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ystoneglobal.sharepoint.com/sites/Team-Folders/Shared Documents/2. Team Titan/7. Team Member Files/Lauren Hunter/13F Demo/Data Samples/"/>
    </mc:Choice>
  </mc:AlternateContent>
  <xr:revisionPtr revIDLastSave="0" documentId="8_{F6ADA138-BDC0-4ED9-803C-0DDEF39E95E0}" xr6:coauthVersionLast="47" xr6:coauthVersionMax="47" xr10:uidLastSave="{00000000-0000-0000-0000-000000000000}"/>
  <bookViews>
    <workbookView xWindow="-120" yWindow="-120" windowWidth="29040" windowHeight="15840" xr2:uid="{9E0419BC-2B91-43A9-88F8-BBF1A0544E84}"/>
  </bookViews>
  <sheets>
    <sheet name="Working Sheet" sheetId="1" r:id="rId1"/>
  </sheets>
  <externalReferences>
    <externalReference r:id="rId2"/>
  </externalReferences>
  <definedNames>
    <definedName name="_xlnm._FilterDatabase" localSheetId="0" hidden="1">'Working Sheet'!$A$2:$AE$33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P19" i="1"/>
  <c r="R19" i="1" s="1"/>
  <c r="Q19" i="1" s="1"/>
  <c r="K19" i="1"/>
  <c r="L19" i="1" s="1"/>
  <c r="J19" i="1"/>
  <c r="G19" i="1"/>
  <c r="F19" i="1"/>
  <c r="C19" i="1"/>
  <c r="T18" i="1"/>
  <c r="R18" i="1"/>
  <c r="Q18" i="1" s="1"/>
  <c r="P18" i="1"/>
  <c r="K18" i="1"/>
  <c r="L18" i="1" s="1"/>
  <c r="M18" i="1" s="1"/>
  <c r="J18" i="1"/>
  <c r="G18" i="1"/>
  <c r="F18" i="1"/>
  <c r="C18" i="1"/>
  <c r="D18" i="1" s="1"/>
  <c r="T17" i="1"/>
  <c r="P17" i="1"/>
  <c r="R17" i="1" s="1"/>
  <c r="Q17" i="1" s="1"/>
  <c r="K17" i="1"/>
  <c r="J17" i="1"/>
  <c r="L17" i="1" s="1"/>
  <c r="M17" i="1" s="1"/>
  <c r="G17" i="1"/>
  <c r="F17" i="1"/>
  <c r="C17" i="1"/>
  <c r="T16" i="1"/>
  <c r="P16" i="1"/>
  <c r="K16" i="1"/>
  <c r="J16" i="1"/>
  <c r="R16" i="1" s="1"/>
  <c r="Q16" i="1" s="1"/>
  <c r="G16" i="1"/>
  <c r="F16" i="1"/>
  <c r="C16" i="1"/>
  <c r="T15" i="1"/>
  <c r="R15" i="1"/>
  <c r="Q15" i="1"/>
  <c r="P15" i="1"/>
  <c r="K15" i="1"/>
  <c r="J15" i="1"/>
  <c r="L15" i="1" s="1"/>
  <c r="M15" i="1" s="1"/>
  <c r="G15" i="1"/>
  <c r="F15" i="1"/>
  <c r="D15" i="1"/>
  <c r="C15" i="1"/>
  <c r="T14" i="1"/>
  <c r="P14" i="1"/>
  <c r="L14" i="1"/>
  <c r="M14" i="1" s="1"/>
  <c r="K14" i="1"/>
  <c r="J14" i="1"/>
  <c r="R14" i="1" s="1"/>
  <c r="Q14" i="1" s="1"/>
  <c r="G14" i="1"/>
  <c r="F14" i="1"/>
  <c r="C14" i="1"/>
  <c r="S14" i="1" s="1"/>
  <c r="T13" i="1"/>
  <c r="P13" i="1"/>
  <c r="K13" i="1"/>
  <c r="J13" i="1"/>
  <c r="R13" i="1" s="1"/>
  <c r="Q13" i="1" s="1"/>
  <c r="G13" i="1"/>
  <c r="F13" i="1"/>
  <c r="D13" i="1"/>
  <c r="C13" i="1"/>
  <c r="T12" i="1"/>
  <c r="P12" i="1"/>
  <c r="R12" i="1" s="1"/>
  <c r="Q12" i="1" s="1"/>
  <c r="K12" i="1"/>
  <c r="J12" i="1"/>
  <c r="G12" i="1"/>
  <c r="F12" i="1"/>
  <c r="C12" i="1"/>
  <c r="T11" i="1"/>
  <c r="P11" i="1"/>
  <c r="K11" i="1"/>
  <c r="J11" i="1"/>
  <c r="R11" i="1" s="1"/>
  <c r="Q11" i="1" s="1"/>
  <c r="G11" i="1"/>
  <c r="F11" i="1"/>
  <c r="D11" i="1"/>
  <c r="C11" i="1"/>
  <c r="T10" i="1"/>
  <c r="R10" i="1"/>
  <c r="Q10" i="1" s="1"/>
  <c r="P10" i="1"/>
  <c r="L10" i="1"/>
  <c r="M10" i="1" s="1"/>
  <c r="K10" i="1"/>
  <c r="J10" i="1"/>
  <c r="G10" i="1"/>
  <c r="F10" i="1"/>
  <c r="C10" i="1"/>
  <c r="D10" i="1" s="1"/>
  <c r="T9" i="1"/>
  <c r="P9" i="1"/>
  <c r="R9" i="1" s="1"/>
  <c r="Q9" i="1" s="1"/>
  <c r="K9" i="1"/>
  <c r="L9" i="1" s="1"/>
  <c r="M9" i="1" s="1"/>
  <c r="J9" i="1"/>
  <c r="G9" i="1"/>
  <c r="F9" i="1"/>
  <c r="C9" i="1"/>
  <c r="T8" i="1"/>
  <c r="P8" i="1"/>
  <c r="K8" i="1"/>
  <c r="J8" i="1"/>
  <c r="R8" i="1" s="1"/>
  <c r="Q8" i="1" s="1"/>
  <c r="G8" i="1"/>
  <c r="F8" i="1"/>
  <c r="C8" i="1"/>
  <c r="T7" i="1"/>
  <c r="R7" i="1"/>
  <c r="Q7" i="1"/>
  <c r="P7" i="1"/>
  <c r="K7" i="1"/>
  <c r="J7" i="1"/>
  <c r="L7" i="1" s="1"/>
  <c r="M7" i="1" s="1"/>
  <c r="G7" i="1"/>
  <c r="F7" i="1"/>
  <c r="D7" i="1"/>
  <c r="C7" i="1"/>
  <c r="T6" i="1"/>
  <c r="P6" i="1"/>
  <c r="L6" i="1"/>
  <c r="K6" i="1"/>
  <c r="J6" i="1"/>
  <c r="R6" i="1" s="1"/>
  <c r="Q6" i="1" s="1"/>
  <c r="G6" i="1"/>
  <c r="F6" i="1"/>
  <c r="C6" i="1"/>
  <c r="S6" i="1" s="1"/>
  <c r="T5" i="1"/>
  <c r="R5" i="1"/>
  <c r="Q5" i="1"/>
  <c r="P5" i="1"/>
  <c r="K5" i="1"/>
  <c r="J5" i="1"/>
  <c r="L5" i="1" s="1"/>
  <c r="M5" i="1" s="1"/>
  <c r="G5" i="1"/>
  <c r="F5" i="1"/>
  <c r="D5" i="1"/>
  <c r="C5" i="1"/>
  <c r="T4" i="1"/>
  <c r="P4" i="1"/>
  <c r="R4" i="1" s="1"/>
  <c r="Q4" i="1" s="1"/>
  <c r="L4" i="1"/>
  <c r="M4" i="1" s="1"/>
  <c r="K4" i="1"/>
  <c r="J4" i="1"/>
  <c r="G4" i="1"/>
  <c r="F4" i="1"/>
  <c r="C4" i="1"/>
  <c r="T3" i="1"/>
  <c r="P3" i="1"/>
  <c r="K3" i="1"/>
  <c r="J3" i="1"/>
  <c r="R3" i="1" s="1"/>
  <c r="Q3" i="1" s="1"/>
  <c r="G3" i="1"/>
  <c r="F3" i="1"/>
  <c r="D3" i="1"/>
  <c r="C3" i="1"/>
  <c r="S15" i="1" l="1"/>
  <c r="S19" i="1"/>
  <c r="S5" i="1"/>
  <c r="S9" i="1"/>
  <c r="S17" i="1"/>
  <c r="S7" i="1"/>
  <c r="M19" i="1"/>
  <c r="S4" i="1"/>
  <c r="S10" i="1"/>
  <c r="L11" i="1"/>
  <c r="S11" i="1" s="1"/>
  <c r="D12" i="1"/>
  <c r="S18" i="1"/>
  <c r="L8" i="1"/>
  <c r="S8" i="1" s="1"/>
  <c r="D9" i="1"/>
  <c r="L16" i="1"/>
  <c r="S16" i="1" s="1"/>
  <c r="D17" i="1"/>
  <c r="L3" i="1"/>
  <c r="S3" i="1" s="1"/>
  <c r="D4" i="1"/>
  <c r="M6" i="1"/>
  <c r="D6" i="1"/>
  <c r="L13" i="1"/>
  <c r="M13" i="1" s="1"/>
  <c r="D14" i="1"/>
  <c r="M16" i="1"/>
  <c r="D19" i="1"/>
  <c r="D8" i="1"/>
  <c r="D16" i="1"/>
  <c r="L12" i="1"/>
  <c r="M12" i="1" s="1"/>
  <c r="S12" i="1" l="1"/>
  <c r="M8" i="1"/>
  <c r="M11" i="1"/>
  <c r="M3" i="1"/>
  <c r="S13" i="1"/>
</calcChain>
</file>

<file path=xl/sharedStrings.xml><?xml version="1.0" encoding="utf-8"?>
<sst xmlns="http://schemas.openxmlformats.org/spreadsheetml/2006/main" count="85" uniqueCount="56">
  <si>
    <t>TICKER</t>
  </si>
  <si>
    <t>CUSIP</t>
  </si>
  <si>
    <t>FIGI</t>
  </si>
  <si>
    <t>Issuer Name</t>
  </si>
  <si>
    <t>Type</t>
  </si>
  <si>
    <t>Market Value Calculations</t>
  </si>
  <si>
    <t>Investment Discretion</t>
  </si>
  <si>
    <t>Voting Authority</t>
  </si>
  <si>
    <t>FINAL CHECK</t>
  </si>
  <si>
    <t>Tickers
(Client)</t>
  </si>
  <si>
    <t>CUSIP
(Client)</t>
  </si>
  <si>
    <t>CUSIP
(SEC)</t>
  </si>
  <si>
    <t>Match?</t>
  </si>
  <si>
    <t>(N/A)</t>
  </si>
  <si>
    <t>Issuer Name
(SEC)</t>
  </si>
  <si>
    <t>Class
(SEC)</t>
  </si>
  <si>
    <t>SH/
PRN</t>
  </si>
  <si>
    <t>PUT
CALL</t>
  </si>
  <si>
    <t>Quantity</t>
  </si>
  <si>
    <t>Price</t>
  </si>
  <si>
    <t>Market Value 
(Quantity*Price)</t>
  </si>
  <si>
    <t>De Minimis?</t>
  </si>
  <si>
    <t>Discretion
Type</t>
  </si>
  <si>
    <t>Other 
Managers</t>
  </si>
  <si>
    <t>Sole</t>
  </si>
  <si>
    <t>Shared</t>
  </si>
  <si>
    <t>None</t>
  </si>
  <si>
    <t>Complete?</t>
  </si>
  <si>
    <t>075887109</t>
  </si>
  <si>
    <t>SH</t>
  </si>
  <si>
    <t>CCI</t>
  </si>
  <si>
    <t>22822V101</t>
  </si>
  <si>
    <t>235851102</t>
  </si>
  <si>
    <t>ENTG</t>
  </si>
  <si>
    <t>29362U104</t>
  </si>
  <si>
    <t>GE</t>
  </si>
  <si>
    <t>369604301</t>
  </si>
  <si>
    <t>HUM</t>
  </si>
  <si>
    <t>444859102</t>
  </si>
  <si>
    <t>ICE</t>
  </si>
  <si>
    <t>45866F104</t>
  </si>
  <si>
    <t>IFF</t>
  </si>
  <si>
    <t>459506101</t>
  </si>
  <si>
    <t>61747C525</t>
  </si>
  <si>
    <t>PCG</t>
  </si>
  <si>
    <t>69331C108</t>
  </si>
  <si>
    <t>TDY</t>
  </si>
  <si>
    <t>879360105</t>
  </si>
  <si>
    <t>MTN</t>
  </si>
  <si>
    <t>91879Q109</t>
  </si>
  <si>
    <t>V</t>
  </si>
  <si>
    <t>92826C839</t>
  </si>
  <si>
    <t>9910001X8</t>
  </si>
  <si>
    <t>997519UO9</t>
  </si>
  <si>
    <t>F03381138</t>
  </si>
  <si>
    <t>G8473T100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</si>
</sst>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/>
    <xf numFmtId="1" fontId="3" fillId="10" borderId="0" xfId="0" applyNumberFormat="1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2" applyNumberFormat="1" applyFont="1" applyAlignment="1">
      <alignment horizontal="center"/>
    </xf>
    <xf numFmtId="1" fontId="4" fillId="10" borderId="0" xfId="0" applyNumberFormat="1" applyFont="1" applyFill="1"/>
    <xf numFmtId="3" fontId="1" fillId="10" borderId="0" xfId="0" applyNumberFormat="1" applyFont="1" applyFill="1"/>
    <xf numFmtId="1" fontId="3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" fontId="4" fillId="1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ystoneglobal.sharepoint.com/sites/Team-Folders/Shared%20Documents/2.%20Team%20Titan/7.%20Team%20Member%20Files/Lauren%20Hunter/13F%20Demo/Data%20Samples/13F%20Table%20Creator.v7%20(4Q23).xlsm" TargetMode="External"/><Relationship Id="rId1" Type="http://schemas.openxmlformats.org/officeDocument/2006/relationships/externalLinkPath" Target="13F%20Table%20Creator.v7%20(4Q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 Panel"/>
      <sheetName val="13F Data"/>
      <sheetName val="EOD Data"/>
      <sheetName val="Client Data"/>
      <sheetName val="Working Sheet"/>
      <sheetName val="Output"/>
      <sheetName val="-"/>
    </sheetNames>
    <sheetDataSet>
      <sheetData sheetId="0"/>
      <sheetData sheetId="1">
        <row r="1">
          <cell r="A1" t="str">
            <v>=SUBSTITUTE($A1,"","")</v>
          </cell>
          <cell r="C1" t="str">
            <v>Issuer</v>
          </cell>
          <cell r="D1" t="str">
            <v>Class</v>
          </cell>
        </row>
        <row r="2">
          <cell r="A2" t="str">
            <v>B38564108</v>
          </cell>
          <cell r="C2" t="str">
            <v>EURONAV NV</v>
          </cell>
          <cell r="D2" t="str">
            <v>SHS</v>
          </cell>
        </row>
        <row r="3">
          <cell r="A3" t="str">
            <v>B38564908</v>
          </cell>
          <cell r="C3" t="str">
            <v>EURONAV NV</v>
          </cell>
          <cell r="D3" t="str">
            <v>CALL</v>
          </cell>
        </row>
        <row r="4">
          <cell r="A4" t="str">
            <v>B38564958</v>
          </cell>
          <cell r="C4" t="str">
            <v>EURONAV NV</v>
          </cell>
          <cell r="D4" t="str">
            <v>PUT</v>
          </cell>
        </row>
        <row r="5">
          <cell r="A5" t="str">
            <v>B5950S113</v>
          </cell>
          <cell r="C5" t="str">
            <v>MDXHEALTH SA</v>
          </cell>
          <cell r="D5" t="str">
            <v>SHS NEW</v>
          </cell>
        </row>
        <row r="6">
          <cell r="A6" t="str">
            <v>B6S7WD106</v>
          </cell>
          <cell r="C6" t="str">
            <v>NYXOAH S A</v>
          </cell>
          <cell r="D6" t="str">
            <v>SHS</v>
          </cell>
        </row>
        <row r="7">
          <cell r="A7" t="str">
            <v>C00948106</v>
          </cell>
          <cell r="C7" t="str">
            <v>AGRIFORCE GROWING SYSTEMS LT</v>
          </cell>
          <cell r="D7" t="str">
            <v>COM</v>
          </cell>
        </row>
        <row r="8">
          <cell r="A8" t="str">
            <v>C00948906</v>
          </cell>
          <cell r="C8" t="str">
            <v>AGRIFORCE GROWING SYSTEMS LT</v>
          </cell>
          <cell r="D8" t="str">
            <v>CALL</v>
          </cell>
        </row>
        <row r="9">
          <cell r="A9" t="str">
            <v>C00948956</v>
          </cell>
          <cell r="C9" t="str">
            <v>AGRIFORCE GROWING SYSTEMS LT</v>
          </cell>
          <cell r="D9" t="str">
            <v>PUT</v>
          </cell>
        </row>
        <row r="10">
          <cell r="A10" t="str">
            <v>C00948114</v>
          </cell>
          <cell r="C10" t="str">
            <v>AGRIFORCE GROWING SYSTEMS LT</v>
          </cell>
          <cell r="D10" t="str">
            <v>*W EXP 02/01/202</v>
          </cell>
        </row>
        <row r="11">
          <cell r="A11" t="str">
            <v>C00948122</v>
          </cell>
          <cell r="C11" t="str">
            <v>AGRIFORCE GROWING SYSTEMS LT</v>
          </cell>
          <cell r="D11" t="str">
            <v>COM NEW</v>
          </cell>
        </row>
        <row r="12">
          <cell r="A12" t="str">
            <v>C00948902</v>
          </cell>
          <cell r="C12" t="str">
            <v>AGRIFORCE GROWING SYSTEMS LT</v>
          </cell>
          <cell r="D12" t="str">
            <v>CALL</v>
          </cell>
        </row>
        <row r="13">
          <cell r="A13" t="str">
            <v>C00948952</v>
          </cell>
          <cell r="C13" t="str">
            <v>AGRIFORCE GROWING SYSTEMS LT</v>
          </cell>
          <cell r="D13" t="str">
            <v>PUT</v>
          </cell>
        </row>
        <row r="14">
          <cell r="A14" t="str">
            <v>C96657116</v>
          </cell>
          <cell r="C14" t="str">
            <v>VISION MARINE TECHNOLOGIES I</v>
          </cell>
          <cell r="D14" t="str">
            <v>COM</v>
          </cell>
        </row>
        <row r="15">
          <cell r="A15" t="str">
            <v>D18190898</v>
          </cell>
          <cell r="C15" t="str">
            <v>DEUTSCHE BANK A G</v>
          </cell>
          <cell r="D15" t="str">
            <v>NAMEN AKT</v>
          </cell>
        </row>
        <row r="16">
          <cell r="A16" t="str">
            <v>D18190908</v>
          </cell>
          <cell r="C16" t="str">
            <v>DEUTSCHE BANK A G</v>
          </cell>
          <cell r="D16" t="str">
            <v>CALL</v>
          </cell>
        </row>
        <row r="17">
          <cell r="A17" t="str">
            <v>D18190958</v>
          </cell>
          <cell r="C17" t="str">
            <v>DEUTSCHE BANK A G</v>
          </cell>
          <cell r="D17" t="str">
            <v>PUT</v>
          </cell>
        </row>
        <row r="18">
          <cell r="A18" t="str">
            <v>F21107101</v>
          </cell>
          <cell r="C18" t="str">
            <v>CONSTELLIUM SE</v>
          </cell>
          <cell r="D18" t="str">
            <v>CL A SHS</v>
          </cell>
        </row>
        <row r="19">
          <cell r="A19" t="str">
            <v>F21107901</v>
          </cell>
          <cell r="C19" t="str">
            <v>CONSTELLIUM SE</v>
          </cell>
          <cell r="D19" t="str">
            <v>CALL</v>
          </cell>
        </row>
        <row r="20">
          <cell r="A20" t="str">
            <v>F21107951</v>
          </cell>
          <cell r="C20" t="str">
            <v>CONSTELLIUM SE</v>
          </cell>
          <cell r="D20" t="str">
            <v>PUT</v>
          </cell>
        </row>
        <row r="21">
          <cell r="A21" t="str">
            <v>G0R45S109</v>
          </cell>
          <cell r="C21" t="str">
            <v>AIB ACQUISITION CORPORATION</v>
          </cell>
          <cell r="D21" t="str">
            <v>CLASS A ORD</v>
          </cell>
        </row>
        <row r="22">
          <cell r="A22" t="str">
            <v>G0R45S117</v>
          </cell>
          <cell r="C22" t="str">
            <v>AIB ACQUISITION CORPORATION</v>
          </cell>
          <cell r="D22" t="str">
            <v>RIGHT 10/31/2028</v>
          </cell>
        </row>
        <row r="23">
          <cell r="A23" t="str">
            <v>G0R45S125</v>
          </cell>
          <cell r="C23" t="str">
            <v>AIB ACQUISITION CORPORATION</v>
          </cell>
          <cell r="D23" t="str">
            <v>UNIT 12/15/2026</v>
          </cell>
        </row>
        <row r="24">
          <cell r="A24" t="str">
            <v>G0083E102</v>
          </cell>
          <cell r="C24" t="str">
            <v>ACE GLOBAL BUSINESS ACQU LTD</v>
          </cell>
          <cell r="D24" t="str">
            <v>ORDINARY SHARES</v>
          </cell>
        </row>
        <row r="25">
          <cell r="A25" t="str">
            <v>G0083E110</v>
          </cell>
          <cell r="C25" t="str">
            <v>ACE GLOBAL BUSINESS ACQU LTD</v>
          </cell>
          <cell r="D25" t="str">
            <v>*W EXP 02/20/202</v>
          </cell>
        </row>
        <row r="26">
          <cell r="A26" t="str">
            <v>G0083E128</v>
          </cell>
          <cell r="C26" t="str">
            <v>ACE GLOBAL BUSINESS ACQU LTD</v>
          </cell>
          <cell r="D26" t="str">
            <v>UNIT 03/26/2026</v>
          </cell>
        </row>
        <row r="27">
          <cell r="A27" t="str">
            <v>G0084W101</v>
          </cell>
          <cell r="C27" t="str">
            <v>ADIENT PLC</v>
          </cell>
          <cell r="D27" t="str">
            <v>ORD SHS</v>
          </cell>
        </row>
        <row r="28">
          <cell r="A28" t="str">
            <v>G0084W901</v>
          </cell>
          <cell r="C28" t="str">
            <v>ADIENT PLC</v>
          </cell>
          <cell r="D28" t="str">
            <v>CALL</v>
          </cell>
        </row>
        <row r="29">
          <cell r="A29" t="str">
            <v>G0084W951</v>
          </cell>
          <cell r="C29" t="str">
            <v>ADIENT PLC</v>
          </cell>
          <cell r="D29" t="str">
            <v>PUT</v>
          </cell>
        </row>
        <row r="30">
          <cell r="A30" t="str">
            <v>G0085J109</v>
          </cell>
          <cell r="C30" t="str">
            <v>ADS TEC ENERGY PLC</v>
          </cell>
          <cell r="D30" t="str">
            <v>*W EXP 12/22/202</v>
          </cell>
        </row>
        <row r="31">
          <cell r="A31" t="str">
            <v>G0085J117</v>
          </cell>
          <cell r="C31" t="str">
            <v>ADS TEC ENERGY PLC</v>
          </cell>
          <cell r="D31" t="str">
            <v>SHS</v>
          </cell>
        </row>
        <row r="32">
          <cell r="A32" t="str">
            <v>G01125106</v>
          </cell>
          <cell r="C32" t="str">
            <v>AFYA LTD</v>
          </cell>
          <cell r="D32" t="str">
            <v>CL A COM</v>
          </cell>
        </row>
        <row r="33">
          <cell r="A33" t="str">
            <v>G01125906</v>
          </cell>
          <cell r="C33" t="str">
            <v>AFYA LTD</v>
          </cell>
          <cell r="D33" t="str">
            <v>CALL</v>
          </cell>
        </row>
        <row r="34">
          <cell r="A34" t="str">
            <v>G01125956</v>
          </cell>
          <cell r="C34" t="str">
            <v>AFYA LTD</v>
          </cell>
          <cell r="D34" t="str">
            <v>PUT</v>
          </cell>
        </row>
        <row r="35">
          <cell r="A35" t="str">
            <v>G01212102</v>
          </cell>
          <cell r="C35" t="str">
            <v>AGBA GROUP HOLDING LTD</v>
          </cell>
          <cell r="D35" t="str">
            <v>SHS</v>
          </cell>
        </row>
        <row r="36">
          <cell r="A36" t="str">
            <v>G01212110</v>
          </cell>
          <cell r="C36" t="str">
            <v>AGBA GROUP HOLDING LTD</v>
          </cell>
          <cell r="D36" t="str">
            <v>*W EXP 03/15/202</v>
          </cell>
        </row>
        <row r="37">
          <cell r="A37" t="str">
            <v>G0131Y126</v>
          </cell>
          <cell r="C37" t="str">
            <v>AGRICULTURE &amp; NAT SOL ACQ CO</v>
          </cell>
          <cell r="D37" t="str">
            <v>UNIT 99/99/9999</v>
          </cell>
        </row>
        <row r="38">
          <cell r="A38" t="str">
            <v>G0132V105</v>
          </cell>
          <cell r="C38" t="str">
            <v>AGM GROUP HOLDINGS INC</v>
          </cell>
          <cell r="D38" t="str">
            <v>SHS CL A</v>
          </cell>
        </row>
        <row r="39">
          <cell r="A39" t="str">
            <v>G01341117</v>
          </cell>
          <cell r="C39" t="str">
            <v>AIMEI HEALTH TECHNOLOGY CO L</v>
          </cell>
          <cell r="D39" t="str">
            <v>UNIT 11/17/2028</v>
          </cell>
        </row>
        <row r="40">
          <cell r="A40" t="str">
            <v>G0135E100</v>
          </cell>
          <cell r="C40" t="str">
            <v>AIMFINITY INVESTMENT CORP I</v>
          </cell>
          <cell r="D40" t="str">
            <v>UNIT 02/01/2029</v>
          </cell>
        </row>
        <row r="41">
          <cell r="A41" t="str">
            <v>G0135E126</v>
          </cell>
          <cell r="C41" t="str">
            <v>AIMFINITY INVESTMENT CORP I</v>
          </cell>
          <cell r="D41" t="str">
            <v>*W EXP 04/21/202</v>
          </cell>
        </row>
        <row r="42">
          <cell r="A42" t="str">
            <v>G0135E142</v>
          </cell>
          <cell r="C42" t="str">
            <v>AIMFINITY INVESTMENT CORP I</v>
          </cell>
          <cell r="D42" t="str">
            <v>UNIT 04/21/2027</v>
          </cell>
        </row>
        <row r="43">
          <cell r="A43" t="str">
            <v>G0136H102</v>
          </cell>
          <cell r="C43" t="str">
            <v>AERIES TECHNOLOGY INC</v>
          </cell>
          <cell r="D43" t="str">
            <v>CL A ORD SHS</v>
          </cell>
        </row>
        <row r="44">
          <cell r="A44" t="str">
            <v>G0136H110</v>
          </cell>
          <cell r="C44" t="str">
            <v>AERIES TECHNOLOGY INC</v>
          </cell>
          <cell r="D44" t="str">
            <v>*W EXP 11/06/202</v>
          </cell>
        </row>
        <row r="45">
          <cell r="A45" t="str">
            <v>G01490138</v>
          </cell>
          <cell r="C45" t="str">
            <v>AI TRANSN ACQUISITION CORP</v>
          </cell>
          <cell r="D45" t="str">
            <v>UNIT 99/99/9999</v>
          </cell>
        </row>
        <row r="46">
          <cell r="A46" t="str">
            <v>G0176J109</v>
          </cell>
          <cell r="C46" t="str">
            <v>ALLEGION PLC</v>
          </cell>
          <cell r="D46" t="str">
            <v>ORD SHS</v>
          </cell>
        </row>
        <row r="47">
          <cell r="A47" t="str">
            <v>G0176J909</v>
          </cell>
          <cell r="C47" t="str">
            <v>ALLEGION PLC</v>
          </cell>
          <cell r="D47" t="str">
            <v>CALL</v>
          </cell>
        </row>
        <row r="48">
          <cell r="A48" t="str">
            <v>G0176J959</v>
          </cell>
          <cell r="C48" t="str">
            <v>ALLEGION PLC</v>
          </cell>
          <cell r="D48" t="str">
            <v>PUT</v>
          </cell>
        </row>
        <row r="49">
          <cell r="A49" t="str">
            <v>G01767105</v>
          </cell>
          <cell r="C49" t="str">
            <v>ALKERMES PLC</v>
          </cell>
          <cell r="D49" t="str">
            <v>SHS</v>
          </cell>
        </row>
        <row r="50">
          <cell r="A50" t="str">
            <v>G01767905</v>
          </cell>
          <cell r="C50" t="str">
            <v>ALKERMES PLC</v>
          </cell>
          <cell r="D50" t="str">
            <v>CALL</v>
          </cell>
        </row>
        <row r="51">
          <cell r="A51" t="str">
            <v>G01767955</v>
          </cell>
          <cell r="C51" t="str">
            <v>ALKERMES PLC</v>
          </cell>
          <cell r="D51" t="str">
            <v>PUT</v>
          </cell>
        </row>
        <row r="52">
          <cell r="A52" t="str">
            <v>G0223V105</v>
          </cell>
          <cell r="C52" t="str">
            <v>ALPHATIME ACQUISITION CORP</v>
          </cell>
          <cell r="D52" t="str">
            <v>ORDINARY SHARES</v>
          </cell>
        </row>
        <row r="53">
          <cell r="A53" t="str">
            <v>G0223V113</v>
          </cell>
          <cell r="C53" t="str">
            <v>ALPHATIME ACQUISITION CORP</v>
          </cell>
          <cell r="D53" t="str">
            <v>UNIT 03/01/2028</v>
          </cell>
        </row>
        <row r="54">
          <cell r="A54" t="str">
            <v>G0223V121</v>
          </cell>
          <cell r="C54" t="str">
            <v>ALPHATIME ACQUISITION CORP</v>
          </cell>
          <cell r="D54" t="str">
            <v>*W EXP 03/01/202</v>
          </cell>
        </row>
        <row r="55">
          <cell r="A55" t="str">
            <v>G0223V139</v>
          </cell>
          <cell r="C55" t="str">
            <v>ALPHATIME ACQUISITION CORP</v>
          </cell>
          <cell r="D55" t="str">
            <v>RIGHT 03/01/2028</v>
          </cell>
        </row>
        <row r="56">
          <cell r="A56" t="str">
            <v>G0230C108</v>
          </cell>
          <cell r="C56" t="str">
            <v>ALPHA STAR ACQUISITION CORP</v>
          </cell>
          <cell r="D56" t="str">
            <v>ORDINARY SHARES</v>
          </cell>
        </row>
        <row r="57">
          <cell r="A57" t="str">
            <v>G0230C116</v>
          </cell>
          <cell r="C57" t="str">
            <v>ALPHA STAR ACQUISITION CORP</v>
          </cell>
          <cell r="D57" t="str">
            <v>*W EXP 12/13/202</v>
          </cell>
        </row>
        <row r="58">
          <cell r="A58" t="str">
            <v>G0230C124</v>
          </cell>
          <cell r="C58" t="str">
            <v>ALPHA STAR ACQUISITION CORP</v>
          </cell>
          <cell r="D58" t="str">
            <v>UNIT 12/13/2026</v>
          </cell>
        </row>
        <row r="59">
          <cell r="A59" t="str">
            <v>G0230C132</v>
          </cell>
          <cell r="C59" t="str">
            <v>ALPHA STAR ACQUISITION CORP</v>
          </cell>
          <cell r="D59" t="str">
            <v>RIGHT 05/30/2023</v>
          </cell>
        </row>
        <row r="60">
          <cell r="A60" t="str">
            <v>G0231L107</v>
          </cell>
          <cell r="C60" t="str">
            <v>ALSP ORCHID ACQUISITION CORP</v>
          </cell>
          <cell r="D60" t="str">
            <v>CLASS A ORD</v>
          </cell>
        </row>
        <row r="61">
          <cell r="A61" t="str">
            <v>G0231L115</v>
          </cell>
          <cell r="C61" t="str">
            <v>ALSP ORCHID ACQUISITION CORP</v>
          </cell>
          <cell r="D61" t="str">
            <v>UNIT 11/30/2028</v>
          </cell>
        </row>
        <row r="62">
          <cell r="A62" t="str">
            <v>G0231L123</v>
          </cell>
          <cell r="C62" t="str">
            <v>ALSP ORCHID ACQUISITION CORP</v>
          </cell>
          <cell r="D62" t="str">
            <v>*W EXP 11/30/202</v>
          </cell>
        </row>
        <row r="63">
          <cell r="A63" t="str">
            <v>G0232F109</v>
          </cell>
          <cell r="C63" t="str">
            <v>ALCHEMY INVTS ACQUISITN CORP</v>
          </cell>
          <cell r="D63" t="str">
            <v>SHS CL A</v>
          </cell>
        </row>
        <row r="64">
          <cell r="A64" t="str">
            <v>G0232F117</v>
          </cell>
          <cell r="C64" t="str">
            <v>ALCHEMY INVTS ACQUISITN CORP</v>
          </cell>
          <cell r="D64" t="str">
            <v>UNIT 11/30/2027</v>
          </cell>
        </row>
        <row r="65">
          <cell r="A65" t="str">
            <v>G0232F133</v>
          </cell>
          <cell r="C65" t="str">
            <v>ALCHEMY INVTS ACQUISITN CORP</v>
          </cell>
          <cell r="D65" t="str">
            <v>*W EXP 11/30/202</v>
          </cell>
        </row>
        <row r="66">
          <cell r="A66" t="str">
            <v>G0232G107</v>
          </cell>
          <cell r="C66" t="str">
            <v>ALPHA TECHNOLOGY GROUP LIMIT</v>
          </cell>
          <cell r="D66" t="str">
            <v>SHS</v>
          </cell>
        </row>
        <row r="67">
          <cell r="A67" t="str">
            <v>G0250X107</v>
          </cell>
          <cell r="C67" t="str">
            <v>AMCOR PLC</v>
          </cell>
          <cell r="D67" t="str">
            <v>ORD</v>
          </cell>
        </row>
        <row r="68">
          <cell r="A68" t="str">
            <v>G0250X907</v>
          </cell>
          <cell r="C68" t="str">
            <v>AMCOR PLC</v>
          </cell>
          <cell r="D68" t="str">
            <v>CALL</v>
          </cell>
        </row>
        <row r="69">
          <cell r="A69" t="str">
            <v>G0250X957</v>
          </cell>
          <cell r="C69" t="str">
            <v>AMCOR PLC</v>
          </cell>
          <cell r="D69" t="str">
            <v>PUT</v>
          </cell>
        </row>
        <row r="70">
          <cell r="A70" t="str">
            <v>G02532102</v>
          </cell>
          <cell r="C70" t="str">
            <v>AMBIPAR EMERGENCY RESPONSE</v>
          </cell>
          <cell r="D70" t="str">
            <v>CL A ORD SHS</v>
          </cell>
        </row>
        <row r="71">
          <cell r="A71" t="str">
            <v>G02532110</v>
          </cell>
          <cell r="C71" t="str">
            <v>AMBIPAR EMERGENCY RESPONSE</v>
          </cell>
          <cell r="D71" t="str">
            <v>*W EXP 99/99/999</v>
          </cell>
        </row>
        <row r="72">
          <cell r="A72" t="str">
            <v>G02602103</v>
          </cell>
          <cell r="C72" t="str">
            <v>AMDOCS LTD</v>
          </cell>
          <cell r="D72" t="str">
            <v>SHS</v>
          </cell>
        </row>
        <row r="73">
          <cell r="A73" t="str">
            <v>G02602903</v>
          </cell>
          <cell r="C73" t="str">
            <v>AMDOCS LTD</v>
          </cell>
          <cell r="D73" t="str">
            <v>CALL</v>
          </cell>
        </row>
        <row r="74">
          <cell r="A74" t="str">
            <v>G02602953</v>
          </cell>
          <cell r="C74" t="str">
            <v>AMDOCS LTD</v>
          </cell>
          <cell r="D74" t="str">
            <v>PUT</v>
          </cell>
        </row>
        <row r="75">
          <cell r="A75" t="str">
            <v>G0283A108</v>
          </cell>
          <cell r="C75" t="str">
            <v>ALPHAVEST ACQUISITION CORP</v>
          </cell>
          <cell r="D75" t="str">
            <v>ORDINARY SHARES</v>
          </cell>
        </row>
        <row r="76">
          <cell r="A76" t="str">
            <v>G0283A116</v>
          </cell>
          <cell r="C76" t="str">
            <v>ALPHAVEST ACQUISITION CORP</v>
          </cell>
          <cell r="D76" t="str">
            <v>RIGHT 06/19/2024</v>
          </cell>
        </row>
        <row r="77">
          <cell r="A77" t="str">
            <v>G0283A124</v>
          </cell>
          <cell r="C77" t="str">
            <v>ALPHAVEST ACQUISITION CORP</v>
          </cell>
          <cell r="D77" t="str">
            <v>UNIT 06/19/2024</v>
          </cell>
        </row>
        <row r="78">
          <cell r="A78" t="str">
            <v>G0360L134</v>
          </cell>
          <cell r="C78" t="str">
            <v>ALTAMIRA THERAPEUTICS LTD</v>
          </cell>
          <cell r="D78" t="str">
            <v>SHS</v>
          </cell>
        </row>
        <row r="79">
          <cell r="A79" t="str">
            <v>G0360L209</v>
          </cell>
          <cell r="C79" t="str">
            <v>ALTAMIRA THERAPEUTICS LTD</v>
          </cell>
          <cell r="D79" t="str">
            <v>SHS NEW</v>
          </cell>
        </row>
        <row r="80">
          <cell r="A80" t="str">
            <v>G0369L101</v>
          </cell>
          <cell r="C80" t="str">
            <v>ANGHAMI INC</v>
          </cell>
          <cell r="D80" t="str">
            <v>ORD SHS</v>
          </cell>
        </row>
        <row r="81">
          <cell r="A81" t="str">
            <v>G0369L119</v>
          </cell>
          <cell r="C81" t="str">
            <v>ANGHAMI INC</v>
          </cell>
          <cell r="D81" t="str">
            <v>*W EXP 02/03/202</v>
          </cell>
        </row>
        <row r="82">
          <cell r="A82" t="str">
            <v>G037AX101</v>
          </cell>
          <cell r="C82" t="str">
            <v>AMBARELLA INC</v>
          </cell>
          <cell r="D82" t="str">
            <v>SHS</v>
          </cell>
        </row>
        <row r="83">
          <cell r="A83" t="str">
            <v>G037AX901</v>
          </cell>
          <cell r="C83" t="str">
            <v>AMBARELLA INC</v>
          </cell>
          <cell r="D83" t="str">
            <v>CALL</v>
          </cell>
        </row>
        <row r="84">
          <cell r="A84" t="str">
            <v>G037AX951</v>
          </cell>
          <cell r="C84" t="str">
            <v>AMBARELLA INC</v>
          </cell>
          <cell r="D84" t="str">
            <v>PUT</v>
          </cell>
        </row>
        <row r="85">
          <cell r="A85" t="str">
            <v>G0378L100</v>
          </cell>
          <cell r="C85" t="str">
            <v>ANGLOGOLD ASHANTI PLC</v>
          </cell>
          <cell r="D85" t="str">
            <v>COM SHS</v>
          </cell>
        </row>
        <row r="86">
          <cell r="A86" t="str">
            <v>G0378L900</v>
          </cell>
          <cell r="C86" t="str">
            <v>ANGLOGOLD ASHANTI PLC</v>
          </cell>
          <cell r="D86" t="str">
            <v>CALL</v>
          </cell>
        </row>
        <row r="87">
          <cell r="A87" t="str">
            <v>G0378L950</v>
          </cell>
          <cell r="C87" t="str">
            <v>ANGLOGOLD ASHANTI PLC</v>
          </cell>
          <cell r="D87" t="str">
            <v>PUT</v>
          </cell>
        </row>
        <row r="88">
          <cell r="A88" t="str">
            <v>G0403H108</v>
          </cell>
          <cell r="C88" t="str">
            <v>AON PLC</v>
          </cell>
          <cell r="D88" t="str">
            <v>SHS CL A</v>
          </cell>
        </row>
        <row r="89">
          <cell r="A89" t="str">
            <v>G0403H908</v>
          </cell>
          <cell r="C89" t="str">
            <v>AON PLC</v>
          </cell>
          <cell r="D89" t="str">
            <v>CALL</v>
          </cell>
        </row>
        <row r="90">
          <cell r="A90" t="str">
            <v>G0403H958</v>
          </cell>
          <cell r="C90" t="str">
            <v>AON PLC</v>
          </cell>
          <cell r="D90" t="str">
            <v>PUT</v>
          </cell>
        </row>
        <row r="91">
          <cell r="A91" t="str">
            <v>G04058106</v>
          </cell>
          <cell r="C91" t="str">
            <v>AP ACQUISITION CORP</v>
          </cell>
          <cell r="D91" t="str">
            <v>CL A ORD SHS</v>
          </cell>
        </row>
        <row r="92">
          <cell r="A92" t="str">
            <v>G04058114</v>
          </cell>
          <cell r="C92" t="str">
            <v>AP ACQUISITION CORP</v>
          </cell>
          <cell r="D92" t="str">
            <v>*W EXP 12/07/202</v>
          </cell>
        </row>
        <row r="93">
          <cell r="A93" t="str">
            <v>G04058122</v>
          </cell>
          <cell r="C93" t="str">
            <v>AP ACQUISITION CORP</v>
          </cell>
          <cell r="D93" t="str">
            <v>UNIT 99/99/9999</v>
          </cell>
        </row>
        <row r="94">
          <cell r="A94" t="str">
            <v>G041JN122</v>
          </cell>
          <cell r="C94" t="str">
            <v>ANTELOPE ENTERPRISE HLDGS LT</v>
          </cell>
          <cell r="D94" t="str">
            <v>SHS NEW</v>
          </cell>
        </row>
        <row r="95">
          <cell r="A95" t="str">
            <v>G0411D107</v>
          </cell>
          <cell r="C95" t="str">
            <v>APOLLOMICS INC</v>
          </cell>
          <cell r="D95" t="str">
            <v>CL A SHS</v>
          </cell>
        </row>
        <row r="96">
          <cell r="A96" t="str">
            <v>G0411D115</v>
          </cell>
          <cell r="C96" t="str">
            <v>APOLLOMICS INC</v>
          </cell>
          <cell r="D96" t="str">
            <v>*W EXP 04/01/202</v>
          </cell>
        </row>
        <row r="97">
          <cell r="A97" t="str">
            <v>G0412A102</v>
          </cell>
          <cell r="C97" t="str">
            <v>APOLLO STRATEGIC GRWT CPTL I</v>
          </cell>
          <cell r="D97" t="str">
            <v>SHS CL A</v>
          </cell>
        </row>
        <row r="98">
          <cell r="A98" t="str">
            <v>G0412A110</v>
          </cell>
          <cell r="C98" t="str">
            <v>APOLLO STRATEGIC GRWT CPTL I</v>
          </cell>
          <cell r="D98" t="str">
            <v>UNIT 99/99/9999</v>
          </cell>
        </row>
        <row r="99">
          <cell r="A99" t="str">
            <v>G0412A128</v>
          </cell>
          <cell r="C99" t="str">
            <v>APOLLO STRATEGIC GRWT CPTL I</v>
          </cell>
          <cell r="D99" t="str">
            <v>*W EXP 02/12/202</v>
          </cell>
        </row>
        <row r="100">
          <cell r="A100" t="str">
            <v>G0440J109</v>
          </cell>
          <cell r="C100" t="str">
            <v>APX ACQUISITION CORP I</v>
          </cell>
          <cell r="D100" t="str">
            <v>CLASS A ORD SHS</v>
          </cell>
        </row>
        <row r="101">
          <cell r="A101" t="str">
            <v>G0440J117</v>
          </cell>
          <cell r="C101" t="str">
            <v>APX ACQUISITION CORP I</v>
          </cell>
          <cell r="D101" t="str">
            <v>UNIT 12/07/2026</v>
          </cell>
        </row>
        <row r="102">
          <cell r="A102" t="str">
            <v>G0440J125</v>
          </cell>
          <cell r="C102" t="str">
            <v>APX ACQUISITION CORP I</v>
          </cell>
          <cell r="D102" t="str">
            <v>*W EXP 11/30/202</v>
          </cell>
        </row>
        <row r="103">
          <cell r="A103" t="str">
            <v>G0447T100</v>
          </cell>
          <cell r="C103" t="str">
            <v>ARB IOT GROUP LTD</v>
          </cell>
          <cell r="D103" t="str">
            <v>ORD SHS</v>
          </cell>
        </row>
        <row r="104">
          <cell r="A104" t="str">
            <v>G0450A105</v>
          </cell>
          <cell r="C104" t="str">
            <v>ARCH CAP GROUP LTD</v>
          </cell>
          <cell r="D104" t="str">
            <v>ORD</v>
          </cell>
        </row>
        <row r="105">
          <cell r="A105" t="str">
            <v>G0450A905</v>
          </cell>
          <cell r="C105" t="str">
            <v>ARCH CAP GROUP LTD</v>
          </cell>
          <cell r="D105" t="str">
            <v>CALL</v>
          </cell>
        </row>
        <row r="106">
          <cell r="A106" t="str">
            <v>G0450A955</v>
          </cell>
          <cell r="C106" t="str">
            <v>ARCH CAP GROUP LTD</v>
          </cell>
          <cell r="D106" t="str">
            <v>PUT</v>
          </cell>
        </row>
        <row r="107">
          <cell r="A107" t="str">
            <v>G04553106</v>
          </cell>
          <cell r="C107" t="str">
            <v>ARCO PLATFORM LTD</v>
          </cell>
          <cell r="D107" t="str">
            <v>COM CL A</v>
          </cell>
        </row>
        <row r="108">
          <cell r="A108" t="str">
            <v>G04553906</v>
          </cell>
          <cell r="C108" t="str">
            <v>ARCO PLATFORM LTD</v>
          </cell>
          <cell r="D108" t="str">
            <v>CALL</v>
          </cell>
        </row>
        <row r="109">
          <cell r="A109" t="str">
            <v>G04553956</v>
          </cell>
          <cell r="C109" t="str">
            <v>ARCO PLATFORM LTD</v>
          </cell>
          <cell r="D109" t="str">
            <v>PUT</v>
          </cell>
        </row>
        <row r="110">
          <cell r="A110" t="str">
            <v>G0457F107</v>
          </cell>
          <cell r="C110" t="str">
            <v>ARCOS DORADOS HOLDINGS INC</v>
          </cell>
          <cell r="D110" t="str">
            <v>SHS CLASS -A -</v>
          </cell>
        </row>
        <row r="111">
          <cell r="A111" t="str">
            <v>G0457F907</v>
          </cell>
          <cell r="C111" t="str">
            <v>ARCOS DORADOS HOLDINGS INC</v>
          </cell>
          <cell r="D111" t="str">
            <v>CALL</v>
          </cell>
        </row>
        <row r="112">
          <cell r="A112" t="str">
            <v>G0457F957</v>
          </cell>
          <cell r="C112" t="str">
            <v>ARCOS DORADOS HOLDINGS INC</v>
          </cell>
          <cell r="D112" t="str">
            <v>PUT</v>
          </cell>
        </row>
        <row r="113">
          <cell r="A113" t="str">
            <v>G0464B107</v>
          </cell>
          <cell r="C113" t="str">
            <v>ARGO GROUP INTL HLDGS LTD</v>
          </cell>
          <cell r="D113" t="str">
            <v>COM</v>
          </cell>
        </row>
        <row r="114">
          <cell r="A114" t="str">
            <v>G0464B907</v>
          </cell>
          <cell r="C114" t="str">
            <v>ARGO GROUP INTL HLDGS LTD</v>
          </cell>
          <cell r="D114" t="str">
            <v>CALL</v>
          </cell>
        </row>
        <row r="115">
          <cell r="A115" t="str">
            <v>G0464B957</v>
          </cell>
          <cell r="C115" t="str">
            <v>ARGO GROUP INTL HLDGS LTD</v>
          </cell>
          <cell r="D115" t="str">
            <v>PUT</v>
          </cell>
        </row>
        <row r="116">
          <cell r="A116" t="str">
            <v>G0535E106</v>
          </cell>
          <cell r="C116" t="str">
            <v>ASIA PACIFIC WIRE &amp; CABLE CO</v>
          </cell>
          <cell r="D116" t="str">
            <v>ORD</v>
          </cell>
        </row>
        <row r="117">
          <cell r="A117" t="str">
            <v>G0542S106</v>
          </cell>
          <cell r="C117" t="str">
            <v>A SPAC I ACQUISITION CORP</v>
          </cell>
          <cell r="D117" t="str">
            <v>CLASS A ORD SHS</v>
          </cell>
        </row>
        <row r="118">
          <cell r="A118" t="str">
            <v>G0542S114</v>
          </cell>
          <cell r="C118" t="str">
            <v>A SPAC I ACQUISITION CORP</v>
          </cell>
          <cell r="D118" t="str">
            <v>RIGHT 12/09/2026</v>
          </cell>
        </row>
        <row r="119">
          <cell r="A119" t="str">
            <v>G0542S122</v>
          </cell>
          <cell r="C119" t="str">
            <v>A SPAC I ACQUISITION CORP</v>
          </cell>
          <cell r="D119" t="str">
            <v>UNIT 12/09/2026</v>
          </cell>
        </row>
        <row r="120">
          <cell r="A120" t="str">
            <v>G0542S130</v>
          </cell>
          <cell r="C120" t="str">
            <v>A SPAC I ACQUISITION CORP</v>
          </cell>
          <cell r="D120" t="str">
            <v>*W EXP 05/21/202</v>
          </cell>
        </row>
        <row r="121">
          <cell r="A121" t="str">
            <v>G0543H109</v>
          </cell>
          <cell r="C121" t="str">
            <v>A SPAC II ACQUISITION CORP</v>
          </cell>
          <cell r="D121" t="str">
            <v>ORD SHS CL A</v>
          </cell>
        </row>
        <row r="122">
          <cell r="A122" t="str">
            <v>G0543H117</v>
          </cell>
          <cell r="C122" t="str">
            <v>A SPAC II ACQUISITION CORP</v>
          </cell>
          <cell r="D122" t="str">
            <v>*W EXP 10/15/202</v>
          </cell>
        </row>
        <row r="123">
          <cell r="A123" t="str">
            <v>G0543H125</v>
          </cell>
          <cell r="C123" t="str">
            <v>A SPAC II ACQUISITION CORP</v>
          </cell>
          <cell r="D123" t="str">
            <v>UNIT 10/15/2026</v>
          </cell>
        </row>
        <row r="124">
          <cell r="A124" t="str">
            <v>G0543H133</v>
          </cell>
          <cell r="C124" t="str">
            <v>A SPAC II ACQUISITION CORP</v>
          </cell>
          <cell r="D124" t="str">
            <v>RIGHT 10/15/2026</v>
          </cell>
        </row>
        <row r="125">
          <cell r="A125" t="str">
            <v>G0567U101</v>
          </cell>
          <cell r="C125" t="str">
            <v>ARQIT QUANTUM INC</v>
          </cell>
          <cell r="D125" t="str">
            <v>ORDINARY SHARES</v>
          </cell>
        </row>
        <row r="126">
          <cell r="A126" t="str">
            <v>G0567U901</v>
          </cell>
          <cell r="C126" t="str">
            <v>ARQIT QUANTUM INC</v>
          </cell>
          <cell r="D126" t="str">
            <v>CALL</v>
          </cell>
        </row>
        <row r="127">
          <cell r="A127" t="str">
            <v>G0567U951</v>
          </cell>
          <cell r="C127" t="str">
            <v>ARQIT QUANTUM INC</v>
          </cell>
          <cell r="D127" t="str">
            <v>PUT</v>
          </cell>
        </row>
        <row r="128">
          <cell r="A128" t="str">
            <v>G0567U119</v>
          </cell>
          <cell r="C128" t="str">
            <v>ARQIT QUANTUM INC</v>
          </cell>
          <cell r="D128" t="str">
            <v>*W EXP 09/03/202</v>
          </cell>
        </row>
        <row r="129">
          <cell r="A129" t="str">
            <v>G0585R106</v>
          </cell>
          <cell r="C129" t="str">
            <v>ASSURED GUARANTY LTD</v>
          </cell>
          <cell r="D129" t="str">
            <v>COM</v>
          </cell>
        </row>
        <row r="130">
          <cell r="A130" t="str">
            <v>G0585R906</v>
          </cell>
          <cell r="C130" t="str">
            <v>ASSURED GUARANTY LTD</v>
          </cell>
          <cell r="D130" t="str">
            <v>CALL</v>
          </cell>
        </row>
        <row r="131">
          <cell r="A131" t="str">
            <v>G0585R956</v>
          </cell>
          <cell r="C131" t="str">
            <v>ASSURED GUARANTY LTD</v>
          </cell>
          <cell r="D131" t="str">
            <v>PUT</v>
          </cell>
        </row>
        <row r="132">
          <cell r="A132" t="str">
            <v>G0602B209</v>
          </cell>
          <cell r="C132" t="str">
            <v>ATIF HOLDINGS LIMITED</v>
          </cell>
          <cell r="D132" t="str">
            <v>ORD SHS NEW</v>
          </cell>
        </row>
        <row r="133">
          <cell r="A133" t="str">
            <v>G06362100</v>
          </cell>
          <cell r="C133" t="str">
            <v>AURA FAT PROJS ACQUISITION C</v>
          </cell>
          <cell r="D133" t="str">
            <v>CLASS A ORD</v>
          </cell>
        </row>
        <row r="134">
          <cell r="A134" t="str">
            <v>G06362118</v>
          </cell>
          <cell r="C134" t="str">
            <v>AURA FAT PROJS ACQUISITION C</v>
          </cell>
          <cell r="D134" t="str">
            <v>UNIT 03/31/2027</v>
          </cell>
        </row>
        <row r="135">
          <cell r="A135" t="str">
            <v>G06362126</v>
          </cell>
          <cell r="C135" t="str">
            <v>AURA FAT PROJS ACQUISITION C</v>
          </cell>
          <cell r="D135" t="str">
            <v>*W EXP 03/31/202</v>
          </cell>
        </row>
        <row r="136">
          <cell r="A136" t="str">
            <v>G0692U109</v>
          </cell>
          <cell r="C136" t="str">
            <v>AXIS CAP HLDGS LTD</v>
          </cell>
          <cell r="D136" t="str">
            <v>SHS</v>
          </cell>
        </row>
        <row r="137">
          <cell r="A137" t="str">
            <v>G0692U909</v>
          </cell>
          <cell r="C137" t="str">
            <v>AXIS CAP HLDGS LTD</v>
          </cell>
          <cell r="D137" t="str">
            <v>CALL</v>
          </cell>
        </row>
        <row r="138">
          <cell r="A138" t="str">
            <v>G0692U959</v>
          </cell>
          <cell r="C138" t="str">
            <v>AXIS CAP HLDGS LTD</v>
          </cell>
          <cell r="D138" t="str">
            <v>PUT</v>
          </cell>
        </row>
        <row r="139">
          <cell r="A139" t="str">
            <v>G06984101</v>
          </cell>
          <cell r="C139" t="str">
            <v>AURORA TECHNOLOGY ACQUISITIO</v>
          </cell>
          <cell r="D139" t="str">
            <v>UNIT 01/27/2027</v>
          </cell>
        </row>
        <row r="140">
          <cell r="A140" t="str">
            <v>G06984119</v>
          </cell>
          <cell r="C140" t="str">
            <v>AURORA TECHNOLOGY ACQUISITIO</v>
          </cell>
          <cell r="D140" t="str">
            <v>CLASS A ORD SHS</v>
          </cell>
        </row>
        <row r="141">
          <cell r="A141" t="str">
            <v>G06984127</v>
          </cell>
          <cell r="C141" t="str">
            <v>AURORA TECHNOLOGY ACQUISITIO</v>
          </cell>
          <cell r="D141" t="str">
            <v>*W EXP 01/27/202</v>
          </cell>
        </row>
        <row r="142">
          <cell r="A142" t="str">
            <v>G06984135</v>
          </cell>
          <cell r="C142" t="str">
            <v>AURORA TECHNOLOGY ACQUISITIO</v>
          </cell>
          <cell r="D142" t="str">
            <v>RIGHT 01/27/2027</v>
          </cell>
        </row>
        <row r="143">
          <cell r="A143" t="str">
            <v>G0704V103</v>
          </cell>
          <cell r="C143" t="str">
            <v>BAIJIAYUN GROUP LTD</v>
          </cell>
          <cell r="D143" t="str">
            <v>SHS CL A</v>
          </cell>
        </row>
        <row r="144">
          <cell r="A144" t="str">
            <v>G0750C108</v>
          </cell>
          <cell r="C144" t="str">
            <v>AXALTA COATING SYS LTD</v>
          </cell>
          <cell r="D144" t="str">
            <v>COM</v>
          </cell>
        </row>
        <row r="145">
          <cell r="A145" t="str">
            <v>G0750C908</v>
          </cell>
          <cell r="C145" t="str">
            <v>AXALTA COATING SYS LTD</v>
          </cell>
          <cell r="D145" t="str">
            <v>CALL</v>
          </cell>
        </row>
        <row r="146">
          <cell r="A146" t="str">
            <v>G0750C958</v>
          </cell>
          <cell r="C146" t="str">
            <v>AXALTA COATING SYS LTD</v>
          </cell>
          <cell r="D146" t="str">
            <v>PUT</v>
          </cell>
        </row>
        <row r="147">
          <cell r="A147" t="str">
            <v>G0751N103</v>
          </cell>
          <cell r="C147" t="str">
            <v>ATLANTICA SUSTAINABLE INFR P</v>
          </cell>
          <cell r="D147" t="str">
            <v>SHS</v>
          </cell>
        </row>
        <row r="148">
          <cell r="A148" t="str">
            <v>G0751N903</v>
          </cell>
          <cell r="C148" t="str">
            <v>ATLANTICA SUSTAINABLE INFR P</v>
          </cell>
          <cell r="D148" t="str">
            <v>CALL</v>
          </cell>
        </row>
        <row r="149">
          <cell r="A149" t="str">
            <v>G0751N953</v>
          </cell>
          <cell r="C149" t="str">
            <v>ATLANTICA SUSTAINABLE INFR P</v>
          </cell>
          <cell r="D149" t="str">
            <v>PUT</v>
          </cell>
        </row>
        <row r="150">
          <cell r="A150" t="str">
            <v>G0772R208</v>
          </cell>
          <cell r="C150" t="str">
            <v>BANK OF NT BUTTERFIELD&amp;SON L</v>
          </cell>
          <cell r="D150" t="str">
            <v>SHS NEW</v>
          </cell>
        </row>
        <row r="151">
          <cell r="A151" t="str">
            <v>G0772R908</v>
          </cell>
          <cell r="C151" t="str">
            <v>BANK OF NT BUTTERFIELD&amp;SON L</v>
          </cell>
          <cell r="D151" t="str">
            <v>CALL</v>
          </cell>
        </row>
        <row r="152">
          <cell r="A152" t="str">
            <v>G0772R958</v>
          </cell>
          <cell r="C152" t="str">
            <v>BANK OF NT BUTTERFIELD&amp;SON L</v>
          </cell>
          <cell r="D152" t="str">
            <v>PUT</v>
          </cell>
        </row>
        <row r="153">
          <cell r="A153" t="str">
            <v>G0888J108</v>
          </cell>
          <cell r="C153" t="str">
            <v>BATTERY FUTURE ACQUISITION C</v>
          </cell>
          <cell r="D153" t="str">
            <v>CL A ORD SHS</v>
          </cell>
        </row>
        <row r="154">
          <cell r="A154" t="str">
            <v>G0888J116</v>
          </cell>
          <cell r="C154" t="str">
            <v>BATTERY FUTURE ACQUISITION C</v>
          </cell>
          <cell r="D154" t="str">
            <v>UNIT 99/99/9999</v>
          </cell>
        </row>
        <row r="155">
          <cell r="A155" t="str">
            <v>G0888J124</v>
          </cell>
          <cell r="C155" t="str">
            <v>BATTERY FUTURE ACQUISITION C</v>
          </cell>
          <cell r="D155" t="str">
            <v>*W EXP 99/99/999</v>
          </cell>
        </row>
        <row r="156">
          <cell r="A156" t="str">
            <v>G08908124</v>
          </cell>
          <cell r="C156" t="str">
            <v>BAOSHENG MEDIA GROUP HLDNG L</v>
          </cell>
          <cell r="D156" t="str">
            <v>SHS NEW</v>
          </cell>
        </row>
        <row r="157">
          <cell r="A157" t="str">
            <v>G1R25Q105</v>
          </cell>
          <cell r="C157" t="str">
            <v>BYTE ACQUISITION CORP</v>
          </cell>
          <cell r="D157" t="str">
            <v>CLASS A ORD SHS</v>
          </cell>
        </row>
        <row r="158">
          <cell r="A158" t="str">
            <v>G1R25Q113</v>
          </cell>
          <cell r="C158" t="str">
            <v>BYTE ACQUISITION CORP</v>
          </cell>
          <cell r="D158" t="str">
            <v>*W EXP 03/18/202</v>
          </cell>
        </row>
        <row r="159">
          <cell r="A159" t="str">
            <v>G1R25Q121</v>
          </cell>
          <cell r="C159" t="str">
            <v>BYTE ACQUISITION CORP</v>
          </cell>
          <cell r="D159" t="str">
            <v>UNIT 03/18/2029</v>
          </cell>
        </row>
        <row r="160">
          <cell r="A160" t="str">
            <v>G10830100</v>
          </cell>
          <cell r="C160" t="str">
            <v>BEYONDSPRING INC</v>
          </cell>
          <cell r="D160" t="str">
            <v>SHS</v>
          </cell>
        </row>
        <row r="161">
          <cell r="A161" t="str">
            <v>G10830900</v>
          </cell>
          <cell r="C161" t="str">
            <v>BEYONDSPRING INC</v>
          </cell>
          <cell r="D161" t="str">
            <v>CALL</v>
          </cell>
        </row>
        <row r="162">
          <cell r="A162" t="str">
            <v>G10830950</v>
          </cell>
          <cell r="C162" t="str">
            <v>BEYONDSPRING INC</v>
          </cell>
          <cell r="D162" t="str">
            <v>PUT</v>
          </cell>
        </row>
        <row r="163">
          <cell r="A163" t="str">
            <v>G1110E107</v>
          </cell>
          <cell r="C163" t="str">
            <v>BIOHAVEN LTD</v>
          </cell>
          <cell r="D163" t="str">
            <v>COM</v>
          </cell>
        </row>
        <row r="164">
          <cell r="A164" t="str">
            <v>G1110E907</v>
          </cell>
          <cell r="C164" t="str">
            <v>BIOHAVEN LTD</v>
          </cell>
          <cell r="D164" t="str">
            <v>CALL</v>
          </cell>
        </row>
        <row r="165">
          <cell r="A165" t="str">
            <v>G1110E957</v>
          </cell>
          <cell r="C165" t="str">
            <v>BIOHAVEN LTD</v>
          </cell>
          <cell r="D165" t="str">
            <v>PUT</v>
          </cell>
        </row>
        <row r="166">
          <cell r="A166" t="str">
            <v>G1117K114</v>
          </cell>
          <cell r="C166" t="str">
            <v>BIOCERES CROP SOLUTIONS CORP</v>
          </cell>
          <cell r="D166" t="str">
            <v>SHS</v>
          </cell>
        </row>
        <row r="167">
          <cell r="A167" t="str">
            <v>G1117K904</v>
          </cell>
          <cell r="C167" t="str">
            <v>BIOCERES CROP SOLUTIONS CORP</v>
          </cell>
          <cell r="D167" t="str">
            <v>CALL</v>
          </cell>
        </row>
        <row r="168">
          <cell r="A168" t="str">
            <v>G1117K954</v>
          </cell>
          <cell r="C168" t="str">
            <v>BIOCERES CROP SOLUTIONS CORP</v>
          </cell>
          <cell r="D168" t="str">
            <v>PUT</v>
          </cell>
        </row>
        <row r="169">
          <cell r="A169" t="str">
            <v>G11217109</v>
          </cell>
          <cell r="C169" t="str">
            <v>BIOPLUS ACQUISITION CORP</v>
          </cell>
          <cell r="D169" t="str">
            <v>UNIT 12/02/2026</v>
          </cell>
        </row>
        <row r="170">
          <cell r="A170" t="str">
            <v>G11217117</v>
          </cell>
          <cell r="C170" t="str">
            <v>BIOPLUS ACQUISITION CORP</v>
          </cell>
          <cell r="D170" t="str">
            <v>CLASS A ORD SHS</v>
          </cell>
        </row>
        <row r="171">
          <cell r="A171" t="str">
            <v>G11217125</v>
          </cell>
          <cell r="C171" t="str">
            <v>BIOPLUS ACQUISITION CORP</v>
          </cell>
          <cell r="D171" t="str">
            <v>*W EXP 12/02/202</v>
          </cell>
        </row>
        <row r="172">
          <cell r="A172" t="str">
            <v>G1144A105</v>
          </cell>
          <cell r="C172" t="str">
            <v>BIT DIGITAL INC</v>
          </cell>
          <cell r="D172" t="str">
            <v>SHS</v>
          </cell>
        </row>
        <row r="173">
          <cell r="A173" t="str">
            <v>G1144A905</v>
          </cell>
          <cell r="C173" t="str">
            <v>BIT DIGITAL INC</v>
          </cell>
          <cell r="D173" t="str">
            <v>CALL</v>
          </cell>
        </row>
        <row r="174">
          <cell r="A174" t="str">
            <v>G1144A955</v>
          </cell>
          <cell r="C174" t="str">
            <v>BIT DIGITAL INC</v>
          </cell>
          <cell r="D174" t="str">
            <v>PUT</v>
          </cell>
        </row>
        <row r="175">
          <cell r="A175" t="str">
            <v>G1144D125</v>
          </cell>
          <cell r="C175" t="str">
            <v>BIT BROTHER LIMITED</v>
          </cell>
          <cell r="D175" t="str">
            <v>SHS NEW CL A ORD</v>
          </cell>
        </row>
        <row r="176">
          <cell r="A176" t="str">
            <v>G11448100</v>
          </cell>
          <cell r="C176" t="str">
            <v>BITDEER TECHNOLOGIES GROUP</v>
          </cell>
          <cell r="D176" t="str">
            <v>CL A ORD SHS</v>
          </cell>
        </row>
        <row r="177">
          <cell r="A177" t="str">
            <v>G1149B108</v>
          </cell>
          <cell r="C177" t="str">
            <v>ABLE VIEW GLOBAL INC</v>
          </cell>
          <cell r="D177" t="str">
            <v>CL B ORD SHS</v>
          </cell>
        </row>
        <row r="178">
          <cell r="A178" t="str">
            <v>G1149B116</v>
          </cell>
          <cell r="C178" t="str">
            <v>ABLE VIEW GLOBAL INC</v>
          </cell>
          <cell r="D178" t="str">
            <v>*W EXP 08/18/202</v>
          </cell>
        </row>
        <row r="179">
          <cell r="A179" t="str">
            <v>G1151C101</v>
          </cell>
          <cell r="C179" t="str">
            <v>ACCENTURE PLC IRELAND</v>
          </cell>
          <cell r="D179" t="str">
            <v>SHS CLASS A</v>
          </cell>
        </row>
        <row r="180">
          <cell r="A180" t="str">
            <v>G1151C901</v>
          </cell>
          <cell r="C180" t="str">
            <v>ACCENTURE PLC IRELAND</v>
          </cell>
          <cell r="D180" t="str">
            <v>CALL</v>
          </cell>
        </row>
        <row r="181">
          <cell r="A181" t="str">
            <v>G1151C951</v>
          </cell>
          <cell r="C181" t="str">
            <v>ACCENTURE PLC IRELAND</v>
          </cell>
          <cell r="D181" t="str">
            <v>PUT</v>
          </cell>
        </row>
        <row r="182">
          <cell r="A182" t="str">
            <v>G11728105</v>
          </cell>
          <cell r="C182" t="str">
            <v>BLEUACACIA LTD</v>
          </cell>
          <cell r="D182" t="str">
            <v>CLASS A ORD SHS</v>
          </cell>
        </row>
        <row r="183">
          <cell r="A183" t="str">
            <v>G11728113</v>
          </cell>
          <cell r="C183" t="str">
            <v>BLEUACACIA LTD</v>
          </cell>
          <cell r="D183" t="str">
            <v>*W EXP 10/30/202</v>
          </cell>
        </row>
        <row r="184">
          <cell r="A184" t="str">
            <v>G11728121</v>
          </cell>
          <cell r="C184" t="str">
            <v>BLEUACACIA LTD</v>
          </cell>
          <cell r="D184" t="str">
            <v>UNIT 10/30/2026</v>
          </cell>
        </row>
        <row r="185">
          <cell r="A185" t="str">
            <v>G11728139</v>
          </cell>
          <cell r="C185" t="str">
            <v>BLEUACACIA LTD</v>
          </cell>
          <cell r="D185" t="str">
            <v>RIGHT 10/30/2026</v>
          </cell>
        </row>
        <row r="186">
          <cell r="A186" t="str">
            <v>G11765107</v>
          </cell>
          <cell r="C186" t="str">
            <v>BLOCKCHAIN COINVSTRS ACQ CRP</v>
          </cell>
          <cell r="D186" t="str">
            <v>CLASS A ORD</v>
          </cell>
        </row>
        <row r="187">
          <cell r="A187" t="str">
            <v>G11765115</v>
          </cell>
          <cell r="C187" t="str">
            <v>BLOCKCHAIN COINVSTRS ACQ CRP</v>
          </cell>
          <cell r="D187" t="str">
            <v>*W EXP 11/01/202</v>
          </cell>
        </row>
        <row r="188">
          <cell r="A188" t="str">
            <v>G11765123</v>
          </cell>
          <cell r="C188" t="str">
            <v>BLOCKCHAIN COINVSTRS ACQ CRP</v>
          </cell>
          <cell r="D188" t="str">
            <v>UNIT 09/01/2026</v>
          </cell>
        </row>
        <row r="189">
          <cell r="A189" t="str">
            <v>G1195N105</v>
          </cell>
          <cell r="C189" t="str">
            <v>BLUESCAPE OPPORTUNITIES ACQU</v>
          </cell>
          <cell r="D189" t="str">
            <v>SHS</v>
          </cell>
        </row>
        <row r="190">
          <cell r="A190" t="str">
            <v>G1195N113</v>
          </cell>
          <cell r="C190" t="str">
            <v>BLUESCAPE OPPORTUNITIES ACQU</v>
          </cell>
          <cell r="D190" t="str">
            <v>*W EXP 10/28/202</v>
          </cell>
        </row>
        <row r="191">
          <cell r="A191" t="str">
            <v>G1195N121</v>
          </cell>
          <cell r="C191" t="str">
            <v>BLUESCAPE OPPORTUNITIES ACQU</v>
          </cell>
          <cell r="D191" t="str">
            <v>UNIT 99/99/9999</v>
          </cell>
        </row>
        <row r="192">
          <cell r="A192" t="str">
            <v>G1261Q107</v>
          </cell>
          <cell r="C192" t="str">
            <v>BLUERIVER ACQUISITION CORP</v>
          </cell>
          <cell r="D192" t="str">
            <v>CL A ORD SHS</v>
          </cell>
        </row>
        <row r="193">
          <cell r="A193" t="str">
            <v>G1261Q115</v>
          </cell>
          <cell r="C193" t="str">
            <v>BLUERIVER ACQUISITION CORP</v>
          </cell>
          <cell r="D193" t="str">
            <v>*W EXP 01/04/202</v>
          </cell>
        </row>
        <row r="194">
          <cell r="A194" t="str">
            <v>G1261Q123</v>
          </cell>
          <cell r="C194" t="str">
            <v>BLUERIVER ACQUISITION CORP</v>
          </cell>
          <cell r="D194" t="str">
            <v>UNIT 01/04/2026</v>
          </cell>
        </row>
        <row r="195">
          <cell r="A195" t="str">
            <v>G1263E102</v>
          </cell>
          <cell r="C195" t="str">
            <v>BLUE WORLD ACQUISITION CORP</v>
          </cell>
          <cell r="D195" t="str">
            <v>CLASS A ORD SHS</v>
          </cell>
        </row>
        <row r="196">
          <cell r="A196" t="str">
            <v>G1263E110</v>
          </cell>
          <cell r="C196" t="str">
            <v>BLUE WORLD ACQUISITION CORP</v>
          </cell>
          <cell r="D196" t="str">
            <v>RIGHT 08/29/2029</v>
          </cell>
        </row>
        <row r="197">
          <cell r="A197" t="str">
            <v>G1263E128</v>
          </cell>
          <cell r="C197" t="str">
            <v>BLUE WORLD ACQUISITION CORP</v>
          </cell>
          <cell r="D197" t="str">
            <v>UNIT 01/10/2029</v>
          </cell>
        </row>
        <row r="198">
          <cell r="A198" t="str">
            <v>G1263E136</v>
          </cell>
          <cell r="C198" t="str">
            <v>BLUE WORLD ACQUISITION CORP</v>
          </cell>
          <cell r="D198" t="str">
            <v>*W EXP 01/10/202</v>
          </cell>
        </row>
        <row r="199">
          <cell r="A199" t="str">
            <v>G12729102</v>
          </cell>
          <cell r="C199" t="str">
            <v>BOWEN ACQUISITION CORP</v>
          </cell>
          <cell r="D199" t="str">
            <v>UNIT 99/99/9999</v>
          </cell>
        </row>
        <row r="200">
          <cell r="A200" t="str">
            <v>G12729110</v>
          </cell>
          <cell r="C200" t="str">
            <v>BOWEN ACQUISITION CORP</v>
          </cell>
          <cell r="D200" t="str">
            <v>SHS</v>
          </cell>
        </row>
        <row r="201">
          <cell r="A201" t="str">
            <v>G12729128</v>
          </cell>
          <cell r="C201" t="str">
            <v>BOWEN ACQUISITION CORP</v>
          </cell>
          <cell r="D201" t="str">
            <v>RIGHT 99/99/9999</v>
          </cell>
        </row>
        <row r="202">
          <cell r="A202" t="str">
            <v>G1329V205</v>
          </cell>
          <cell r="C202" t="str">
            <v>BLUE HAT INTERACTIVE ENTMT T</v>
          </cell>
          <cell r="D202" t="str">
            <v>SHS</v>
          </cell>
        </row>
        <row r="203">
          <cell r="A203" t="str">
            <v>G1330L105</v>
          </cell>
          <cell r="C203" t="str">
            <v>BLUE OCEAN ACQUISITION CORP</v>
          </cell>
          <cell r="D203" t="str">
            <v>CLASS A ORD SHS</v>
          </cell>
        </row>
        <row r="204">
          <cell r="A204" t="str">
            <v>G1330L113</v>
          </cell>
          <cell r="C204" t="str">
            <v>BLUE OCEAN ACQUISITION CORP</v>
          </cell>
          <cell r="D204" t="str">
            <v>UNIT 12/02/2026</v>
          </cell>
        </row>
        <row r="205">
          <cell r="A205" t="str">
            <v>G1330L121</v>
          </cell>
          <cell r="C205" t="str">
            <v>BLUE OCEAN ACQUISITION CORP</v>
          </cell>
          <cell r="D205" t="str">
            <v>*W EXP 12/02/202</v>
          </cell>
        </row>
        <row r="206">
          <cell r="A206" t="str">
            <v>G13311108</v>
          </cell>
          <cell r="C206" t="str">
            <v>BRERA HOLDINGS PLC</v>
          </cell>
          <cell r="D206" t="str">
            <v>CLASS B ORD</v>
          </cell>
        </row>
        <row r="207">
          <cell r="A207" t="str">
            <v>G1355U105</v>
          </cell>
          <cell r="C207" t="str">
            <v>BRIDGETOWN HOLDINGS LTD</v>
          </cell>
          <cell r="D207" t="str">
            <v>UNIT 10/15/2025</v>
          </cell>
        </row>
        <row r="208">
          <cell r="A208" t="str">
            <v>G1355U113</v>
          </cell>
          <cell r="C208" t="str">
            <v>BRIDGETOWN HOLDINGS LTD</v>
          </cell>
          <cell r="D208" t="str">
            <v>COM CL A</v>
          </cell>
        </row>
        <row r="209">
          <cell r="A209" t="str">
            <v>G1355U903</v>
          </cell>
          <cell r="C209" t="str">
            <v>BRIDGETOWN HOLDINGS LTD</v>
          </cell>
          <cell r="D209" t="str">
            <v>CALL</v>
          </cell>
        </row>
        <row r="210">
          <cell r="A210" t="str">
            <v>G1355U953</v>
          </cell>
          <cell r="C210" t="str">
            <v>BRIDGETOWN HOLDINGS LTD</v>
          </cell>
          <cell r="D210" t="str">
            <v>PUT</v>
          </cell>
        </row>
        <row r="211">
          <cell r="A211" t="str">
            <v>G1355U121</v>
          </cell>
          <cell r="C211" t="str">
            <v>BRIDGETOWN HOLDINGS LTD</v>
          </cell>
          <cell r="D211" t="str">
            <v>*W EXP 09/30/202</v>
          </cell>
        </row>
        <row r="212">
          <cell r="A212" t="str">
            <v>G14492105</v>
          </cell>
          <cell r="C212" t="str">
            <v>BON NATURAL LIFE LIMITED</v>
          </cell>
          <cell r="D212" t="str">
            <v>ORD SHS</v>
          </cell>
        </row>
        <row r="213">
          <cell r="A213" t="str">
            <v>G1466B202</v>
          </cell>
          <cell r="C213" t="str">
            <v>BORQS TECHNOLOGIES INC</v>
          </cell>
          <cell r="D213" t="str">
            <v>SHS NEW</v>
          </cell>
        </row>
        <row r="214">
          <cell r="A214" t="str">
            <v>G1466R173</v>
          </cell>
          <cell r="C214" t="str">
            <v>BORR DRILLING LTD</v>
          </cell>
          <cell r="D214" t="str">
            <v>SHS</v>
          </cell>
        </row>
        <row r="215">
          <cell r="A215" t="str">
            <v>G1466R903</v>
          </cell>
          <cell r="C215" t="str">
            <v>BORR DRILLING LTD</v>
          </cell>
          <cell r="D215" t="str">
            <v>CALL</v>
          </cell>
        </row>
        <row r="216">
          <cell r="A216" t="str">
            <v>G1466R953</v>
          </cell>
          <cell r="C216" t="str">
            <v>BORR DRILLING LTD</v>
          </cell>
          <cell r="D216" t="str">
            <v>PUT</v>
          </cell>
        </row>
        <row r="217">
          <cell r="A217" t="str">
            <v>G1611B107</v>
          </cell>
          <cell r="C217" t="str">
            <v>BROOGE ENERGY LTD</v>
          </cell>
          <cell r="D217" t="str">
            <v>SHS</v>
          </cell>
        </row>
        <row r="218">
          <cell r="A218" t="str">
            <v>G1611B115</v>
          </cell>
          <cell r="C218" t="str">
            <v>BROOGE ENERGY LTD</v>
          </cell>
          <cell r="D218" t="str">
            <v>*W EXP 12/20/202</v>
          </cell>
        </row>
        <row r="219">
          <cell r="A219" t="str">
            <v>G16234109</v>
          </cell>
          <cell r="C219" t="str">
            <v>BROOKFIELD BUSINESS PARTNERS</v>
          </cell>
          <cell r="D219" t="str">
            <v>UNIT LTD L P</v>
          </cell>
        </row>
        <row r="220">
          <cell r="A220" t="str">
            <v>G16234909</v>
          </cell>
          <cell r="C220" t="str">
            <v>BROOKFIELD BUSINESS PARTNERS</v>
          </cell>
          <cell r="D220" t="str">
            <v>CALL</v>
          </cell>
        </row>
        <row r="221">
          <cell r="A221" t="str">
            <v>G16234959</v>
          </cell>
          <cell r="C221" t="str">
            <v>BROOKFIELD BUSINESS PARTNERS</v>
          </cell>
          <cell r="D221" t="str">
            <v>PUT</v>
          </cell>
        </row>
        <row r="222">
          <cell r="A222" t="str">
            <v>G16250105</v>
          </cell>
          <cell r="C222" t="str">
            <v>BROOKFIELD REINS LTD</v>
          </cell>
          <cell r="D222" t="str">
            <v>CL A EXCH LT VTG</v>
          </cell>
        </row>
        <row r="223">
          <cell r="A223" t="str">
            <v>G16250905</v>
          </cell>
          <cell r="C223" t="str">
            <v>BROOKFIELD REINS LTD</v>
          </cell>
          <cell r="D223" t="str">
            <v>CALL</v>
          </cell>
        </row>
        <row r="224">
          <cell r="A224" t="str">
            <v>G16250955</v>
          </cell>
          <cell r="C224" t="str">
            <v>BROOKFIELD REINS LTD</v>
          </cell>
          <cell r="D224" t="str">
            <v>PUT</v>
          </cell>
        </row>
        <row r="225">
          <cell r="A225" t="str">
            <v>G16250204</v>
          </cell>
          <cell r="C225" t="str">
            <v>BROOKFIELD REINS LTD</v>
          </cell>
          <cell r="D225" t="str">
            <v>CL A-1 EXCH NONV</v>
          </cell>
        </row>
        <row r="226">
          <cell r="A226" t="str">
            <v>G16252101</v>
          </cell>
          <cell r="C226" t="str">
            <v>BROOKFIELD INFRAST PARTNERS</v>
          </cell>
          <cell r="D226" t="str">
            <v>LP INT UNIT</v>
          </cell>
        </row>
        <row r="227">
          <cell r="A227" t="str">
            <v>G16252901</v>
          </cell>
          <cell r="C227" t="str">
            <v>BROOKFIELD INFRAST PARTNERS</v>
          </cell>
          <cell r="D227" t="str">
            <v>CALL</v>
          </cell>
        </row>
        <row r="228">
          <cell r="A228" t="str">
            <v>G16252951</v>
          </cell>
          <cell r="C228" t="str">
            <v>BROOKFIELD INFRAST PARTNERS</v>
          </cell>
          <cell r="D228" t="str">
            <v>PUT</v>
          </cell>
        </row>
        <row r="229">
          <cell r="A229" t="str">
            <v>G16258108</v>
          </cell>
          <cell r="C229" t="str">
            <v>BROOKFIELD RENEWABLE PARTNER</v>
          </cell>
          <cell r="D229" t="str">
            <v>PARTNERSHIP UNIT</v>
          </cell>
        </row>
        <row r="230">
          <cell r="A230" t="str">
            <v>G16258908</v>
          </cell>
          <cell r="C230" t="str">
            <v>BROOKFIELD RENEWABLE PARTNER</v>
          </cell>
          <cell r="D230" t="str">
            <v>CALL</v>
          </cell>
        </row>
        <row r="231">
          <cell r="A231" t="str">
            <v>G16258958</v>
          </cell>
          <cell r="C231" t="str">
            <v>BROOKFIELD RENEWABLE PARTNER</v>
          </cell>
          <cell r="D231" t="str">
            <v>PUT</v>
          </cell>
        </row>
        <row r="232">
          <cell r="A232" t="str">
            <v>G1643W103</v>
          </cell>
          <cell r="C232" t="str">
            <v>BRILLIANT ACQUISITION CORP</v>
          </cell>
          <cell r="D232" t="str">
            <v>UNIT 12/31/2020</v>
          </cell>
        </row>
        <row r="233">
          <cell r="A233" t="str">
            <v>G1643W111</v>
          </cell>
          <cell r="C233" t="str">
            <v>BRILLIANT ACQUISITION CORP</v>
          </cell>
          <cell r="D233" t="str">
            <v>SHS</v>
          </cell>
        </row>
        <row r="234">
          <cell r="A234" t="str">
            <v>G1643W129</v>
          </cell>
          <cell r="C234" t="str">
            <v>BRILLIANT ACQUISITION CORP</v>
          </cell>
          <cell r="D234" t="str">
            <v>*W EXP 03/30/202</v>
          </cell>
        </row>
        <row r="235">
          <cell r="A235" t="str">
            <v>G1643W137</v>
          </cell>
          <cell r="C235" t="str">
            <v>BRILLIANT ACQUISITION CORP</v>
          </cell>
          <cell r="D235" t="str">
            <v>RIGHT 99/99/9999</v>
          </cell>
        </row>
        <row r="236">
          <cell r="A236" t="str">
            <v>G1676M105</v>
          </cell>
          <cell r="C236" t="str">
            <v>BUKIT JALIL GBL ACQUISITION</v>
          </cell>
          <cell r="D236" t="str">
            <v>ORD SHS</v>
          </cell>
        </row>
        <row r="237">
          <cell r="A237" t="str">
            <v>G1676M113</v>
          </cell>
          <cell r="C237" t="str">
            <v>BUKIT JALIL GBL ACQUISITION</v>
          </cell>
          <cell r="D237" t="str">
            <v>*W EXP 05/02/202</v>
          </cell>
        </row>
        <row r="238">
          <cell r="A238" t="str">
            <v>G1676M121</v>
          </cell>
          <cell r="C238" t="str">
            <v>BUKIT JALIL GBL ACQUISITION</v>
          </cell>
          <cell r="D238" t="str">
            <v>RIGHT 05/02/2024</v>
          </cell>
        </row>
        <row r="239">
          <cell r="A239" t="str">
            <v>G1676M139</v>
          </cell>
          <cell r="C239" t="str">
            <v>BUKIT JALIL GBL ACQUISITION</v>
          </cell>
          <cell r="D239" t="str">
            <v>UNIT 05/02/2029</v>
          </cell>
        </row>
        <row r="240">
          <cell r="A240" t="str">
            <v>G16962105</v>
          </cell>
          <cell r="C240" t="str">
            <v>BUNGE LIMITED</v>
          </cell>
          <cell r="D240" t="str">
            <v>COM</v>
          </cell>
        </row>
        <row r="241">
          <cell r="A241" t="str">
            <v>G16962905</v>
          </cell>
          <cell r="C241" t="str">
            <v>BUNGE LIMITED</v>
          </cell>
          <cell r="D241" t="str">
            <v>CALL</v>
          </cell>
        </row>
        <row r="242">
          <cell r="A242" t="str">
            <v>G16962955</v>
          </cell>
          <cell r="C242" t="str">
            <v>BUNGE LIMITED</v>
          </cell>
          <cell r="D242" t="str">
            <v>PUT</v>
          </cell>
        </row>
        <row r="243">
          <cell r="A243" t="str">
            <v>G1745A108</v>
          </cell>
          <cell r="C243" t="str">
            <v>CACTUS ACQUISITION CORP 1 LT</v>
          </cell>
          <cell r="D243" t="str">
            <v>CLASS A ORD</v>
          </cell>
        </row>
        <row r="244">
          <cell r="A244" t="str">
            <v>G1745A116</v>
          </cell>
          <cell r="C244" t="str">
            <v>CACTUS ACQUISITION CORP 1 LT</v>
          </cell>
          <cell r="D244" t="str">
            <v>UNIT 08/17/2028</v>
          </cell>
        </row>
        <row r="245">
          <cell r="A245" t="str">
            <v>G1745A124</v>
          </cell>
          <cell r="C245" t="str">
            <v>CACTUS ACQUISITION CORP 1 LT</v>
          </cell>
          <cell r="D245" t="str">
            <v>*W EXP 08/17/202</v>
          </cell>
        </row>
        <row r="246">
          <cell r="A246" t="str">
            <v>G1757E113</v>
          </cell>
          <cell r="C246" t="str">
            <v>CALEDONIA MNG CORP PLC</v>
          </cell>
          <cell r="D246" t="str">
            <v>SHS NEW</v>
          </cell>
        </row>
        <row r="247">
          <cell r="A247" t="str">
            <v>G1757E903</v>
          </cell>
          <cell r="C247" t="str">
            <v>CALEDONIA MNG CORP PLC</v>
          </cell>
          <cell r="D247" t="str">
            <v>CALL</v>
          </cell>
        </row>
        <row r="248">
          <cell r="A248" t="str">
            <v>G1757E953</v>
          </cell>
          <cell r="C248" t="str">
            <v>CALEDONIA MNG CORP PLC</v>
          </cell>
          <cell r="D248" t="str">
            <v>PUT</v>
          </cell>
        </row>
        <row r="249">
          <cell r="A249" t="str">
            <v>G17766109</v>
          </cell>
          <cell r="C249" t="str">
            <v>CAMBIUM NETWORKS CORP</v>
          </cell>
          <cell r="D249" t="str">
            <v>SHS</v>
          </cell>
        </row>
        <row r="250">
          <cell r="A250" t="str">
            <v>G17766909</v>
          </cell>
          <cell r="C250" t="str">
            <v>CAMBIUM NETWORKS CORP</v>
          </cell>
          <cell r="D250" t="str">
            <v>CALL</v>
          </cell>
        </row>
        <row r="251">
          <cell r="A251" t="str">
            <v>G17766959</v>
          </cell>
          <cell r="C251" t="str">
            <v>CAMBIUM NETWORKS CORP</v>
          </cell>
          <cell r="D251" t="str">
            <v>PUT</v>
          </cell>
        </row>
        <row r="252">
          <cell r="A252" t="str">
            <v>G17977110</v>
          </cell>
          <cell r="C252" t="str">
            <v>BURFORD CAP LTD</v>
          </cell>
          <cell r="D252" t="str">
            <v>ORD SHS</v>
          </cell>
        </row>
        <row r="253">
          <cell r="A253" t="str">
            <v>G17977900</v>
          </cell>
          <cell r="C253" t="str">
            <v>BURFORD CAP LTD</v>
          </cell>
          <cell r="D253" t="str">
            <v>CALL</v>
          </cell>
        </row>
        <row r="254">
          <cell r="A254" t="str">
            <v>G17977950</v>
          </cell>
          <cell r="C254" t="str">
            <v>BURFORD CAP LTD</v>
          </cell>
          <cell r="D254" t="str">
            <v>PUT</v>
          </cell>
        </row>
        <row r="255">
          <cell r="A255" t="str">
            <v>G1889L100</v>
          </cell>
          <cell r="C255" t="str">
            <v>CAPITALWORKS EMNG MKTS ACQST</v>
          </cell>
          <cell r="D255" t="str">
            <v>CLASS A ORD SHS</v>
          </cell>
        </row>
        <row r="256">
          <cell r="A256" t="str">
            <v>G1889L118</v>
          </cell>
          <cell r="C256" t="str">
            <v>CAPITALWORKS EMNG MKTS ACQST</v>
          </cell>
          <cell r="D256" t="str">
            <v>UNIT 01/01/2026</v>
          </cell>
        </row>
        <row r="257">
          <cell r="A257" t="str">
            <v>G1889L126</v>
          </cell>
          <cell r="C257" t="str">
            <v>CAPITALWORKS EMNG MKTS ACQST</v>
          </cell>
          <cell r="D257" t="str">
            <v>*W EXP 11/19/202</v>
          </cell>
        </row>
        <row r="258">
          <cell r="A258" t="str">
            <v>G1890L107</v>
          </cell>
          <cell r="C258" t="str">
            <v>CAPRI HOLDINGS LIMITED</v>
          </cell>
          <cell r="D258" t="str">
            <v>SHS</v>
          </cell>
        </row>
        <row r="259">
          <cell r="A259" t="str">
            <v>G1890L907</v>
          </cell>
          <cell r="C259" t="str">
            <v>CAPRI HOLDINGS LIMITED</v>
          </cell>
          <cell r="D259" t="str">
            <v>CALL</v>
          </cell>
        </row>
        <row r="260">
          <cell r="A260" t="str">
            <v>G1890L957</v>
          </cell>
          <cell r="C260" t="str">
            <v>CAPRI HOLDINGS LIMITED</v>
          </cell>
          <cell r="D260" t="str">
            <v>PUT</v>
          </cell>
        </row>
        <row r="261">
          <cell r="A261" t="str">
            <v>G1893D102</v>
          </cell>
          <cell r="C261" t="str">
            <v>CARBON REVOLUTION LTD</v>
          </cell>
          <cell r="D261" t="str">
            <v>ORD SHS</v>
          </cell>
        </row>
        <row r="262">
          <cell r="A262" t="str">
            <v>G1893D110</v>
          </cell>
          <cell r="C262" t="str">
            <v>CARBON REVOLUTION LTD</v>
          </cell>
          <cell r="D262" t="str">
            <v>*W EXP 99/99/999</v>
          </cell>
        </row>
        <row r="263">
          <cell r="A263" t="str">
            <v>G18932106</v>
          </cell>
          <cell r="C263" t="str">
            <v>CAPTIVISION INC</v>
          </cell>
          <cell r="D263" t="str">
            <v>USD ORD SHS</v>
          </cell>
        </row>
        <row r="264">
          <cell r="A264" t="str">
            <v>G18932114</v>
          </cell>
          <cell r="C264" t="str">
            <v>CAPTIVISION INC</v>
          </cell>
          <cell r="D264" t="str">
            <v>*W EXP 11/15/202</v>
          </cell>
        </row>
        <row r="265">
          <cell r="A265" t="str">
            <v>G1901X108</v>
          </cell>
          <cell r="C265" t="str">
            <v>CARAVELLE INTERNATIONAL GROU</v>
          </cell>
          <cell r="D265" t="str">
            <v>ORD SHS</v>
          </cell>
        </row>
        <row r="266">
          <cell r="A266" t="str">
            <v>G19276107</v>
          </cell>
          <cell r="C266" t="str">
            <v>ALVARIUM TIEDEMANN HLDNGS IN</v>
          </cell>
          <cell r="D266" t="str">
            <v>CLASS A COMMON</v>
          </cell>
        </row>
        <row r="267">
          <cell r="A267" t="str">
            <v>G19305104</v>
          </cell>
          <cell r="C267" t="str">
            <v>CARTESIAN GROWTH CORP II</v>
          </cell>
          <cell r="D267" t="str">
            <v>UNIT 07/12/2028</v>
          </cell>
        </row>
        <row r="268">
          <cell r="A268" t="str">
            <v>G19305112</v>
          </cell>
          <cell r="C268" t="str">
            <v>CARTESIAN GROWTH CORP II</v>
          </cell>
          <cell r="D268" t="str">
            <v>CLASS A ORD</v>
          </cell>
        </row>
        <row r="269">
          <cell r="A269" t="str">
            <v>G19305120</v>
          </cell>
          <cell r="C269" t="str">
            <v>CARTESIAN GROWTH CORP II</v>
          </cell>
          <cell r="D269" t="str">
            <v>*W EXP 07/12/202</v>
          </cell>
        </row>
        <row r="270">
          <cell r="A270" t="str">
            <v>G1933S101</v>
          </cell>
          <cell r="C270" t="str">
            <v>CASI PHARMACEUTICALS INC</v>
          </cell>
          <cell r="D270" t="str">
            <v>ORD SHS</v>
          </cell>
        </row>
        <row r="271">
          <cell r="A271" t="str">
            <v>G1933S901</v>
          </cell>
          <cell r="C271" t="str">
            <v>CASI PHARMACEUTICALS INC</v>
          </cell>
          <cell r="D271" t="str">
            <v>CALL</v>
          </cell>
        </row>
        <row r="272">
          <cell r="A272" t="str">
            <v>G1933S951</v>
          </cell>
          <cell r="C272" t="str">
            <v>CASI PHARMACEUTICALS INC</v>
          </cell>
          <cell r="D272" t="str">
            <v>PUT</v>
          </cell>
        </row>
        <row r="273">
          <cell r="A273" t="str">
            <v>G1962Y102</v>
          </cell>
          <cell r="C273" t="str">
            <v>CATCHA INVESTMENT CORP</v>
          </cell>
          <cell r="D273" t="str">
            <v>SHS CL A</v>
          </cell>
        </row>
        <row r="274">
          <cell r="A274" t="str">
            <v>G1991X109</v>
          </cell>
          <cell r="C274" t="str">
            <v>CBL INTL LTD</v>
          </cell>
          <cell r="D274" t="str">
            <v>ORDINARY SHARES</v>
          </cell>
        </row>
        <row r="275">
          <cell r="A275" t="str">
            <v>G1992N100</v>
          </cell>
          <cell r="C275" t="str">
            <v>CC NEUBERGER PRINCIPAL HOLDN</v>
          </cell>
          <cell r="D275" t="str">
            <v>SHS CL A</v>
          </cell>
        </row>
        <row r="276">
          <cell r="A276" t="str">
            <v>G1992N118</v>
          </cell>
          <cell r="C276" t="str">
            <v>CC NEUBERGER PRINCIPAL HOLDN</v>
          </cell>
          <cell r="D276" t="str">
            <v>UNIT 99/99/9999</v>
          </cell>
        </row>
        <row r="277">
          <cell r="A277" t="str">
            <v>G1992N126</v>
          </cell>
          <cell r="C277" t="str">
            <v>CC NEUBERGER PRINCIPAL HOLDN</v>
          </cell>
          <cell r="D277" t="str">
            <v>*W EXP 02/05/202</v>
          </cell>
        </row>
        <row r="278">
          <cell r="A278" t="str">
            <v>G1995D109</v>
          </cell>
          <cell r="C278" t="str">
            <v>CARTICA ACQUISITION CORP</v>
          </cell>
          <cell r="D278" t="str">
            <v>CLASS A ORD SHS</v>
          </cell>
        </row>
        <row r="279">
          <cell r="A279" t="str">
            <v>G1995D117</v>
          </cell>
          <cell r="C279" t="str">
            <v>CARTICA ACQUISITION CORP</v>
          </cell>
          <cell r="D279" t="str">
            <v>*W EXP 04/30/202</v>
          </cell>
        </row>
        <row r="280">
          <cell r="A280" t="str">
            <v>G1995D125</v>
          </cell>
          <cell r="C280" t="str">
            <v>CARTICA ACQUISITION CORP</v>
          </cell>
          <cell r="D280" t="str">
            <v>UNIT 04/30/2028</v>
          </cell>
        </row>
        <row r="281">
          <cell r="A281" t="str">
            <v>G2R05B100</v>
          </cell>
          <cell r="C281" t="str">
            <v>DP CAP ACQUISITION CORP I</v>
          </cell>
          <cell r="D281" t="str">
            <v>CLASS A ORD</v>
          </cell>
        </row>
        <row r="282">
          <cell r="A282" t="str">
            <v>G2R05B118</v>
          </cell>
          <cell r="C282" t="str">
            <v>DP CAP ACQUISITION CORP I</v>
          </cell>
          <cell r="D282" t="str">
            <v>UNIT 11/08/2026</v>
          </cell>
        </row>
        <row r="283">
          <cell r="A283" t="str">
            <v>G2R05B126</v>
          </cell>
          <cell r="C283" t="str">
            <v>DP CAP ACQUISITION CORP I</v>
          </cell>
          <cell r="D283" t="str">
            <v>*W EXP 11/08/202</v>
          </cell>
        </row>
        <row r="284">
          <cell r="A284" t="str">
            <v>G2R18K105</v>
          </cell>
          <cell r="C284" t="str">
            <v>CONSTELLATION ACQUISITN CORP</v>
          </cell>
          <cell r="D284" t="str">
            <v>SHS CL A</v>
          </cell>
        </row>
        <row r="285">
          <cell r="A285" t="str">
            <v>G2R18K113</v>
          </cell>
          <cell r="C285" t="str">
            <v>CONSTELLATION ACQUISITN CORP</v>
          </cell>
          <cell r="D285" t="str">
            <v>*W EXP 01/29/202</v>
          </cell>
        </row>
        <row r="286">
          <cell r="A286" t="str">
            <v>G2R18K121</v>
          </cell>
          <cell r="C286" t="str">
            <v>CONSTELLATION ACQUISITN CORP</v>
          </cell>
          <cell r="D286" t="str">
            <v>UNIT 99/99/9999</v>
          </cell>
        </row>
        <row r="287">
          <cell r="A287" t="str">
            <v>G2007L121</v>
          </cell>
          <cell r="C287" t="str">
            <v>CAZOO GROUP LTD</v>
          </cell>
          <cell r="D287" t="str">
            <v>CL A</v>
          </cell>
        </row>
        <row r="288">
          <cell r="A288" t="str">
            <v>G2007L901</v>
          </cell>
          <cell r="C288" t="str">
            <v>CAZOO GROUP LTD</v>
          </cell>
          <cell r="D288" t="str">
            <v>CALL</v>
          </cell>
        </row>
        <row r="289">
          <cell r="A289" t="str">
            <v>G2007L951</v>
          </cell>
          <cell r="C289" t="str">
            <v>CAZOO GROUP LTD</v>
          </cell>
          <cell r="D289" t="str">
            <v>PUT</v>
          </cell>
        </row>
        <row r="290">
          <cell r="A290" t="str">
            <v>G2007L204</v>
          </cell>
          <cell r="C290" t="str">
            <v>CAZOO GROUP LTD</v>
          </cell>
          <cell r="D290" t="str">
            <v>CL A</v>
          </cell>
        </row>
        <row r="291">
          <cell r="A291" t="str">
            <v>G2007L904</v>
          </cell>
          <cell r="C291" t="str">
            <v>CAZOO GROUP LTD</v>
          </cell>
          <cell r="D291" t="str">
            <v>CALL</v>
          </cell>
        </row>
        <row r="292">
          <cell r="A292" t="str">
            <v>G2007L954</v>
          </cell>
          <cell r="C292" t="str">
            <v>CAZOO GROUP LTD</v>
          </cell>
          <cell r="D292" t="str">
            <v>PUT</v>
          </cell>
        </row>
        <row r="293">
          <cell r="A293" t="str">
            <v>G2058L103</v>
          </cell>
          <cell r="C293" t="str">
            <v>CHAVANT CAPITAL ACQUISITN CO</v>
          </cell>
          <cell r="D293" t="str">
            <v>ORDINARY SHARES</v>
          </cell>
        </row>
        <row r="294">
          <cell r="A294" t="str">
            <v>G2058L111</v>
          </cell>
          <cell r="C294" t="str">
            <v>CHAVANT CAPITAL ACQUISITN CO</v>
          </cell>
          <cell r="D294" t="str">
            <v>*W EXP 99/99/999</v>
          </cell>
        </row>
        <row r="295">
          <cell r="A295" t="str">
            <v>G2058L129</v>
          </cell>
          <cell r="C295" t="str">
            <v>CHAVANT CAPITAL ACQUISITN CO</v>
          </cell>
          <cell r="D295" t="str">
            <v>UNIT 07/16/2026</v>
          </cell>
        </row>
        <row r="296">
          <cell r="A296" t="str">
            <v>G2061X102</v>
          </cell>
          <cell r="C296" t="str">
            <v>CHAIN BRIDGE I</v>
          </cell>
          <cell r="D296" t="str">
            <v>CLASS A ORD</v>
          </cell>
        </row>
        <row r="297">
          <cell r="A297" t="str">
            <v>G2061X128</v>
          </cell>
          <cell r="C297" t="str">
            <v>CHAIN BRIDGE I</v>
          </cell>
          <cell r="D297" t="str">
            <v>UNIT 03/31/2026</v>
          </cell>
        </row>
        <row r="298">
          <cell r="A298" t="str">
            <v>G20707108</v>
          </cell>
          <cell r="C298" t="str">
            <v>CHECHE GROUP INC</v>
          </cell>
          <cell r="D298" t="str">
            <v>ORD SHS CL A</v>
          </cell>
        </row>
        <row r="299">
          <cell r="A299" t="str">
            <v>G20707116</v>
          </cell>
          <cell r="C299" t="str">
            <v>CHECHE GROUP INC</v>
          </cell>
          <cell r="D299" t="str">
            <v>*W EXP 10/01/203</v>
          </cell>
        </row>
        <row r="300">
          <cell r="A300" t="str">
            <v>G2086M107</v>
          </cell>
          <cell r="C300" t="str">
            <v>CHENGHE ACQUISITION CO</v>
          </cell>
          <cell r="D300" t="str">
            <v>CLASS A ORD</v>
          </cell>
        </row>
        <row r="301">
          <cell r="A301" t="str">
            <v>G2086M115</v>
          </cell>
          <cell r="C301" t="str">
            <v>CHENGHE ACQUISITION CO</v>
          </cell>
          <cell r="D301" t="str">
            <v>UNIT 04/22/2027</v>
          </cell>
        </row>
        <row r="302">
          <cell r="A302" t="str">
            <v>G2104U107</v>
          </cell>
          <cell r="C302" t="str">
            <v>CHANSON INTL HLDG</v>
          </cell>
          <cell r="D302" t="str">
            <v>CLASS A ORD</v>
          </cell>
        </row>
        <row r="303">
          <cell r="A303" t="str">
            <v>G21082105</v>
          </cell>
          <cell r="C303" t="str">
            <v>CHINA YUCHAI INTL LTD</v>
          </cell>
          <cell r="D303" t="str">
            <v>COM</v>
          </cell>
        </row>
        <row r="304">
          <cell r="A304" t="str">
            <v>G21082905</v>
          </cell>
          <cell r="C304" t="str">
            <v>CHINA YUCHAI INTL LTD</v>
          </cell>
          <cell r="D304" t="str">
            <v>CALL</v>
          </cell>
        </row>
        <row r="305">
          <cell r="A305" t="str">
            <v>G21082955</v>
          </cell>
          <cell r="C305" t="str">
            <v>CHINA YUCHAI INTL LTD</v>
          </cell>
          <cell r="D305" t="str">
            <v>PUT</v>
          </cell>
        </row>
        <row r="306">
          <cell r="A306" t="str">
            <v>G2110U117</v>
          </cell>
          <cell r="C306" t="str">
            <v>CHINA NATURAL RESOURCES INC</v>
          </cell>
          <cell r="D306" t="str">
            <v>SHS NEW</v>
          </cell>
        </row>
        <row r="307">
          <cell r="A307" t="str">
            <v>G2124G112</v>
          </cell>
          <cell r="C307" t="str">
            <v>CHINA JO-JO DRUGSTORES INC</v>
          </cell>
          <cell r="D307" t="str">
            <v>ORD SHS</v>
          </cell>
        </row>
        <row r="308">
          <cell r="A308" t="str">
            <v>G21307106</v>
          </cell>
          <cell r="C308" t="str">
            <v>CI&amp;T INC</v>
          </cell>
          <cell r="D308" t="str">
            <v>COM CL A</v>
          </cell>
        </row>
        <row r="309">
          <cell r="A309" t="str">
            <v>G21307906</v>
          </cell>
          <cell r="C309" t="str">
            <v>CI&amp;T INC</v>
          </cell>
          <cell r="D309" t="str">
            <v>CALL</v>
          </cell>
        </row>
        <row r="310">
          <cell r="A310" t="str">
            <v>G21307956</v>
          </cell>
          <cell r="C310" t="str">
            <v>CI&amp;T INC</v>
          </cell>
          <cell r="D310" t="str">
            <v>PUT</v>
          </cell>
        </row>
        <row r="311">
          <cell r="A311" t="str">
            <v>G2143T103</v>
          </cell>
          <cell r="C311" t="str">
            <v>CIMPRESS PLC</v>
          </cell>
          <cell r="D311" t="str">
            <v>SHS EURO</v>
          </cell>
        </row>
        <row r="312">
          <cell r="A312" t="str">
            <v>G2143T903</v>
          </cell>
          <cell r="C312" t="str">
            <v>CIMPRESS PLC</v>
          </cell>
          <cell r="D312" t="str">
            <v>CALL</v>
          </cell>
        </row>
        <row r="313">
          <cell r="A313" t="str">
            <v>G2143T953</v>
          </cell>
          <cell r="C313" t="str">
            <v>CIMPRESS PLC</v>
          </cell>
          <cell r="D313" t="str">
            <v>PUT</v>
          </cell>
        </row>
        <row r="314">
          <cell r="A314" t="str">
            <v>G2161P132</v>
          </cell>
          <cell r="C314" t="str">
            <v>CHINA SXT PHARMACEUTICALS IN</v>
          </cell>
          <cell r="D314" t="str">
            <v>SHS NEW</v>
          </cell>
        </row>
        <row r="315">
          <cell r="A315" t="str">
            <v>G2161P140</v>
          </cell>
          <cell r="C315" t="str">
            <v>CHINA SXT PHARMACEUTICALS IN</v>
          </cell>
          <cell r="D315" t="str">
            <v>SHS NEW</v>
          </cell>
        </row>
        <row r="316">
          <cell r="A316" t="str">
            <v>G2161Y109</v>
          </cell>
          <cell r="C316" t="str">
            <v>CHINA LIBERAL ED HLDGS LTD</v>
          </cell>
          <cell r="D316" t="str">
            <v>ORD</v>
          </cell>
        </row>
        <row r="317">
          <cell r="A317" t="str">
            <v>G21621118</v>
          </cell>
          <cell r="C317" t="str">
            <v>BIT ORIGIN LTD</v>
          </cell>
          <cell r="D317" t="str">
            <v>SHS NEW</v>
          </cell>
        </row>
        <row r="318">
          <cell r="A318" t="str">
            <v>G2181K105</v>
          </cell>
          <cell r="C318" t="str">
            <v>CN ENERGY GROUP INC</v>
          </cell>
          <cell r="D318" t="str">
            <v>CLASS A ORD</v>
          </cell>
        </row>
        <row r="319">
          <cell r="A319" t="str">
            <v>G21810109</v>
          </cell>
          <cell r="C319" t="str">
            <v>CLARIVATE PLC</v>
          </cell>
          <cell r="D319" t="str">
            <v>ORD SHS</v>
          </cell>
        </row>
        <row r="320">
          <cell r="A320" t="str">
            <v>G21810909</v>
          </cell>
          <cell r="C320" t="str">
            <v>CLARIVATE PLC</v>
          </cell>
          <cell r="D320" t="str">
            <v>CALL</v>
          </cell>
        </row>
        <row r="321">
          <cell r="A321" t="str">
            <v>G21810959</v>
          </cell>
          <cell r="C321" t="str">
            <v>CLARIVATE PLC</v>
          </cell>
          <cell r="D321" t="str">
            <v>PUT</v>
          </cell>
        </row>
        <row r="322">
          <cell r="A322" t="str">
            <v>G21810208</v>
          </cell>
          <cell r="C322" t="str">
            <v>CLARIVATE PLC</v>
          </cell>
          <cell r="D322" t="str">
            <v>5.25% PFD CONV A</v>
          </cell>
        </row>
        <row r="323">
          <cell r="A323" t="str">
            <v>G2263T107</v>
          </cell>
          <cell r="C323" t="str">
            <v>COLISEUM ACQUISITION CORP</v>
          </cell>
          <cell r="D323" t="str">
            <v>*W EXP 08/22/202</v>
          </cell>
        </row>
        <row r="324">
          <cell r="A324" t="str">
            <v>G2263T115</v>
          </cell>
          <cell r="C324" t="str">
            <v>COLISEUM ACQUISITION CORP</v>
          </cell>
          <cell r="D324" t="str">
            <v>UNIT 04/02/2028</v>
          </cell>
        </row>
        <row r="325">
          <cell r="A325" t="str">
            <v>G2263T123</v>
          </cell>
          <cell r="C325" t="str">
            <v>COLISEUM ACQUISITION CORP</v>
          </cell>
          <cell r="D325" t="str">
            <v>CLASS A ORD SHS</v>
          </cell>
        </row>
        <row r="326">
          <cell r="A326" t="str">
            <v>G2283U126</v>
          </cell>
          <cell r="C326" t="str">
            <v>COLOMBIER ACQUISITION CORP I</v>
          </cell>
          <cell r="D326" t="str">
            <v>UNIT 99/99/9999</v>
          </cell>
        </row>
        <row r="327">
          <cell r="A327" t="str">
            <v>G2287A209</v>
          </cell>
          <cell r="C327" t="str">
            <v>COLOR STAR TECHNOLOGY CO LTD</v>
          </cell>
          <cell r="D327" t="str">
            <v>USD CL A ORD SHS</v>
          </cell>
        </row>
        <row r="328">
          <cell r="A328" t="str">
            <v>G2311X100</v>
          </cell>
          <cell r="C328" t="str">
            <v>CLIMATEROCK</v>
          </cell>
          <cell r="D328" t="str">
            <v>CLASS A ORD</v>
          </cell>
        </row>
        <row r="329">
          <cell r="A329" t="str">
            <v>G2311X118</v>
          </cell>
          <cell r="C329" t="str">
            <v>CLIMATEROCK</v>
          </cell>
          <cell r="D329" t="str">
            <v>*W EXP 04/25/202</v>
          </cell>
        </row>
        <row r="330">
          <cell r="A330" t="str">
            <v>G2311X126</v>
          </cell>
          <cell r="C330" t="str">
            <v>CLIMATEROCK</v>
          </cell>
          <cell r="D330" t="str">
            <v>UNIT 04/25/2027</v>
          </cell>
        </row>
        <row r="331">
          <cell r="A331" t="str">
            <v>G2311X134</v>
          </cell>
          <cell r="C331" t="str">
            <v>CLIMATEROCK</v>
          </cell>
          <cell r="D331" t="str">
            <v>RIGHT 10/31/2028</v>
          </cell>
        </row>
        <row r="332">
          <cell r="A332" t="str">
            <v>G2365L101</v>
          </cell>
          <cell r="C332" t="str">
            <v>CSLM ACQUISITION CORP</v>
          </cell>
          <cell r="D332" t="str">
            <v>CLASS A ORD SHS</v>
          </cell>
        </row>
        <row r="333">
          <cell r="A333" t="str">
            <v>G2365L119</v>
          </cell>
          <cell r="C333" t="str">
            <v>CSLM ACQUISITION CORP</v>
          </cell>
          <cell r="D333" t="str">
            <v>*W EXP 06/01/202</v>
          </cell>
        </row>
        <row r="334">
          <cell r="A334" t="str">
            <v>G2365L127</v>
          </cell>
          <cell r="C334" t="str">
            <v>CSLM ACQUISITION CORP</v>
          </cell>
          <cell r="D334" t="str">
            <v>RIGHT 07/01/2023</v>
          </cell>
        </row>
        <row r="335">
          <cell r="A335" t="str">
            <v>G2365L135</v>
          </cell>
          <cell r="C335" t="str">
            <v>CSLM ACQUISITION CORP</v>
          </cell>
          <cell r="D335" t="str">
            <v>UNIT 01/12/2027</v>
          </cell>
        </row>
        <row r="336">
          <cell r="A336" t="str">
            <v>G23773107</v>
          </cell>
          <cell r="C336" t="str">
            <v>CONSOLIDATED WATER CO INC</v>
          </cell>
          <cell r="D336" t="str">
            <v>ORD</v>
          </cell>
        </row>
        <row r="337">
          <cell r="A337" t="str">
            <v>G23773907</v>
          </cell>
          <cell r="C337" t="str">
            <v>CONSOLIDATED WATER CO INC</v>
          </cell>
          <cell r="D337" t="str">
            <v>CALL</v>
          </cell>
        </row>
        <row r="338">
          <cell r="A338" t="str">
            <v>G23773957</v>
          </cell>
          <cell r="C338" t="str">
            <v>CONSOLIDATED WATER CO INC</v>
          </cell>
          <cell r="D338" t="str">
            <v>PUT</v>
          </cell>
        </row>
        <row r="339">
          <cell r="A339" t="str">
            <v>G2415A113</v>
          </cell>
          <cell r="C339" t="str">
            <v>COOL CO LTD</v>
          </cell>
          <cell r="D339" t="str">
            <v>COMMON SHARES</v>
          </cell>
        </row>
        <row r="340">
          <cell r="A340" t="str">
            <v>G2425N105</v>
          </cell>
          <cell r="C340" t="str">
            <v>CORNER GROWTH ACQUISITION CO</v>
          </cell>
          <cell r="D340" t="str">
            <v>CL A SHS</v>
          </cell>
        </row>
        <row r="341">
          <cell r="A341" t="str">
            <v>G2425N113</v>
          </cell>
          <cell r="C341" t="str">
            <v>CORNER GROWTH ACQUISITION CO</v>
          </cell>
          <cell r="D341" t="str">
            <v>*W EXP 99/99/999</v>
          </cell>
        </row>
        <row r="342">
          <cell r="A342" t="str">
            <v>G2425N121</v>
          </cell>
          <cell r="C342" t="str">
            <v>CORNER GROWTH ACQUISITION CO</v>
          </cell>
          <cell r="D342" t="str">
            <v>UNIT 01/01/2027</v>
          </cell>
        </row>
        <row r="343">
          <cell r="A343" t="str">
            <v>G2426E104</v>
          </cell>
          <cell r="C343" t="str">
            <v>CORNER GROWTH ACQUISITN CORP</v>
          </cell>
          <cell r="D343" t="str">
            <v>CLASS A ORD SHS</v>
          </cell>
        </row>
        <row r="344">
          <cell r="A344" t="str">
            <v>G2426E112</v>
          </cell>
          <cell r="C344" t="str">
            <v>CORNER GROWTH ACQUISITN CORP</v>
          </cell>
          <cell r="D344" t="str">
            <v>UNIT 05/27/2026</v>
          </cell>
        </row>
        <row r="345">
          <cell r="A345" t="str">
            <v>G2426E120</v>
          </cell>
          <cell r="C345" t="str">
            <v>CORNER GROWTH ACQUISITN CORP</v>
          </cell>
          <cell r="D345" t="str">
            <v>*W EXP 04/09/202</v>
          </cell>
        </row>
        <row r="346">
          <cell r="A346" t="str">
            <v>G2476C107</v>
          </cell>
          <cell r="C346" t="str">
            <v>COMPASS DIGITAL ACQUISITN CO</v>
          </cell>
          <cell r="D346" t="str">
            <v>CLASS A ORD</v>
          </cell>
        </row>
        <row r="347">
          <cell r="A347" t="str">
            <v>G2476C115</v>
          </cell>
          <cell r="C347" t="str">
            <v>COMPASS DIGITAL ACQUISITN CO</v>
          </cell>
          <cell r="D347" t="str">
            <v>UNIT 09/29/2026</v>
          </cell>
        </row>
        <row r="348">
          <cell r="A348" t="str">
            <v>G2476C123</v>
          </cell>
          <cell r="C348" t="str">
            <v>COMPASS DIGITAL ACQUISITN CO</v>
          </cell>
          <cell r="D348" t="str">
            <v>*W EXP 09/29/202</v>
          </cell>
        </row>
        <row r="349">
          <cell r="A349" t="str">
            <v>G2519Y108</v>
          </cell>
          <cell r="C349" t="str">
            <v>CREDICORP LTD</v>
          </cell>
          <cell r="D349" t="str">
            <v>COM</v>
          </cell>
        </row>
        <row r="350">
          <cell r="A350" t="str">
            <v>G2519Y908</v>
          </cell>
          <cell r="C350" t="str">
            <v>CREDICORP LTD</v>
          </cell>
          <cell r="D350" t="str">
            <v>CALL</v>
          </cell>
        </row>
        <row r="351">
          <cell r="A351" t="str">
            <v>G2519Y958</v>
          </cell>
          <cell r="C351" t="str">
            <v>CREDICORP LTD</v>
          </cell>
          <cell r="D351" t="str">
            <v>PUT</v>
          </cell>
        </row>
        <row r="352">
          <cell r="A352" t="str">
            <v>G25457105</v>
          </cell>
          <cell r="C352" t="str">
            <v>CREDO TECHNOLOGY GROUP HOLDI</v>
          </cell>
          <cell r="D352" t="str">
            <v>ORDINARY SHARES</v>
          </cell>
        </row>
        <row r="353">
          <cell r="A353" t="str">
            <v>G25457905</v>
          </cell>
          <cell r="C353" t="str">
            <v>CREDO TECHNOLOGY GROUP HOLDI</v>
          </cell>
          <cell r="D353" t="str">
            <v>CALL</v>
          </cell>
        </row>
        <row r="354">
          <cell r="A354" t="str">
            <v>G25457955</v>
          </cell>
          <cell r="C354" t="str">
            <v>CREDO TECHNOLOGY GROUP HOLDI</v>
          </cell>
          <cell r="D354" t="str">
            <v>PUT</v>
          </cell>
        </row>
        <row r="355">
          <cell r="A355" t="str">
            <v>G25508105</v>
          </cell>
          <cell r="C355" t="str">
            <v>CRH PLC</v>
          </cell>
          <cell r="D355" t="str">
            <v>ORD</v>
          </cell>
        </row>
        <row r="356">
          <cell r="A356" t="str">
            <v>G25508905</v>
          </cell>
          <cell r="C356" t="str">
            <v>CRH PLC</v>
          </cell>
          <cell r="D356" t="str">
            <v>CALL</v>
          </cell>
        </row>
        <row r="357">
          <cell r="A357" t="str">
            <v>G25508955</v>
          </cell>
          <cell r="C357" t="str">
            <v>CRH PLC</v>
          </cell>
          <cell r="D357" t="str">
            <v>PUT</v>
          </cell>
        </row>
        <row r="358">
          <cell r="A358" t="str">
            <v>G25741102</v>
          </cell>
          <cell r="C358" t="str">
            <v>CROWN PROPTECH ACQUISITIONS</v>
          </cell>
          <cell r="D358" t="str">
            <v>SHS CL A</v>
          </cell>
        </row>
        <row r="359">
          <cell r="A359" t="str">
            <v>G25741128</v>
          </cell>
          <cell r="C359" t="str">
            <v>CROWN PROPTECH ACQUISITIONS</v>
          </cell>
          <cell r="D359" t="str">
            <v>UNIT 99/99/9999</v>
          </cell>
        </row>
        <row r="360">
          <cell r="A360" t="str">
            <v>G25839104</v>
          </cell>
          <cell r="C360" t="str">
            <v>COCA-COLA EUROPACIFIC PARTNE</v>
          </cell>
          <cell r="D360" t="str">
            <v>SHS</v>
          </cell>
        </row>
        <row r="361">
          <cell r="A361" t="str">
            <v>G25839904</v>
          </cell>
          <cell r="C361" t="str">
            <v>COCA-COLA EUROPACIFIC PARTNE</v>
          </cell>
          <cell r="D361" t="str">
            <v>CALL</v>
          </cell>
        </row>
        <row r="362">
          <cell r="A362" t="str">
            <v>G25839954</v>
          </cell>
          <cell r="C362" t="str">
            <v>COCA-COLA EUROPACIFIC PARTNE</v>
          </cell>
          <cell r="D362" t="str">
            <v>PUT</v>
          </cell>
        </row>
        <row r="363">
          <cell r="A363" t="str">
            <v>G26735103</v>
          </cell>
          <cell r="C363" t="str">
            <v>ANDRETTI ACQUISITION CORP</v>
          </cell>
          <cell r="D363" t="str">
            <v>CL A ORD SHS</v>
          </cell>
        </row>
        <row r="364">
          <cell r="A364" t="str">
            <v>G26735111</v>
          </cell>
          <cell r="C364" t="str">
            <v>ANDRETTI ACQUISITION CORP</v>
          </cell>
          <cell r="D364" t="str">
            <v>UNIT 99/99/9999</v>
          </cell>
        </row>
        <row r="365">
          <cell r="A365" t="str">
            <v>G26735129</v>
          </cell>
          <cell r="C365" t="str">
            <v>ANDRETTI ACQUISITION CORP</v>
          </cell>
          <cell r="D365" t="str">
            <v>*W EXP 99/99/999</v>
          </cell>
        </row>
        <row r="366">
          <cell r="A366" t="str">
            <v>G2677P105</v>
          </cell>
          <cell r="C366" t="str">
            <v>DAVIS COMMODITIES LTD</v>
          </cell>
          <cell r="D366" t="str">
            <v>USD ORD SHS</v>
          </cell>
        </row>
        <row r="367">
          <cell r="A367" t="str">
            <v>G2717B108</v>
          </cell>
          <cell r="C367" t="str">
            <v>CUSHMAN WAKEFIELD PLC</v>
          </cell>
          <cell r="D367" t="str">
            <v>SHS</v>
          </cell>
        </row>
        <row r="368">
          <cell r="A368" t="str">
            <v>G2717B908</v>
          </cell>
          <cell r="C368" t="str">
            <v>CUSHMAN WAKEFIELD PLC</v>
          </cell>
          <cell r="D368" t="str">
            <v>CALL</v>
          </cell>
        </row>
        <row r="369">
          <cell r="A369" t="str">
            <v>G2717B958</v>
          </cell>
          <cell r="C369" t="str">
            <v>CUSHMAN WAKEFIELD PLC</v>
          </cell>
          <cell r="D369" t="str">
            <v>PUT</v>
          </cell>
        </row>
        <row r="370">
          <cell r="A370" t="str">
            <v>G27358103</v>
          </cell>
          <cell r="C370" t="str">
            <v>DESPEGAR COM CORP</v>
          </cell>
          <cell r="D370" t="str">
            <v>ORD SHS</v>
          </cell>
        </row>
        <row r="371">
          <cell r="A371" t="str">
            <v>G27358903</v>
          </cell>
          <cell r="C371" t="str">
            <v>DESPEGAR COM CORP</v>
          </cell>
          <cell r="D371" t="str">
            <v>CALL</v>
          </cell>
        </row>
        <row r="372">
          <cell r="A372" t="str">
            <v>G27358953</v>
          </cell>
          <cell r="C372" t="str">
            <v>DESPEGAR COM CORP</v>
          </cell>
          <cell r="D372" t="str">
            <v>PUT</v>
          </cell>
        </row>
        <row r="373">
          <cell r="A373" t="str">
            <v>G2758T109</v>
          </cell>
          <cell r="C373" t="str">
            <v>DHC ACQUISITION CORP</v>
          </cell>
          <cell r="D373" t="str">
            <v>CLASS A ORD SHS</v>
          </cell>
        </row>
        <row r="374">
          <cell r="A374" t="str">
            <v>G2758T117</v>
          </cell>
          <cell r="C374" t="str">
            <v>DHC ACQUISITION CORP</v>
          </cell>
          <cell r="D374" t="str">
            <v>*W EXP 02/25/202</v>
          </cell>
        </row>
        <row r="375">
          <cell r="A375" t="str">
            <v>G2758T125</v>
          </cell>
          <cell r="C375" t="str">
            <v>DHC ACQUISITION CORP</v>
          </cell>
          <cell r="D375" t="str">
            <v>UNIT 02/25/2026</v>
          </cell>
        </row>
        <row r="376">
          <cell r="A376" t="str">
            <v>G276AC101</v>
          </cell>
          <cell r="C376" t="str">
            <v>DDC ENTERPRISE LTD</v>
          </cell>
          <cell r="D376" t="str">
            <v>SHS CL A</v>
          </cell>
        </row>
        <row r="377">
          <cell r="A377" t="str">
            <v>G2770Y102</v>
          </cell>
          <cell r="C377" t="str">
            <v>DISRUPTIVE ACQUISITION CORP</v>
          </cell>
          <cell r="D377" t="str">
            <v>CLASS A ORD SHS</v>
          </cell>
        </row>
        <row r="378">
          <cell r="A378" t="str">
            <v>G2770Y110</v>
          </cell>
          <cell r="C378" t="str">
            <v>DISRUPTIVE ACQUISITION CORP</v>
          </cell>
          <cell r="D378" t="str">
            <v>UNIT 03/06/2026</v>
          </cell>
        </row>
        <row r="379">
          <cell r="A379" t="str">
            <v>G2770Y128</v>
          </cell>
          <cell r="C379" t="str">
            <v>DISRUPTIVE ACQUISITION CORP</v>
          </cell>
          <cell r="D379" t="str">
            <v>*W EXP 03/06/202</v>
          </cell>
        </row>
        <row r="380">
          <cell r="A380" t="str">
            <v>G27740102</v>
          </cell>
          <cell r="C380" t="str">
            <v>DISTOKEN ACQUISITION CORP</v>
          </cell>
          <cell r="D380" t="str">
            <v>*W EXP 11/30/202</v>
          </cell>
        </row>
        <row r="381">
          <cell r="A381" t="str">
            <v>G27740110</v>
          </cell>
          <cell r="C381" t="str">
            <v>DISTOKEN ACQUISITION CORP</v>
          </cell>
          <cell r="D381" t="str">
            <v>ORDINARY SHARES</v>
          </cell>
        </row>
        <row r="382">
          <cell r="A382" t="str">
            <v>G27740136</v>
          </cell>
          <cell r="C382" t="str">
            <v>DISTOKEN ACQUISITION CORP</v>
          </cell>
          <cell r="D382" t="str">
            <v>RIGHT 99/99/9999</v>
          </cell>
        </row>
        <row r="383">
          <cell r="A383" t="str">
            <v>G2788T103</v>
          </cell>
          <cell r="C383" t="str">
            <v>DOGNESS INTERNATIONAL CORP</v>
          </cell>
          <cell r="D383" t="str">
            <v>COM CL A</v>
          </cell>
        </row>
        <row r="384">
          <cell r="A384" t="str">
            <v>G2788T903</v>
          </cell>
          <cell r="C384" t="str">
            <v>DOGNESS INTERNATIONAL CORP</v>
          </cell>
          <cell r="D384" t="str">
            <v>CALL</v>
          </cell>
        </row>
        <row r="385">
          <cell r="A385" t="str">
            <v>G2788T953</v>
          </cell>
          <cell r="C385" t="str">
            <v>DOGNESS INTERNATIONAL CORP</v>
          </cell>
          <cell r="D385" t="str">
            <v>PUT</v>
          </cell>
        </row>
        <row r="386">
          <cell r="A386" t="str">
            <v>G2788T111</v>
          </cell>
          <cell r="C386" t="str">
            <v>DOGNESS INTERNATIONAL CORP</v>
          </cell>
          <cell r="D386" t="str">
            <v>SHS NEW USD CL A</v>
          </cell>
        </row>
        <row r="387">
          <cell r="A387" t="str">
            <v>G2788T901</v>
          </cell>
          <cell r="C387" t="str">
            <v>DOGNESS INTERNATIONAL CORP</v>
          </cell>
          <cell r="D387" t="str">
            <v>CALL</v>
          </cell>
        </row>
        <row r="388">
          <cell r="A388" t="str">
            <v>G2788T951</v>
          </cell>
          <cell r="C388" t="str">
            <v>DOGNESS INTERNATIONAL CORP</v>
          </cell>
          <cell r="D388" t="str">
            <v>PUT</v>
          </cell>
        </row>
        <row r="389">
          <cell r="A389" t="str">
            <v>G27907107</v>
          </cell>
          <cell r="C389" t="str">
            <v>DOLE PLC</v>
          </cell>
          <cell r="D389" t="str">
            <v>ORD SHS</v>
          </cell>
        </row>
        <row r="390">
          <cell r="A390" t="str">
            <v>G27907907</v>
          </cell>
          <cell r="C390" t="str">
            <v>DOLE PLC</v>
          </cell>
          <cell r="D390" t="str">
            <v>CALL</v>
          </cell>
        </row>
        <row r="391">
          <cell r="A391" t="str">
            <v>G27907957</v>
          </cell>
          <cell r="C391" t="str">
            <v>DOLE PLC</v>
          </cell>
          <cell r="D391" t="str">
            <v>PUT</v>
          </cell>
        </row>
        <row r="392">
          <cell r="A392" t="str">
            <v>G28365107</v>
          </cell>
          <cell r="C392" t="str">
            <v>METALPHA TECHN HOLDING LTD</v>
          </cell>
          <cell r="D392" t="str">
            <v>SHS</v>
          </cell>
        </row>
        <row r="393">
          <cell r="A393" t="str">
            <v>G2891G204</v>
          </cell>
          <cell r="C393" t="str">
            <v>DIVERSIFIED ENERGY COMPANY P</v>
          </cell>
          <cell r="D393" t="str">
            <v>SHS NEW</v>
          </cell>
        </row>
        <row r="394">
          <cell r="A394" t="str">
            <v>G29018101</v>
          </cell>
          <cell r="C394" t="str">
            <v>DLOCAL LTD</v>
          </cell>
          <cell r="D394" t="str">
            <v>CLASS A COM</v>
          </cell>
        </row>
        <row r="395">
          <cell r="A395" t="str">
            <v>G29018901</v>
          </cell>
          <cell r="C395" t="str">
            <v>DLOCAL LTD</v>
          </cell>
          <cell r="D395" t="str">
            <v>CALL</v>
          </cell>
        </row>
        <row r="396">
          <cell r="A396" t="str">
            <v>G29018951</v>
          </cell>
          <cell r="C396" t="str">
            <v>DLOCAL LTD</v>
          </cell>
          <cell r="D396" t="str">
            <v>PUT</v>
          </cell>
        </row>
        <row r="397">
          <cell r="A397" t="str">
            <v>G29183103</v>
          </cell>
          <cell r="C397" t="str">
            <v>EATON CORP PLC</v>
          </cell>
          <cell r="D397" t="str">
            <v>SHS</v>
          </cell>
        </row>
        <row r="398">
          <cell r="A398" t="str">
            <v>G29183903</v>
          </cell>
          <cell r="C398" t="str">
            <v>EATON CORP PLC</v>
          </cell>
          <cell r="D398" t="str">
            <v>CALL</v>
          </cell>
        </row>
        <row r="399">
          <cell r="A399" t="str">
            <v>G29183953</v>
          </cell>
          <cell r="C399" t="str">
            <v>EATON CORP PLC</v>
          </cell>
          <cell r="D399" t="str">
            <v>PUT</v>
          </cell>
        </row>
        <row r="400">
          <cell r="A400" t="str">
            <v>G29201103</v>
          </cell>
          <cell r="C400" t="str">
            <v>ECARX HOLDINGS INC</v>
          </cell>
          <cell r="D400" t="str">
            <v>CLASS A ORD</v>
          </cell>
        </row>
        <row r="401">
          <cell r="A401" t="str">
            <v>G29201111</v>
          </cell>
          <cell r="C401" t="str">
            <v>ECARX HOLDINGS INC</v>
          </cell>
          <cell r="D401" t="str">
            <v>*W EXP 12/20/202</v>
          </cell>
        </row>
        <row r="402">
          <cell r="A402" t="str">
            <v>G2952X120</v>
          </cell>
          <cell r="C402" t="str">
            <v>E-HOME HOUSEHOLD SVC HLDGS L</v>
          </cell>
          <cell r="D402" t="str">
            <v>SHS NEW</v>
          </cell>
        </row>
        <row r="403">
          <cell r="A403" t="str">
            <v>G3R239101</v>
          </cell>
          <cell r="C403" t="str">
            <v>GAMBLING COM GROUP LIMITED</v>
          </cell>
          <cell r="D403" t="str">
            <v>ORDINARY SHARES</v>
          </cell>
        </row>
        <row r="404">
          <cell r="A404" t="str">
            <v>G3R239901</v>
          </cell>
          <cell r="C404" t="str">
            <v>GAMBLING COM GROUP LIMITED</v>
          </cell>
          <cell r="D404" t="str">
            <v>CALL</v>
          </cell>
        </row>
        <row r="405">
          <cell r="A405" t="str">
            <v>G3R239951</v>
          </cell>
          <cell r="C405" t="str">
            <v>GAMBLING COM GROUP LIMITED</v>
          </cell>
          <cell r="D405" t="str">
            <v>PUT</v>
          </cell>
        </row>
        <row r="406">
          <cell r="A406" t="str">
            <v>G3R25D100</v>
          </cell>
          <cell r="C406" t="str">
            <v>FUSION FUEL GREEN PLC</v>
          </cell>
          <cell r="D406" t="str">
            <v>*W EXP 12/10/202</v>
          </cell>
        </row>
        <row r="407">
          <cell r="A407" t="str">
            <v>G3R25D118</v>
          </cell>
          <cell r="C407" t="str">
            <v>FUSION FUEL GREEN PLC</v>
          </cell>
          <cell r="D407" t="str">
            <v>CL A</v>
          </cell>
        </row>
        <row r="408">
          <cell r="A408" t="str">
            <v>G3R25D908</v>
          </cell>
          <cell r="C408" t="str">
            <v>FUSION FUEL GREEN PLC</v>
          </cell>
          <cell r="D408" t="str">
            <v>CALL</v>
          </cell>
        </row>
        <row r="409">
          <cell r="A409" t="str">
            <v>G3R25D958</v>
          </cell>
          <cell r="C409" t="str">
            <v>FUSION FUEL GREEN PLC</v>
          </cell>
          <cell r="D409" t="str">
            <v>PUT</v>
          </cell>
        </row>
        <row r="410">
          <cell r="A410" t="str">
            <v>G3R33A205</v>
          </cell>
          <cell r="C410" t="str">
            <v>EBANG INTL HLDGS INC</v>
          </cell>
          <cell r="D410" t="str">
            <v>CL A ORD SH NEW</v>
          </cell>
        </row>
        <row r="411">
          <cell r="A411" t="str">
            <v>G3R33A905</v>
          </cell>
          <cell r="C411" t="str">
            <v>EBANG INTL HLDGS INC</v>
          </cell>
          <cell r="D411" t="str">
            <v>CALL</v>
          </cell>
        </row>
        <row r="412">
          <cell r="A412" t="str">
            <v>G3R33A955</v>
          </cell>
          <cell r="C412" t="str">
            <v>EBANG INTL HLDGS INC</v>
          </cell>
          <cell r="D412" t="str">
            <v>PUT</v>
          </cell>
        </row>
        <row r="413">
          <cell r="A413" t="str">
            <v>G3R34K103</v>
          </cell>
          <cell r="C413" t="str">
            <v>FINNOVATE ACQUISITION CORP</v>
          </cell>
          <cell r="D413" t="str">
            <v>CLASS A ORD SHS</v>
          </cell>
        </row>
        <row r="414">
          <cell r="A414" t="str">
            <v>G3R34K111</v>
          </cell>
          <cell r="C414" t="str">
            <v>FINNOVATE ACQUISITION CORP</v>
          </cell>
          <cell r="D414" t="str">
            <v>*W EXP 09/30/202</v>
          </cell>
        </row>
        <row r="415">
          <cell r="A415" t="str">
            <v>G3R34K129</v>
          </cell>
          <cell r="C415" t="str">
            <v>FINNOVATE ACQUISITION CORP</v>
          </cell>
          <cell r="D415" t="str">
            <v>UNIT 09/23/2026</v>
          </cell>
        </row>
        <row r="416">
          <cell r="A416" t="str">
            <v>G3R39B108</v>
          </cell>
          <cell r="C416" t="str">
            <v>GLOBAVEND HOLDINGS LIMITED</v>
          </cell>
          <cell r="D416" t="str">
            <v>SHS</v>
          </cell>
        </row>
        <row r="417">
          <cell r="A417" t="str">
            <v>G3R95N103</v>
          </cell>
          <cell r="C417" t="str">
            <v>ESGEN ACQUISITION CORP</v>
          </cell>
          <cell r="D417" t="str">
            <v>SHS CL A</v>
          </cell>
        </row>
        <row r="418">
          <cell r="A418" t="str">
            <v>G3R95N111</v>
          </cell>
          <cell r="C418" t="str">
            <v>ESGEN ACQUISITION CORP</v>
          </cell>
          <cell r="D418" t="str">
            <v>*W EXP 10/18/202</v>
          </cell>
        </row>
        <row r="419">
          <cell r="A419" t="str">
            <v>G3R95N129</v>
          </cell>
          <cell r="C419" t="str">
            <v>ESGEN ACQUISITION CORP</v>
          </cell>
          <cell r="D419" t="str">
            <v>UNIT 10/18/2026</v>
          </cell>
        </row>
        <row r="420">
          <cell r="A420" t="str">
            <v>G3R95P108</v>
          </cell>
          <cell r="C420" t="str">
            <v>ESGL HLDGS LTD</v>
          </cell>
          <cell r="D420" t="str">
            <v>SHS</v>
          </cell>
        </row>
        <row r="421">
          <cell r="A421" t="str">
            <v>G3R95P116</v>
          </cell>
          <cell r="C421" t="str">
            <v>ESGL HLDGS LTD</v>
          </cell>
          <cell r="D421" t="str">
            <v>*W EXP 10/19/202</v>
          </cell>
        </row>
        <row r="422">
          <cell r="A422" t="str">
            <v>G3034H109</v>
          </cell>
          <cell r="C422" t="str">
            <v>EMBRACE CHANGE ACQUISITN COR</v>
          </cell>
          <cell r="D422" t="str">
            <v>ORDINARY SHARES</v>
          </cell>
        </row>
        <row r="423">
          <cell r="A423" t="str">
            <v>G3034H125</v>
          </cell>
          <cell r="C423" t="str">
            <v>EMBRACE CHANGE ACQUISITN COR</v>
          </cell>
          <cell r="D423" t="str">
            <v>*W EXP 10/25/202</v>
          </cell>
        </row>
        <row r="424">
          <cell r="A424" t="str">
            <v>G3034H133</v>
          </cell>
          <cell r="C424" t="str">
            <v>EMBRACE CHANGE ACQUISITN COR</v>
          </cell>
          <cell r="D424" t="str">
            <v>UNIT 03/17/2027</v>
          </cell>
        </row>
        <row r="425">
          <cell r="A425" t="str">
            <v>G3034H141</v>
          </cell>
          <cell r="C425" t="str">
            <v>EMBRACE CHANGE ACQUISITN COR</v>
          </cell>
          <cell r="D425" t="str">
            <v>RIGHT 10/25/2026</v>
          </cell>
        </row>
        <row r="426">
          <cell r="A426" t="str">
            <v>G30449105</v>
          </cell>
          <cell r="C426" t="str">
            <v>ENERGEM CORP</v>
          </cell>
          <cell r="D426" t="str">
            <v>CLASS A ORD SHS</v>
          </cell>
        </row>
        <row r="427">
          <cell r="A427" t="str">
            <v>G30449113</v>
          </cell>
          <cell r="C427" t="str">
            <v>ENERGEM CORP</v>
          </cell>
          <cell r="D427" t="str">
            <v>UNIT 11/15/2026</v>
          </cell>
        </row>
        <row r="428">
          <cell r="A428" t="str">
            <v>G30449121</v>
          </cell>
          <cell r="C428" t="str">
            <v>ENERGEM CORP</v>
          </cell>
          <cell r="D428" t="str">
            <v>*W EXP 11/15/202</v>
          </cell>
        </row>
        <row r="429">
          <cell r="A429" t="str">
            <v>G3075P101</v>
          </cell>
          <cell r="C429" t="str">
            <v>ENSTAR GROUP LIMITED</v>
          </cell>
          <cell r="D429" t="str">
            <v>SHS</v>
          </cell>
        </row>
        <row r="430">
          <cell r="A430" t="str">
            <v>G3075P901</v>
          </cell>
          <cell r="C430" t="str">
            <v>ENSTAR GROUP LIMITED</v>
          </cell>
          <cell r="D430" t="str">
            <v>CALL</v>
          </cell>
        </row>
        <row r="431">
          <cell r="A431" t="str">
            <v>G3075P951</v>
          </cell>
          <cell r="C431" t="str">
            <v>ENSTAR GROUP LIMITED</v>
          </cell>
          <cell r="D431" t="str">
            <v>PUT</v>
          </cell>
        </row>
        <row r="432">
          <cell r="A432" t="str">
            <v>G3104J100</v>
          </cell>
          <cell r="C432" t="str">
            <v>EPICQUEST EDUCATN GRP INTL L</v>
          </cell>
          <cell r="D432" t="str">
            <v>COM</v>
          </cell>
        </row>
        <row r="433">
          <cell r="A433" t="str">
            <v>G3109F103</v>
          </cell>
          <cell r="C433" t="str">
            <v>ERAYAK PWR SOLUTION GROUP IN</v>
          </cell>
          <cell r="D433" t="str">
            <v>CLASS A ORD SHS</v>
          </cell>
        </row>
        <row r="434">
          <cell r="A434" t="str">
            <v>G31249108</v>
          </cell>
          <cell r="C434" t="str">
            <v>ESTABLISHMENT LABS HLDGS INC</v>
          </cell>
          <cell r="D434" t="str">
            <v>COM</v>
          </cell>
        </row>
        <row r="435">
          <cell r="A435" t="str">
            <v>G31249908</v>
          </cell>
          <cell r="C435" t="str">
            <v>ESTABLISHMENT LABS HLDGS INC</v>
          </cell>
          <cell r="D435" t="str">
            <v>CALL</v>
          </cell>
        </row>
        <row r="436">
          <cell r="A436" t="str">
            <v>G31249958</v>
          </cell>
          <cell r="C436" t="str">
            <v>ESTABLISHMENT LABS HLDGS INC</v>
          </cell>
          <cell r="D436" t="str">
            <v>PUT</v>
          </cell>
        </row>
        <row r="437">
          <cell r="A437" t="str">
            <v>G31363107</v>
          </cell>
          <cell r="C437" t="str">
            <v>ETAO INTERNATIONAL CO LTD</v>
          </cell>
          <cell r="D437" t="str">
            <v>ORD SHS</v>
          </cell>
        </row>
        <row r="438">
          <cell r="A438" t="str">
            <v>G3142E105</v>
          </cell>
          <cell r="C438" t="str">
            <v>EUDA HEALTH HOLDINGS LTD</v>
          </cell>
          <cell r="D438" t="str">
            <v>ORD SHS</v>
          </cell>
        </row>
        <row r="439">
          <cell r="A439" t="str">
            <v>G3142E121</v>
          </cell>
          <cell r="C439" t="str">
            <v>EUDA HEALTH HOLDINGS LTD</v>
          </cell>
          <cell r="D439" t="str">
            <v>*W EXP 09/24/202</v>
          </cell>
        </row>
        <row r="440">
          <cell r="A440" t="str">
            <v>G3156P103</v>
          </cell>
          <cell r="C440" t="str">
            <v>ASA GOLD AND PRECIOUS MTLS L</v>
          </cell>
          <cell r="D440" t="str">
            <v>SHS</v>
          </cell>
        </row>
        <row r="441">
          <cell r="A441" t="str">
            <v>G3156P903</v>
          </cell>
          <cell r="C441" t="str">
            <v>ASA GOLD AND PRECIOUS MTLS L</v>
          </cell>
          <cell r="D441" t="str">
            <v>CALL</v>
          </cell>
        </row>
        <row r="442">
          <cell r="A442" t="str">
            <v>G3156P953</v>
          </cell>
          <cell r="C442" t="str">
            <v>ASA GOLD AND PRECIOUS MTLS L</v>
          </cell>
          <cell r="D442" t="str">
            <v>PUT</v>
          </cell>
        </row>
        <row r="443">
          <cell r="A443" t="str">
            <v>G31642104</v>
          </cell>
          <cell r="C443" t="str">
            <v>CLPS INCORPORATION</v>
          </cell>
          <cell r="D443" t="str">
            <v>COM</v>
          </cell>
        </row>
        <row r="444">
          <cell r="A444" t="str">
            <v>G31642904</v>
          </cell>
          <cell r="C444" t="str">
            <v>CLPS INCORPORATION</v>
          </cell>
          <cell r="D444" t="str">
            <v>CALL</v>
          </cell>
        </row>
        <row r="445">
          <cell r="A445" t="str">
            <v>G31642954</v>
          </cell>
          <cell r="C445" t="str">
            <v>CLPS INCORPORATION</v>
          </cell>
          <cell r="D445" t="str">
            <v>PUT</v>
          </cell>
        </row>
        <row r="446">
          <cell r="A446" t="str">
            <v>G31659108</v>
          </cell>
          <cell r="C446" t="str">
            <v>ARYA SCIENCES ACQU CORP IV</v>
          </cell>
          <cell r="D446" t="str">
            <v>CL A</v>
          </cell>
        </row>
        <row r="447">
          <cell r="A447" t="str">
            <v>G3167L109</v>
          </cell>
          <cell r="C447" t="str">
            <v>ENPHYS ACQUISITION CORP</v>
          </cell>
          <cell r="D447" t="str">
            <v>CL A ORD SHS</v>
          </cell>
        </row>
        <row r="448">
          <cell r="A448" t="str">
            <v>G3167L117</v>
          </cell>
          <cell r="C448" t="str">
            <v>ENPHYS ACQUISITION CORP</v>
          </cell>
          <cell r="D448" t="str">
            <v>*W EXP 99/99/999</v>
          </cell>
        </row>
        <row r="449">
          <cell r="A449" t="str">
            <v>G3167L125</v>
          </cell>
          <cell r="C449" t="str">
            <v>ENPHYS ACQUISITION CORP</v>
          </cell>
          <cell r="D449" t="str">
            <v>UNIT 99/99/9999</v>
          </cell>
        </row>
        <row r="450">
          <cell r="A450" t="str">
            <v>G3198U102</v>
          </cell>
          <cell r="C450" t="str">
            <v>ESSENT GROUP LTD</v>
          </cell>
          <cell r="D450" t="str">
            <v>COM</v>
          </cell>
        </row>
        <row r="451">
          <cell r="A451" t="str">
            <v>G3198U902</v>
          </cell>
          <cell r="C451" t="str">
            <v>ESSENT GROUP LTD</v>
          </cell>
          <cell r="D451" t="str">
            <v>CALL</v>
          </cell>
        </row>
        <row r="452">
          <cell r="A452" t="str">
            <v>G3198U952</v>
          </cell>
          <cell r="C452" t="str">
            <v>ESSENT GROUP LTD</v>
          </cell>
          <cell r="D452" t="str">
            <v>PUT</v>
          </cell>
        </row>
        <row r="453">
          <cell r="A453" t="str">
            <v>G32030127</v>
          </cell>
          <cell r="C453" t="str">
            <v>EURO TECH HOLDINGS CO LTD</v>
          </cell>
          <cell r="D453" t="str">
            <v>SHS NEW</v>
          </cell>
        </row>
        <row r="454">
          <cell r="A454" t="str">
            <v>G3218G109</v>
          </cell>
          <cell r="C454" t="str">
            <v>EVE MOBILITY ACQUISITION COR</v>
          </cell>
          <cell r="D454" t="str">
            <v>CL A ORD SHS</v>
          </cell>
        </row>
        <row r="455">
          <cell r="A455" t="str">
            <v>G3218G117</v>
          </cell>
          <cell r="C455" t="str">
            <v>EVE MOBILITY ACQUISITION COR</v>
          </cell>
          <cell r="D455" t="str">
            <v>*W EXP 12/31/202</v>
          </cell>
        </row>
        <row r="456">
          <cell r="A456" t="str">
            <v>G3218G125</v>
          </cell>
          <cell r="C456" t="str">
            <v>EVE MOBILITY ACQUISITION COR</v>
          </cell>
          <cell r="D456" t="str">
            <v>UNIT 99/99/9999</v>
          </cell>
        </row>
        <row r="457">
          <cell r="A457" t="str">
            <v>G3223R108</v>
          </cell>
          <cell r="C457" t="str">
            <v>EVEREST GROUP LTD</v>
          </cell>
          <cell r="D457" t="str">
            <v>COM</v>
          </cell>
        </row>
        <row r="458">
          <cell r="A458" t="str">
            <v>G3223R908</v>
          </cell>
          <cell r="C458" t="str">
            <v>EVEREST GROUP LTD</v>
          </cell>
          <cell r="D458" t="str">
            <v>CALL</v>
          </cell>
        </row>
        <row r="459">
          <cell r="A459" t="str">
            <v>G3223R958</v>
          </cell>
          <cell r="C459" t="str">
            <v>EVEREST GROUP LTD</v>
          </cell>
          <cell r="D459" t="str">
            <v>PUT</v>
          </cell>
        </row>
        <row r="460">
          <cell r="A460" t="str">
            <v>G3302D103</v>
          </cell>
          <cell r="C460" t="str">
            <v>FGI INDUSTRIES LTD</v>
          </cell>
          <cell r="D460" t="str">
            <v>ORDINARY SHARES</v>
          </cell>
        </row>
        <row r="461">
          <cell r="A461" t="str">
            <v>G3302D111</v>
          </cell>
          <cell r="C461" t="str">
            <v>FGI INDUSTRIES LTD</v>
          </cell>
          <cell r="D461" t="str">
            <v>*W EXP 01/21/202</v>
          </cell>
        </row>
        <row r="462">
          <cell r="A462" t="str">
            <v>G33032106</v>
          </cell>
          <cell r="C462" t="str">
            <v>ARES ACQUISITION CORPORATION</v>
          </cell>
          <cell r="D462" t="str">
            <v>COM CL A</v>
          </cell>
        </row>
        <row r="463">
          <cell r="A463" t="str">
            <v>G33032906</v>
          </cell>
          <cell r="C463" t="str">
            <v>ARES ACQUISITION CORPORATION</v>
          </cell>
          <cell r="D463" t="str">
            <v>CALL</v>
          </cell>
        </row>
        <row r="464">
          <cell r="A464" t="str">
            <v>G33032956</v>
          </cell>
          <cell r="C464" t="str">
            <v>ARES ACQUISITION CORPORATION</v>
          </cell>
          <cell r="D464" t="str">
            <v>PUT</v>
          </cell>
        </row>
        <row r="465">
          <cell r="A465" t="str">
            <v>G33032114</v>
          </cell>
          <cell r="C465" t="str">
            <v>ARES ACQUISITION CORPORATION</v>
          </cell>
          <cell r="D465" t="str">
            <v>UNIT 99/99/9999</v>
          </cell>
        </row>
        <row r="466">
          <cell r="A466" t="str">
            <v>G33032122</v>
          </cell>
          <cell r="C466" t="str">
            <v>ARES ACQUISITION CORPORATION</v>
          </cell>
          <cell r="D466" t="str">
            <v>*W EXP 02/02/202</v>
          </cell>
        </row>
        <row r="467">
          <cell r="A467" t="str">
            <v>G33033104</v>
          </cell>
          <cell r="C467" t="str">
            <v>ARES ACQUISITION CORP II</v>
          </cell>
          <cell r="D467" t="str">
            <v>SHS CLASS A</v>
          </cell>
        </row>
        <row r="468">
          <cell r="A468" t="str">
            <v>G33033112</v>
          </cell>
          <cell r="C468" t="str">
            <v>ARES ACQUISITION CORP II</v>
          </cell>
          <cell r="D468" t="str">
            <v>UNIT 99/99/9999</v>
          </cell>
        </row>
        <row r="469">
          <cell r="A469" t="str">
            <v>G33033120</v>
          </cell>
          <cell r="C469" t="str">
            <v>ARES ACQUISITION CORP II</v>
          </cell>
          <cell r="D469" t="str">
            <v>*W EXP 99/99/999</v>
          </cell>
        </row>
        <row r="470">
          <cell r="A470" t="str">
            <v>G3312W109</v>
          </cell>
          <cell r="C470" t="str">
            <v>EVERGREEN CORPORATION</v>
          </cell>
          <cell r="D470" t="str">
            <v>CLASS A ORD SHS</v>
          </cell>
        </row>
        <row r="471">
          <cell r="A471" t="str">
            <v>G3312W117</v>
          </cell>
          <cell r="C471" t="str">
            <v>EVERGREEN CORPORATION</v>
          </cell>
          <cell r="D471" t="str">
            <v>*W EXP 02/08/202</v>
          </cell>
        </row>
        <row r="472">
          <cell r="A472" t="str">
            <v>G3312W125</v>
          </cell>
          <cell r="C472" t="str">
            <v>EVERGREEN CORPORATION</v>
          </cell>
          <cell r="D472" t="str">
            <v>UNIT 02/08/2027</v>
          </cell>
        </row>
        <row r="473">
          <cell r="A473" t="str">
            <v>G3323L100</v>
          </cell>
          <cell r="C473" t="str">
            <v>FABRINET</v>
          </cell>
          <cell r="D473" t="str">
            <v>SHS</v>
          </cell>
        </row>
        <row r="474">
          <cell r="A474" t="str">
            <v>G3323L900</v>
          </cell>
          <cell r="C474" t="str">
            <v>FABRINET</v>
          </cell>
          <cell r="D474" t="str">
            <v>CALL</v>
          </cell>
        </row>
        <row r="475">
          <cell r="A475" t="str">
            <v>G3323L950</v>
          </cell>
          <cell r="C475" t="str">
            <v>FABRINET</v>
          </cell>
          <cell r="D475" t="str">
            <v>PUT</v>
          </cell>
        </row>
        <row r="476">
          <cell r="A476" t="str">
            <v>G33277131</v>
          </cell>
          <cell r="C476" t="str">
            <v>FARMMI INC</v>
          </cell>
          <cell r="D476" t="str">
            <v>SHS NEW</v>
          </cell>
        </row>
        <row r="477">
          <cell r="A477" t="str">
            <v>G33856108</v>
          </cell>
          <cell r="C477" t="str">
            <v>FERROGLOBE PLC</v>
          </cell>
          <cell r="D477" t="str">
            <v>SHS</v>
          </cell>
        </row>
        <row r="478">
          <cell r="A478" t="str">
            <v>G33856908</v>
          </cell>
          <cell r="C478" t="str">
            <v>FERROGLOBE PLC</v>
          </cell>
          <cell r="D478" t="str">
            <v>CALL</v>
          </cell>
        </row>
        <row r="479">
          <cell r="A479" t="str">
            <v>G33856958</v>
          </cell>
          <cell r="C479" t="str">
            <v>FERROGLOBE PLC</v>
          </cell>
          <cell r="D479" t="str">
            <v>PUT</v>
          </cell>
        </row>
        <row r="480">
          <cell r="A480" t="str">
            <v>G3398L118</v>
          </cell>
          <cell r="C480" t="str">
            <v>FIDELIS INSURANCE HOLDINGS L</v>
          </cell>
          <cell r="D480" t="str">
            <v>COM</v>
          </cell>
        </row>
        <row r="481">
          <cell r="A481" t="str">
            <v>G3400W102</v>
          </cell>
          <cell r="C481" t="str">
            <v>FAT PROJECTS ACQUISITION COR</v>
          </cell>
          <cell r="D481" t="str">
            <v>CLASS A ORD SHS</v>
          </cell>
        </row>
        <row r="482">
          <cell r="A482" t="str">
            <v>G3400W110</v>
          </cell>
          <cell r="C482" t="str">
            <v>FAT PROJECTS ACQUISITION COR</v>
          </cell>
          <cell r="D482" t="str">
            <v>*W EXP 08/31/202</v>
          </cell>
        </row>
        <row r="483">
          <cell r="A483" t="str">
            <v>G3400W128</v>
          </cell>
          <cell r="C483" t="str">
            <v>FAT PROJECTS ACQUISITION COR</v>
          </cell>
          <cell r="D483" t="str">
            <v>UNIT 10/12/2026</v>
          </cell>
        </row>
        <row r="484">
          <cell r="A484" t="str">
            <v>G3413G102</v>
          </cell>
          <cell r="C484" t="str">
            <v>FENBO HOLDINGS LTD</v>
          </cell>
          <cell r="D484" t="str">
            <v>SHS</v>
          </cell>
        </row>
        <row r="485">
          <cell r="A485" t="str">
            <v>G3421J106</v>
          </cell>
          <cell r="C485" t="str">
            <v>FERGUSON PLC NEW</v>
          </cell>
          <cell r="D485" t="str">
            <v>SHS</v>
          </cell>
        </row>
        <row r="486">
          <cell r="A486" t="str">
            <v>G3421J906</v>
          </cell>
          <cell r="C486" t="str">
            <v>FERGUSON PLC NEW</v>
          </cell>
          <cell r="D486" t="str">
            <v>CALL</v>
          </cell>
        </row>
        <row r="487">
          <cell r="A487" t="str">
            <v>G3421J956</v>
          </cell>
          <cell r="C487" t="str">
            <v>FERGUSON PLC NEW</v>
          </cell>
          <cell r="D487" t="str">
            <v>PUT</v>
          </cell>
        </row>
        <row r="488">
          <cell r="A488" t="str">
            <v>G35150104</v>
          </cell>
          <cell r="C488" t="str">
            <v>FITELL CORP</v>
          </cell>
          <cell r="D488" t="str">
            <v>SHS</v>
          </cell>
        </row>
        <row r="489">
          <cell r="A489" t="str">
            <v>G35947202</v>
          </cell>
          <cell r="C489" t="str">
            <v>FLEX LNG LTD</v>
          </cell>
          <cell r="D489" t="str">
            <v>SHS</v>
          </cell>
        </row>
        <row r="490">
          <cell r="A490" t="str">
            <v>G35947902</v>
          </cell>
          <cell r="C490" t="str">
            <v>FLEX LNG LTD</v>
          </cell>
          <cell r="D490" t="str">
            <v>CALL</v>
          </cell>
        </row>
        <row r="491">
          <cell r="A491" t="str">
            <v>G35947952</v>
          </cell>
          <cell r="C491" t="str">
            <v>FLEX LNG LTD</v>
          </cell>
          <cell r="D491" t="str">
            <v>PUT</v>
          </cell>
        </row>
        <row r="492">
          <cell r="A492" t="str">
            <v>G3619H102</v>
          </cell>
          <cell r="C492" t="str">
            <v>FORBION EUROPEAN ACQUSTN COR</v>
          </cell>
          <cell r="D492" t="str">
            <v>CLASS A ORD SHS</v>
          </cell>
        </row>
        <row r="493">
          <cell r="A493" t="str">
            <v>G3619H110</v>
          </cell>
          <cell r="C493" t="str">
            <v>FORBION EUROPEAN ACQUSTN COR</v>
          </cell>
          <cell r="D493" t="str">
            <v>*W EXP 12/10/202</v>
          </cell>
        </row>
        <row r="494">
          <cell r="A494" t="str">
            <v>G3619H128</v>
          </cell>
          <cell r="C494" t="str">
            <v>FORBION EUROPEAN ACQUSTN COR</v>
          </cell>
          <cell r="D494" t="str">
            <v>UNIT 12/10/2026</v>
          </cell>
        </row>
        <row r="495">
          <cell r="A495" t="str">
            <v>G36738105</v>
          </cell>
          <cell r="C495" t="str">
            <v>FRESH DEL MONTE PRODUCE INC</v>
          </cell>
          <cell r="D495" t="str">
            <v>ORD</v>
          </cell>
        </row>
        <row r="496">
          <cell r="A496" t="str">
            <v>G36738905</v>
          </cell>
          <cell r="C496" t="str">
            <v>FRESH DEL MONTE PRODUCE INC</v>
          </cell>
          <cell r="D496" t="str">
            <v>CALL</v>
          </cell>
        </row>
        <row r="497">
          <cell r="A497" t="str">
            <v>G36738955</v>
          </cell>
          <cell r="C497" t="str">
            <v>FRESH DEL MONTE PRODUCE INC</v>
          </cell>
          <cell r="D497" t="str">
            <v>PUT</v>
          </cell>
        </row>
        <row r="498">
          <cell r="A498" t="str">
            <v>G36816109</v>
          </cell>
          <cell r="C498" t="str">
            <v>FRONTIER INVESTMENT CORP</v>
          </cell>
          <cell r="D498" t="str">
            <v>CLASS A ORD SHS</v>
          </cell>
        </row>
        <row r="499">
          <cell r="A499" t="str">
            <v>G36816117</v>
          </cell>
          <cell r="C499" t="str">
            <v>FRONTIER INVESTMENT CORP</v>
          </cell>
          <cell r="D499" t="str">
            <v>UNIT 06/29/2026</v>
          </cell>
        </row>
        <row r="500">
          <cell r="A500" t="str">
            <v>G36816125</v>
          </cell>
          <cell r="C500" t="str">
            <v>FRONTIER INVESTMENT CORP</v>
          </cell>
          <cell r="D500" t="str">
            <v>*W EXP 06/29/202</v>
          </cell>
        </row>
        <row r="501">
          <cell r="A501" t="str">
            <v>G3728V109</v>
          </cell>
          <cell r="C501" t="str">
            <v>GAN LTD</v>
          </cell>
          <cell r="D501" t="str">
            <v>SHS</v>
          </cell>
        </row>
        <row r="502">
          <cell r="A502" t="str">
            <v>G3728V909</v>
          </cell>
          <cell r="C502" t="str">
            <v>GAN LTD</v>
          </cell>
          <cell r="D502" t="str">
            <v>CALL</v>
          </cell>
        </row>
        <row r="503">
          <cell r="A503" t="str">
            <v>G3728V959</v>
          </cell>
          <cell r="C503" t="str">
            <v>GAN LTD</v>
          </cell>
          <cell r="D503" t="str">
            <v>PUT</v>
          </cell>
        </row>
        <row r="504">
          <cell r="A504" t="str">
            <v>G3730L107</v>
          </cell>
          <cell r="C504" t="str">
            <v>GARDEN STAGE LIMITED</v>
          </cell>
          <cell r="D504" t="str">
            <v>USD ORD SHS</v>
          </cell>
        </row>
        <row r="505">
          <cell r="A505" t="str">
            <v>G3730V105</v>
          </cell>
          <cell r="C505" t="str">
            <v>FTAI AVIATION LTD</v>
          </cell>
          <cell r="D505" t="str">
            <v>SHS</v>
          </cell>
        </row>
        <row r="506">
          <cell r="A506" t="str">
            <v>G3730V905</v>
          </cell>
          <cell r="C506" t="str">
            <v>FTAI AVIATION LTD</v>
          </cell>
          <cell r="D506" t="str">
            <v>CALL</v>
          </cell>
        </row>
        <row r="507">
          <cell r="A507" t="str">
            <v>G3730V955</v>
          </cell>
          <cell r="C507" t="str">
            <v>FTAI AVIATION LTD</v>
          </cell>
          <cell r="D507" t="str">
            <v>PUT</v>
          </cell>
        </row>
        <row r="508">
          <cell r="A508" t="str">
            <v>G38258102</v>
          </cell>
          <cell r="C508" t="str">
            <v>GENERATION ASIA I ACQUISITIO</v>
          </cell>
          <cell r="D508" t="str">
            <v>CL A ORD SHS</v>
          </cell>
        </row>
        <row r="509">
          <cell r="A509" t="str">
            <v>G38258110</v>
          </cell>
          <cell r="C509" t="str">
            <v>GENERATION ASIA I ACQUISITIO</v>
          </cell>
          <cell r="D509" t="str">
            <v>UNIT 99/99/9999</v>
          </cell>
        </row>
        <row r="510">
          <cell r="A510" t="str">
            <v>G38258128</v>
          </cell>
          <cell r="C510" t="str">
            <v>GENERATION ASIA I ACQUISITIO</v>
          </cell>
          <cell r="D510" t="str">
            <v>*W EXP 99/99/999</v>
          </cell>
        </row>
        <row r="511">
          <cell r="A511" t="str">
            <v>G38327105</v>
          </cell>
          <cell r="C511" t="str">
            <v>GEOPARK LTD</v>
          </cell>
          <cell r="D511" t="str">
            <v>USD SHS</v>
          </cell>
        </row>
        <row r="512">
          <cell r="A512" t="str">
            <v>G38327905</v>
          </cell>
          <cell r="C512" t="str">
            <v>GEOPARK LTD</v>
          </cell>
          <cell r="D512" t="str">
            <v>CALL</v>
          </cell>
        </row>
        <row r="513">
          <cell r="A513" t="str">
            <v>G38327955</v>
          </cell>
          <cell r="C513" t="str">
            <v>GEOPARK LTD</v>
          </cell>
          <cell r="D513" t="str">
            <v>PUT</v>
          </cell>
        </row>
        <row r="514">
          <cell r="A514" t="str">
            <v>G3855L106</v>
          </cell>
          <cell r="C514" t="str">
            <v>GH RESEARCH PLC</v>
          </cell>
          <cell r="D514" t="str">
            <v>ORDINARY SHARES</v>
          </cell>
        </row>
        <row r="515">
          <cell r="A515" t="str">
            <v>G3855L906</v>
          </cell>
          <cell r="C515" t="str">
            <v>GH RESEARCH PLC</v>
          </cell>
          <cell r="D515" t="str">
            <v>CALL</v>
          </cell>
        </row>
        <row r="516">
          <cell r="A516" t="str">
            <v>G3855L956</v>
          </cell>
          <cell r="C516" t="str">
            <v>GH RESEARCH PLC</v>
          </cell>
          <cell r="D516" t="str">
            <v>PUT</v>
          </cell>
        </row>
        <row r="517">
          <cell r="A517" t="str">
            <v>G38644103</v>
          </cell>
          <cell r="C517" t="str">
            <v>GIGACLOUD TECHNOLOGY INC</v>
          </cell>
          <cell r="D517" t="str">
            <v>CLASS A ORD</v>
          </cell>
        </row>
        <row r="518">
          <cell r="A518" t="str">
            <v>G38644903</v>
          </cell>
          <cell r="C518" t="str">
            <v>GIGACLOUD TECHNOLOGY INC</v>
          </cell>
          <cell r="D518" t="str">
            <v>CALL</v>
          </cell>
        </row>
        <row r="519">
          <cell r="A519" t="str">
            <v>G38644953</v>
          </cell>
          <cell r="C519" t="str">
            <v>GIGACLOUD TECHNOLOGY INC</v>
          </cell>
          <cell r="D519" t="str">
            <v>PUT</v>
          </cell>
        </row>
        <row r="520">
          <cell r="A520" t="str">
            <v>G39108108</v>
          </cell>
          <cell r="C520" t="str">
            <v>GATES INDL CORP PLC</v>
          </cell>
          <cell r="D520" t="str">
            <v>ORD SHS</v>
          </cell>
        </row>
        <row r="521">
          <cell r="A521" t="str">
            <v>G39108908</v>
          </cell>
          <cell r="C521" t="str">
            <v>GATES INDL CORP PLC</v>
          </cell>
          <cell r="D521" t="str">
            <v>CALL</v>
          </cell>
        </row>
        <row r="522">
          <cell r="A522" t="str">
            <v>G39108958</v>
          </cell>
          <cell r="C522" t="str">
            <v>GATES INDL CORP PLC</v>
          </cell>
          <cell r="D522" t="str">
            <v>PUT</v>
          </cell>
        </row>
        <row r="523">
          <cell r="A523" t="str">
            <v>G3922B107</v>
          </cell>
          <cell r="C523" t="str">
            <v>GENPACT LIMITED</v>
          </cell>
          <cell r="D523" t="str">
            <v>SHS</v>
          </cell>
        </row>
        <row r="524">
          <cell r="A524" t="str">
            <v>G3922B907</v>
          </cell>
          <cell r="C524" t="str">
            <v>GENPACT LIMITED</v>
          </cell>
          <cell r="D524" t="str">
            <v>CALL</v>
          </cell>
        </row>
        <row r="525">
          <cell r="A525" t="str">
            <v>G3922B957</v>
          </cell>
          <cell r="C525" t="str">
            <v>GENPACT LIMITED</v>
          </cell>
          <cell r="D525" t="str">
            <v>PUT</v>
          </cell>
        </row>
        <row r="526">
          <cell r="A526" t="str">
            <v>G3932F106</v>
          </cell>
          <cell r="C526" t="str">
            <v>SUNRISE NEW ENERGY CO LTD</v>
          </cell>
          <cell r="D526" t="str">
            <v>SHS</v>
          </cell>
        </row>
        <row r="527">
          <cell r="A527" t="str">
            <v>G3934N107</v>
          </cell>
          <cell r="C527" t="str">
            <v>GLOBAL TECHNOLGY ACQSTN CORP</v>
          </cell>
          <cell r="D527" t="str">
            <v>CLASS A ORD</v>
          </cell>
        </row>
        <row r="528">
          <cell r="A528" t="str">
            <v>G3934N115</v>
          </cell>
          <cell r="C528" t="str">
            <v>GLOBAL TECHNOLGY ACQSTN CORP</v>
          </cell>
          <cell r="D528" t="str">
            <v>*W EXP 10/19/202</v>
          </cell>
        </row>
        <row r="529">
          <cell r="A529" t="str">
            <v>G3934N123</v>
          </cell>
          <cell r="C529" t="str">
            <v>GLOBAL TECHNOLGY ACQSTN CORP</v>
          </cell>
          <cell r="D529" t="str">
            <v>UNIT 10/19/2026</v>
          </cell>
        </row>
        <row r="530">
          <cell r="A530" t="str">
            <v>G3934P102</v>
          </cell>
          <cell r="C530" t="str">
            <v>GLOBAL PARTNER ACQISTN CORP</v>
          </cell>
          <cell r="D530" t="str">
            <v>CL A SHS</v>
          </cell>
        </row>
        <row r="531">
          <cell r="A531" t="str">
            <v>G3934P110</v>
          </cell>
          <cell r="C531" t="str">
            <v>GLOBAL PARTNER ACQISTN CORP</v>
          </cell>
          <cell r="D531" t="str">
            <v>UNIT 01/06/2026</v>
          </cell>
        </row>
        <row r="532">
          <cell r="A532" t="str">
            <v>G3934P128</v>
          </cell>
          <cell r="C532" t="str">
            <v>GLOBAL PARTNER ACQISTN CORP</v>
          </cell>
          <cell r="D532" t="str">
            <v>*W EXP 01/14/202</v>
          </cell>
        </row>
        <row r="533">
          <cell r="A533" t="str">
            <v>G3934V109</v>
          </cell>
          <cell r="C533" t="str">
            <v>GENIUS SPORTS LIMITED</v>
          </cell>
          <cell r="D533" t="str">
            <v>SHARES CL A</v>
          </cell>
        </row>
        <row r="534">
          <cell r="A534" t="str">
            <v>G3934V909</v>
          </cell>
          <cell r="C534" t="str">
            <v>GENIUS SPORTS LIMITED</v>
          </cell>
          <cell r="D534" t="str">
            <v>CALL</v>
          </cell>
        </row>
        <row r="535">
          <cell r="A535" t="str">
            <v>G3934V959</v>
          </cell>
          <cell r="C535" t="str">
            <v>GENIUS SPORTS LIMITED</v>
          </cell>
          <cell r="D535" t="str">
            <v>PUT</v>
          </cell>
        </row>
        <row r="536">
          <cell r="A536" t="str">
            <v>G3937F101</v>
          </cell>
          <cell r="C536" t="str">
            <v>GLOBAL LIGHTS ACQUISITION CO</v>
          </cell>
          <cell r="D536" t="str">
            <v>ORD SHS</v>
          </cell>
        </row>
        <row r="537">
          <cell r="A537" t="str">
            <v>G3937F119</v>
          </cell>
          <cell r="C537" t="str">
            <v>GLOBAL LIGHTS ACQUISITION CO</v>
          </cell>
          <cell r="D537" t="str">
            <v>RIGHT 11/14/2024</v>
          </cell>
        </row>
        <row r="538">
          <cell r="A538" t="str">
            <v>G3937F127</v>
          </cell>
          <cell r="C538" t="str">
            <v>GLOBAL LIGHTS ACQUISITION CO</v>
          </cell>
          <cell r="D538" t="str">
            <v>UNIT 99/99/9999</v>
          </cell>
        </row>
        <row r="539">
          <cell r="A539" t="str">
            <v>G3937M106</v>
          </cell>
          <cell r="C539" t="str">
            <v>GLOBAL MOFY METAVERSE LTD</v>
          </cell>
          <cell r="D539" t="str">
            <v>ORD SHS</v>
          </cell>
        </row>
        <row r="540">
          <cell r="A540" t="str">
            <v>G39387108</v>
          </cell>
          <cell r="C540" t="str">
            <v>GLOBALFOUNDRIES INC</v>
          </cell>
          <cell r="D540" t="str">
            <v>ORDINARY SHARES</v>
          </cell>
        </row>
        <row r="541">
          <cell r="A541" t="str">
            <v>G39387908</v>
          </cell>
          <cell r="C541" t="str">
            <v>GLOBALFOUNDRIES INC</v>
          </cell>
          <cell r="D541" t="str">
            <v>CALL</v>
          </cell>
        </row>
        <row r="542">
          <cell r="A542" t="str">
            <v>G39387958</v>
          </cell>
          <cell r="C542" t="str">
            <v>GLOBALFOUNDRIES INC</v>
          </cell>
          <cell r="D542" t="str">
            <v>PUT</v>
          </cell>
        </row>
        <row r="543">
          <cell r="A543" t="str">
            <v>G3959D109</v>
          </cell>
          <cell r="C543" t="str">
            <v>GOLDEN HEAVEN GROUP HLDGS LT</v>
          </cell>
          <cell r="D543" t="str">
            <v>CL A SHS</v>
          </cell>
        </row>
        <row r="544">
          <cell r="A544" t="str">
            <v>G39637205</v>
          </cell>
          <cell r="C544" t="str">
            <v>GOLDEN OCEAN GROUP LTD</v>
          </cell>
          <cell r="D544" t="str">
            <v>SHS NEW</v>
          </cell>
        </row>
        <row r="545">
          <cell r="A545" t="str">
            <v>G39637905</v>
          </cell>
          <cell r="C545" t="str">
            <v>GOLDEN OCEAN GROUP LTD</v>
          </cell>
          <cell r="D545" t="str">
            <v>CALL</v>
          </cell>
        </row>
        <row r="546">
          <cell r="A546" t="str">
            <v>G39637955</v>
          </cell>
          <cell r="C546" t="str">
            <v>GOLDEN OCEAN GROUP LTD</v>
          </cell>
          <cell r="D546" t="str">
            <v>PUT</v>
          </cell>
        </row>
        <row r="547">
          <cell r="A547" t="str">
            <v>G39714103</v>
          </cell>
          <cell r="C547" t="str">
            <v>HH&amp;L ACQUISITION CO</v>
          </cell>
          <cell r="D547" t="str">
            <v>SHS CL A</v>
          </cell>
        </row>
        <row r="548">
          <cell r="A548" t="str">
            <v>G39714111</v>
          </cell>
          <cell r="C548" t="str">
            <v>HH&amp;L ACQUISITION CO</v>
          </cell>
          <cell r="D548" t="str">
            <v>UNIT 99/99/9999</v>
          </cell>
        </row>
        <row r="549">
          <cell r="A549" t="str">
            <v>G39714129</v>
          </cell>
          <cell r="C549" t="str">
            <v>HH&amp;L ACQUISITION CO</v>
          </cell>
          <cell r="D549" t="str">
            <v>*W EXP 02/04/202</v>
          </cell>
        </row>
        <row r="550">
          <cell r="A550" t="str">
            <v>G39973105</v>
          </cell>
          <cell r="C550" t="str">
            <v>GLORY STAR NEW MED GP HLDG L</v>
          </cell>
          <cell r="D550" t="str">
            <v>SHS</v>
          </cell>
        </row>
        <row r="551">
          <cell r="A551" t="str">
            <v>G39973113</v>
          </cell>
          <cell r="C551" t="str">
            <v>CHEER HLDG INC</v>
          </cell>
          <cell r="D551" t="str">
            <v>*W EXP 02/13/202</v>
          </cell>
        </row>
        <row r="552">
          <cell r="A552" t="str">
            <v>G39973204</v>
          </cell>
          <cell r="C552" t="str">
            <v>CHEER HLDG INC</v>
          </cell>
          <cell r="D552" t="str">
            <v>SHS NEW</v>
          </cell>
        </row>
        <row r="553">
          <cell r="A553" t="str">
            <v>G4R20B107</v>
          </cell>
          <cell r="C553" t="str">
            <v>INTER &amp; CO INC</v>
          </cell>
          <cell r="D553" t="str">
            <v>CLASS A COM</v>
          </cell>
        </row>
        <row r="554">
          <cell r="A554" t="str">
            <v>G4R20B907</v>
          </cell>
          <cell r="C554" t="str">
            <v>INTER &amp; CO INC</v>
          </cell>
          <cell r="D554" t="str">
            <v>CALL</v>
          </cell>
        </row>
        <row r="555">
          <cell r="A555" t="str">
            <v>G4R20B957</v>
          </cell>
          <cell r="C555" t="str">
            <v>INTER &amp; CO INC</v>
          </cell>
          <cell r="D555" t="str">
            <v>PUT</v>
          </cell>
        </row>
        <row r="556">
          <cell r="A556" t="str">
            <v>G4R23P103</v>
          </cell>
          <cell r="C556" t="str">
            <v>HHG CAPITAL CORPORATION</v>
          </cell>
          <cell r="D556" t="str">
            <v>ORDINARY SHARES</v>
          </cell>
        </row>
        <row r="557">
          <cell r="A557" t="str">
            <v>G4R23P129</v>
          </cell>
          <cell r="C557" t="str">
            <v>HHG CAPITAL CORPORATION</v>
          </cell>
          <cell r="D557" t="str">
            <v>*W EXP 02/25/202</v>
          </cell>
        </row>
        <row r="558">
          <cell r="A558" t="str">
            <v>G4R23P137</v>
          </cell>
          <cell r="C558" t="str">
            <v>HHG CAPITAL CORPORATION</v>
          </cell>
          <cell r="D558" t="str">
            <v>UNIT 02/25/2026</v>
          </cell>
        </row>
        <row r="559">
          <cell r="A559" t="str">
            <v>G4R23P145</v>
          </cell>
          <cell r="C559" t="str">
            <v>HHG CAPITAL CORPORATION</v>
          </cell>
          <cell r="D559" t="str">
            <v>RIGHT 02/25/2026</v>
          </cell>
        </row>
        <row r="560">
          <cell r="A560" t="str">
            <v>G4000A102</v>
          </cell>
          <cell r="C560" t="str">
            <v>EDOC ACQUISITION CORP</v>
          </cell>
          <cell r="D560" t="str">
            <v>CL A</v>
          </cell>
        </row>
        <row r="561">
          <cell r="A561" t="str">
            <v>G4000A110</v>
          </cell>
          <cell r="C561" t="str">
            <v>EDOC ACQUISITION CORP</v>
          </cell>
          <cell r="D561" t="str">
            <v>*W EXP 11/30/202</v>
          </cell>
        </row>
        <row r="562">
          <cell r="A562" t="str">
            <v>G4000A136</v>
          </cell>
          <cell r="C562" t="str">
            <v>EDOC ACQUISITION CORP</v>
          </cell>
          <cell r="D562" t="str">
            <v>RIGHT 11/30/2027</v>
          </cell>
        </row>
        <row r="563">
          <cell r="A563" t="str">
            <v>G4000K100</v>
          </cell>
          <cell r="C563" t="str">
            <v>GORILLA TECHNOLOGY GROUP INC</v>
          </cell>
          <cell r="D563" t="str">
            <v>ORDINARY SHARES</v>
          </cell>
        </row>
        <row r="564">
          <cell r="A564" t="str">
            <v>G4000K900</v>
          </cell>
          <cell r="C564" t="str">
            <v>GORILLA TECHNOLOGY GROUP INC</v>
          </cell>
          <cell r="D564" t="str">
            <v>CALL</v>
          </cell>
        </row>
        <row r="565">
          <cell r="A565" t="str">
            <v>G4000K950</v>
          </cell>
          <cell r="C565" t="str">
            <v>GORILLA TECHNOLOGY GROUP INC</v>
          </cell>
          <cell r="D565" t="str">
            <v>PUT</v>
          </cell>
        </row>
        <row r="566">
          <cell r="A566" t="str">
            <v>G4000K118</v>
          </cell>
          <cell r="C566" t="str">
            <v>GORILLA TECHNOLOGY GROUP INC</v>
          </cell>
          <cell r="D566" t="str">
            <v>*W EXP 07/13/202</v>
          </cell>
        </row>
        <row r="567">
          <cell r="A567" t="str">
            <v>G4013A107</v>
          </cell>
          <cell r="C567" t="str">
            <v>GOLDEN SUN ED GROUP LTD</v>
          </cell>
          <cell r="D567" t="str">
            <v>CLASS A ORD</v>
          </cell>
        </row>
        <row r="568">
          <cell r="A568" t="str">
            <v>G4023C101</v>
          </cell>
          <cell r="C568" t="str">
            <v>GOLDEN STAR ACQUISITION CORP</v>
          </cell>
          <cell r="D568" t="str">
            <v>USD ORD SHS</v>
          </cell>
        </row>
        <row r="569">
          <cell r="A569" t="str">
            <v>G4023C119</v>
          </cell>
          <cell r="C569" t="str">
            <v>GOLDEN STAR ACQUISITION CORP</v>
          </cell>
          <cell r="D569" t="str">
            <v>RIGHT 03/30/2025</v>
          </cell>
        </row>
        <row r="570">
          <cell r="A570" t="str">
            <v>G4023C127</v>
          </cell>
          <cell r="C570" t="str">
            <v>GOLDEN STAR ACQUISITION CORP</v>
          </cell>
          <cell r="D570" t="str">
            <v>UNIT 05/01/2028</v>
          </cell>
        </row>
        <row r="571">
          <cell r="A571" t="str">
            <v>G4095J109</v>
          </cell>
          <cell r="C571" t="str">
            <v>GREENLIGHT CAPITAL RE LTD</v>
          </cell>
          <cell r="D571" t="str">
            <v>CLASS A</v>
          </cell>
        </row>
        <row r="572">
          <cell r="A572" t="str">
            <v>G4095J909</v>
          </cell>
          <cell r="C572" t="str">
            <v>GREENLIGHT CAPITAL RE LTD</v>
          </cell>
          <cell r="D572" t="str">
            <v>CALL</v>
          </cell>
        </row>
        <row r="573">
          <cell r="A573" t="str">
            <v>G4095J959</v>
          </cell>
          <cell r="C573" t="str">
            <v>GREENLIGHT CAPITAL RE LTD</v>
          </cell>
          <cell r="D573" t="str">
            <v>PUT</v>
          </cell>
        </row>
        <row r="574">
          <cell r="A574" t="str">
            <v>G4095T107</v>
          </cell>
          <cell r="C574" t="str">
            <v>GREENLAND TECHNOLOGIES HLDG</v>
          </cell>
          <cell r="D574" t="str">
            <v>SHS NEW</v>
          </cell>
        </row>
        <row r="575">
          <cell r="A575" t="str">
            <v>G4124C109</v>
          </cell>
          <cell r="C575" t="str">
            <v>GRAB HOLDINGS LIMITED</v>
          </cell>
          <cell r="D575" t="str">
            <v>CLASS A ORD</v>
          </cell>
        </row>
        <row r="576">
          <cell r="A576" t="str">
            <v>G4124C909</v>
          </cell>
          <cell r="C576" t="str">
            <v>GRAB HOLDINGS LIMITED</v>
          </cell>
          <cell r="D576" t="str">
            <v>CALL</v>
          </cell>
        </row>
        <row r="577">
          <cell r="A577" t="str">
            <v>G4124C959</v>
          </cell>
          <cell r="C577" t="str">
            <v>GRAB HOLDINGS LIMITED</v>
          </cell>
          <cell r="D577" t="str">
            <v>PUT</v>
          </cell>
        </row>
        <row r="578">
          <cell r="A578" t="str">
            <v>G4124C117</v>
          </cell>
          <cell r="C578" t="str">
            <v>GRAB HOLDINGS LIMITED</v>
          </cell>
          <cell r="D578" t="str">
            <v>*W EXP 12/01/202</v>
          </cell>
        </row>
        <row r="579">
          <cell r="A579" t="str">
            <v>G4236L120</v>
          </cell>
          <cell r="C579" t="str">
            <v>GUARDFORCE AI CO LTD</v>
          </cell>
          <cell r="D579" t="str">
            <v>*W EXP 10/01/202</v>
          </cell>
        </row>
        <row r="580">
          <cell r="A580" t="str">
            <v>G4236L138</v>
          </cell>
          <cell r="C580" t="str">
            <v>GUARDFORCE AI CO LTD</v>
          </cell>
          <cell r="D580" t="str">
            <v>SHS NEW</v>
          </cell>
        </row>
        <row r="581">
          <cell r="A581" t="str">
            <v>G42706104</v>
          </cell>
          <cell r="C581" t="str">
            <v>HAMILTON INSURANCE GROUP LTD</v>
          </cell>
          <cell r="D581" t="str">
            <v>CL B</v>
          </cell>
        </row>
        <row r="582">
          <cell r="A582" t="str">
            <v>G4289N205</v>
          </cell>
          <cell r="C582" t="str">
            <v>PARANOVUS ENTERTNMNT TECH LT</v>
          </cell>
          <cell r="D582" t="str">
            <v>ORD SHS CL A NEW</v>
          </cell>
        </row>
        <row r="583">
          <cell r="A583" t="str">
            <v>G4365A101</v>
          </cell>
          <cell r="C583" t="str">
            <v>HCM ACQUISITION CO</v>
          </cell>
          <cell r="D583" t="str">
            <v>CLASS A ORD SHS</v>
          </cell>
        </row>
        <row r="584">
          <cell r="A584" t="str">
            <v>G4365A119</v>
          </cell>
          <cell r="C584" t="str">
            <v>HCM ACQUISITION CO</v>
          </cell>
          <cell r="D584" t="str">
            <v>UNIT 01/20/2027</v>
          </cell>
        </row>
        <row r="585">
          <cell r="A585" t="str">
            <v>G4365A127</v>
          </cell>
          <cell r="C585" t="str">
            <v>HCM ACQUISITION CO</v>
          </cell>
          <cell r="D585" t="str">
            <v>*W EXP 01/20/202</v>
          </cell>
        </row>
        <row r="586">
          <cell r="A586" t="str">
            <v>G4373K109</v>
          </cell>
          <cell r="C586" t="str">
            <v>HEALTHCARE AI ACQUISITION CO</v>
          </cell>
          <cell r="D586" t="str">
            <v>CLASS A ORD SHS</v>
          </cell>
        </row>
        <row r="587">
          <cell r="A587" t="str">
            <v>G4373K117</v>
          </cell>
          <cell r="C587" t="str">
            <v>HEALTHCARE AI ACQUISITION CO</v>
          </cell>
          <cell r="D587" t="str">
            <v>*W EXP 12/07/202</v>
          </cell>
        </row>
        <row r="588">
          <cell r="A588" t="str">
            <v>G4373K125</v>
          </cell>
          <cell r="C588" t="str">
            <v>HEALTHCARE AI ACQUISITION CO</v>
          </cell>
          <cell r="D588" t="str">
            <v>UNIT 12/07/2026</v>
          </cell>
        </row>
        <row r="589">
          <cell r="A589" t="str">
            <v>G4375F108</v>
          </cell>
          <cell r="C589" t="str">
            <v>HAYMAKER ACQUISITION CORP IV</v>
          </cell>
          <cell r="D589" t="str">
            <v>CLASS A</v>
          </cell>
        </row>
        <row r="590">
          <cell r="A590" t="str">
            <v>G4375F116</v>
          </cell>
          <cell r="C590" t="str">
            <v>HAYMAKER ACQUISITION CORP IV</v>
          </cell>
          <cell r="D590" t="str">
            <v>*W EXP 05/31/202</v>
          </cell>
        </row>
        <row r="591">
          <cell r="A591" t="str">
            <v>G4375F124</v>
          </cell>
          <cell r="C591" t="str">
            <v>HAYMAKER ACQUISITION CORP IV</v>
          </cell>
          <cell r="D591" t="str">
            <v>UNIT 99/99/9999</v>
          </cell>
        </row>
        <row r="592">
          <cell r="A592" t="str">
            <v>G4388N106</v>
          </cell>
          <cell r="C592" t="str">
            <v>HELEN OF TROY LTD</v>
          </cell>
          <cell r="D592" t="str">
            <v>COM</v>
          </cell>
        </row>
        <row r="593">
          <cell r="A593" t="str">
            <v>G4388N906</v>
          </cell>
          <cell r="C593" t="str">
            <v>HELEN OF TROY LTD</v>
          </cell>
          <cell r="D593" t="str">
            <v>CALL</v>
          </cell>
        </row>
        <row r="594">
          <cell r="A594" t="str">
            <v>G4388N956</v>
          </cell>
          <cell r="C594" t="str">
            <v>HELEN OF TROY LTD</v>
          </cell>
          <cell r="D594" t="str">
            <v>PUT</v>
          </cell>
        </row>
        <row r="595">
          <cell r="A595" t="str">
            <v>G4412G101</v>
          </cell>
          <cell r="C595" t="str">
            <v>HERBALIFE LTD</v>
          </cell>
          <cell r="D595" t="str">
            <v>COM SHS</v>
          </cell>
        </row>
        <row r="596">
          <cell r="A596" t="str">
            <v>G4412G901</v>
          </cell>
          <cell r="C596" t="str">
            <v>HERBALIFE LTD</v>
          </cell>
          <cell r="D596" t="str">
            <v>CALL</v>
          </cell>
        </row>
        <row r="597">
          <cell r="A597" t="str">
            <v>G4412G951</v>
          </cell>
          <cell r="C597" t="str">
            <v>HERBALIFE LTD</v>
          </cell>
          <cell r="D597" t="str">
            <v>PUT</v>
          </cell>
        </row>
        <row r="598">
          <cell r="A598" t="str">
            <v>G44525106</v>
          </cell>
          <cell r="C598" t="str">
            <v>PEARL HOLDINGS ACQUISITN COR</v>
          </cell>
          <cell r="D598" t="str">
            <v>CLASS A ORD SHS</v>
          </cell>
        </row>
        <row r="599">
          <cell r="A599" t="str">
            <v>G44525114</v>
          </cell>
          <cell r="C599" t="str">
            <v>PEARL HOLDINGS ACQUISITN COR</v>
          </cell>
          <cell r="D599" t="str">
            <v>*W EXP 12/15/202</v>
          </cell>
        </row>
        <row r="600">
          <cell r="A600" t="str">
            <v>G44525122</v>
          </cell>
          <cell r="C600" t="str">
            <v>PEARL HOLDINGS ACQUISITN COR</v>
          </cell>
          <cell r="D600" t="str">
            <v>UNIT 12/15/2026</v>
          </cell>
        </row>
        <row r="601">
          <cell r="A601" t="str">
            <v>G4465R103</v>
          </cell>
          <cell r="C601" t="str">
            <v>CHIJET MTR CO INC.</v>
          </cell>
          <cell r="D601" t="str">
            <v>ORD SHS</v>
          </cell>
        </row>
        <row r="602">
          <cell r="A602" t="str">
            <v>G4474Y214</v>
          </cell>
          <cell r="C602" t="str">
            <v>JANUS HENDERSON GROUP PLC</v>
          </cell>
          <cell r="D602" t="str">
            <v>ORD SHS</v>
          </cell>
        </row>
        <row r="603">
          <cell r="A603" t="str">
            <v>G4474Y904</v>
          </cell>
          <cell r="C603" t="str">
            <v>JANUS HENDERSON GROUP PLC</v>
          </cell>
          <cell r="D603" t="str">
            <v>CALL</v>
          </cell>
        </row>
        <row r="604">
          <cell r="A604" t="str">
            <v>G4474Y954</v>
          </cell>
          <cell r="C604" t="str">
            <v>JANUS HENDERSON GROUP PLC</v>
          </cell>
          <cell r="D604" t="str">
            <v>PUT</v>
          </cell>
        </row>
        <row r="605">
          <cell r="A605" t="str">
            <v>G4481U106</v>
          </cell>
          <cell r="C605" t="str">
            <v>HIGHWAY HLDGS LTD</v>
          </cell>
          <cell r="D605" t="str">
            <v>ORD</v>
          </cell>
        </row>
        <row r="606">
          <cell r="A606" t="str">
            <v>G45139105</v>
          </cell>
          <cell r="C606" t="str">
            <v>HITEK GLOBAL INC</v>
          </cell>
          <cell r="D606" t="str">
            <v>ORD SHS</v>
          </cell>
        </row>
        <row r="607">
          <cell r="A607" t="str">
            <v>G45667105</v>
          </cell>
          <cell r="C607" t="str">
            <v>HOLLYSYS AUTOMATION TCHNGY L</v>
          </cell>
          <cell r="D607" t="str">
            <v>SHS</v>
          </cell>
        </row>
        <row r="608">
          <cell r="A608" t="str">
            <v>G45667905</v>
          </cell>
          <cell r="C608" t="str">
            <v>HOLLYSYS AUTOMATION TCHNGY L</v>
          </cell>
          <cell r="D608" t="str">
            <v>CALL</v>
          </cell>
        </row>
        <row r="609">
          <cell r="A609" t="str">
            <v>G45667955</v>
          </cell>
          <cell r="C609" t="str">
            <v>HOLLYSYS AUTOMATION TCHNGY L</v>
          </cell>
          <cell r="D609" t="str">
            <v>PUT</v>
          </cell>
        </row>
        <row r="610">
          <cell r="A610" t="str">
            <v>G4594M108</v>
          </cell>
          <cell r="C610" t="str">
            <v>HONGLI GROUP INC.</v>
          </cell>
          <cell r="D610" t="str">
            <v>ORDINARY SHARES</v>
          </cell>
        </row>
        <row r="611">
          <cell r="A611" t="str">
            <v>G46188101</v>
          </cell>
          <cell r="C611" t="str">
            <v>HORIZON THERAPEUTICS PUB L</v>
          </cell>
          <cell r="D611" t="str">
            <v>SHS</v>
          </cell>
        </row>
        <row r="612">
          <cell r="A612" t="str">
            <v>G46188901</v>
          </cell>
          <cell r="C612" t="str">
            <v>HORIZON THERAPEUTICS PUB L</v>
          </cell>
          <cell r="D612" t="str">
            <v>CALL</v>
          </cell>
        </row>
        <row r="613">
          <cell r="A613" t="str">
            <v>G46188951</v>
          </cell>
          <cell r="C613" t="str">
            <v>HORIZON THERAPEUTICS PUB L</v>
          </cell>
          <cell r="D613" t="str">
            <v>PUT</v>
          </cell>
        </row>
        <row r="614">
          <cell r="A614" t="str">
            <v>G4619M109</v>
          </cell>
          <cell r="C614" t="str">
            <v>HORIZON SPACE ACQUSTN I CORP</v>
          </cell>
          <cell r="D614" t="str">
            <v>ORDINARY SHARES</v>
          </cell>
        </row>
        <row r="615">
          <cell r="A615" t="str">
            <v>G4619M117</v>
          </cell>
          <cell r="C615" t="str">
            <v>HORIZON SPACE ACQUSTN I CORP</v>
          </cell>
          <cell r="D615" t="str">
            <v>*W EXP 03/02/202</v>
          </cell>
        </row>
        <row r="616">
          <cell r="A616" t="str">
            <v>G4619M125</v>
          </cell>
          <cell r="C616" t="str">
            <v>HORIZON SPACE ACQUSTN I CORP</v>
          </cell>
          <cell r="D616" t="str">
            <v>RIGHT 03/02/2024</v>
          </cell>
        </row>
        <row r="617">
          <cell r="A617" t="str">
            <v>G4619M133</v>
          </cell>
          <cell r="C617" t="str">
            <v>HORIZON SPACE ACQUSTN I CORP</v>
          </cell>
          <cell r="D617" t="str">
            <v>UNIT 03/02/2029</v>
          </cell>
        </row>
        <row r="618">
          <cell r="A618" t="str">
            <v>G4645E105</v>
          </cell>
          <cell r="C618" t="str">
            <v>HUADI INTERNATIONAL GRP CO L</v>
          </cell>
          <cell r="D618" t="str">
            <v>SHS</v>
          </cell>
        </row>
        <row r="619">
          <cell r="A619" t="str">
            <v>G4660A103</v>
          </cell>
          <cell r="C619" t="str">
            <v>HIMALAYA SHIPPING LTD</v>
          </cell>
          <cell r="D619" t="str">
            <v>ORD SHS</v>
          </cell>
        </row>
        <row r="620">
          <cell r="A620" t="str">
            <v>G4690M101</v>
          </cell>
          <cell r="C620" t="str">
            <v>IBEX LTD</v>
          </cell>
          <cell r="D620" t="str">
            <v>SHS NEW</v>
          </cell>
        </row>
        <row r="621">
          <cell r="A621" t="str">
            <v>G4690M901</v>
          </cell>
          <cell r="C621" t="str">
            <v>IBEX LTD</v>
          </cell>
          <cell r="D621" t="str">
            <v>CALL</v>
          </cell>
        </row>
        <row r="622">
          <cell r="A622" t="str">
            <v>G4690M951</v>
          </cell>
          <cell r="C622" t="str">
            <v>IBEX LTD</v>
          </cell>
          <cell r="D622" t="str">
            <v>PUT</v>
          </cell>
        </row>
        <row r="623">
          <cell r="A623" t="str">
            <v>G4701H109</v>
          </cell>
          <cell r="C623" t="str">
            <v>IHS HOLDING LIMITED</v>
          </cell>
          <cell r="D623" t="str">
            <v>ORD SHS</v>
          </cell>
        </row>
        <row r="624">
          <cell r="A624" t="str">
            <v>G4701H909</v>
          </cell>
          <cell r="C624" t="str">
            <v>IHS HOLDING LIMITED</v>
          </cell>
          <cell r="D624" t="str">
            <v>CALL</v>
          </cell>
        </row>
        <row r="625">
          <cell r="A625" t="str">
            <v>G4701H959</v>
          </cell>
          <cell r="C625" t="str">
            <v>IHS HOLDING LIMITED</v>
          </cell>
          <cell r="D625" t="str">
            <v>PUT</v>
          </cell>
        </row>
        <row r="626">
          <cell r="A626" t="str">
            <v>G4705A100</v>
          </cell>
          <cell r="C626" t="str">
            <v>ICON PLC</v>
          </cell>
          <cell r="D626" t="str">
            <v>SHS</v>
          </cell>
        </row>
        <row r="627">
          <cell r="A627" t="str">
            <v>G4705A900</v>
          </cell>
          <cell r="C627" t="str">
            <v>ICON PLC</v>
          </cell>
          <cell r="D627" t="str">
            <v>CALL</v>
          </cell>
        </row>
        <row r="628">
          <cell r="A628" t="str">
            <v>G4705A950</v>
          </cell>
          <cell r="C628" t="str">
            <v>ICON PLC</v>
          </cell>
          <cell r="D628" t="str">
            <v>PUT</v>
          </cell>
        </row>
        <row r="629">
          <cell r="A629" t="str">
            <v>G4740B105</v>
          </cell>
          <cell r="C629" t="str">
            <v>ICHOR HOLDINGS</v>
          </cell>
          <cell r="D629" t="str">
            <v>SHS</v>
          </cell>
        </row>
        <row r="630">
          <cell r="A630" t="str">
            <v>G4740B905</v>
          </cell>
          <cell r="C630" t="str">
            <v>ICHOR HOLDINGS</v>
          </cell>
          <cell r="D630" t="str">
            <v>CALL</v>
          </cell>
        </row>
        <row r="631">
          <cell r="A631" t="str">
            <v>G4740B955</v>
          </cell>
          <cell r="C631" t="str">
            <v>ICHOR HOLDINGS</v>
          </cell>
          <cell r="D631" t="str">
            <v>PUT</v>
          </cell>
        </row>
        <row r="632">
          <cell r="A632" t="str">
            <v>G4760B100</v>
          </cell>
          <cell r="C632" t="str">
            <v>ICZOOM GROUP INC.</v>
          </cell>
          <cell r="D632" t="str">
            <v>CL A ORD SHS</v>
          </cell>
        </row>
        <row r="633">
          <cell r="A633" t="str">
            <v>G4760X102</v>
          </cell>
          <cell r="C633" t="str">
            <v>INDONESIA ENERGY CORP LTD</v>
          </cell>
          <cell r="D633" t="str">
            <v>ORD SHS</v>
          </cell>
        </row>
        <row r="634">
          <cell r="A634" t="str">
            <v>G4766E116</v>
          </cell>
          <cell r="C634" t="str">
            <v>INDIVIOR PLC</v>
          </cell>
          <cell r="D634" t="str">
            <v>ORD</v>
          </cell>
        </row>
        <row r="635">
          <cell r="A635" t="str">
            <v>G47724110</v>
          </cell>
          <cell r="C635" t="str">
            <v>INFOBIRD CO LTD</v>
          </cell>
          <cell r="D635" t="str">
            <v>SHS NEW</v>
          </cell>
        </row>
        <row r="636">
          <cell r="A636" t="str">
            <v>G47724128</v>
          </cell>
          <cell r="C636" t="str">
            <v>INFOBIRD CO LTD</v>
          </cell>
          <cell r="D636" t="str">
            <v>SHS NEW</v>
          </cell>
        </row>
        <row r="637">
          <cell r="A637" t="str">
            <v>G47862100</v>
          </cell>
          <cell r="C637" t="str">
            <v>INFINT ACQUISITION CORP</v>
          </cell>
          <cell r="D637" t="str">
            <v>CL A ORD SHS</v>
          </cell>
        </row>
        <row r="638">
          <cell r="A638" t="str">
            <v>G47862118</v>
          </cell>
          <cell r="C638" t="str">
            <v>INFINT ACQUISITION CORP</v>
          </cell>
          <cell r="D638" t="str">
            <v>UNIT 99/99/9999</v>
          </cell>
        </row>
        <row r="639">
          <cell r="A639" t="str">
            <v>G47862126</v>
          </cell>
          <cell r="C639" t="str">
            <v>INFINT ACQUISITION CORP</v>
          </cell>
          <cell r="D639" t="str">
            <v>*W EXP 99/99/999</v>
          </cell>
        </row>
        <row r="640">
          <cell r="A640" t="str">
            <v>G4790U102</v>
          </cell>
          <cell r="C640" t="str">
            <v>INFLECTION PT ACQUISITN CRP</v>
          </cell>
          <cell r="D640" t="str">
            <v>CL A ORD SHS</v>
          </cell>
        </row>
        <row r="641">
          <cell r="A641" t="str">
            <v>G4790U110</v>
          </cell>
          <cell r="C641" t="str">
            <v>INFLECTION PT ACQUISITN CRP</v>
          </cell>
          <cell r="D641" t="str">
            <v>*W EXP 08/31/202</v>
          </cell>
        </row>
        <row r="642">
          <cell r="A642" t="str">
            <v>G4790U128</v>
          </cell>
          <cell r="C642" t="str">
            <v>INFLECTION PT ACQUISITN CRP</v>
          </cell>
          <cell r="D642" t="str">
            <v>UNIT 08/29/2031</v>
          </cell>
        </row>
        <row r="643">
          <cell r="A643" t="str">
            <v>G48028107</v>
          </cell>
          <cell r="C643" t="str">
            <v>INFINITE ACQUISITION CORP</v>
          </cell>
          <cell r="D643" t="str">
            <v>CL A ORD SHS</v>
          </cell>
        </row>
        <row r="644">
          <cell r="A644" t="str">
            <v>G48028115</v>
          </cell>
          <cell r="C644" t="str">
            <v>INFINITE ACQUISITION CORP</v>
          </cell>
          <cell r="D644" t="str">
            <v>UNIT 99/99/9999</v>
          </cell>
        </row>
        <row r="645">
          <cell r="A645" t="str">
            <v>G48028123</v>
          </cell>
          <cell r="C645" t="str">
            <v>INFINITE ACQUISITION CORP</v>
          </cell>
          <cell r="D645" t="str">
            <v>*W EXP 11/23/202</v>
          </cell>
        </row>
        <row r="646">
          <cell r="A646" t="str">
            <v>G4804S101</v>
          </cell>
          <cell r="C646" t="str">
            <v>INTELLIGENT LIVING APPLICATI</v>
          </cell>
          <cell r="D646" t="str">
            <v>ORD SHS</v>
          </cell>
        </row>
        <row r="647">
          <cell r="A647" t="str">
            <v>G4809J106</v>
          </cell>
          <cell r="C647" t="str">
            <v>INTL GNRL INSURANCE HLDNGS L</v>
          </cell>
          <cell r="D647" t="str">
            <v>SHS</v>
          </cell>
        </row>
        <row r="648">
          <cell r="A648" t="str">
            <v>G4809J906</v>
          </cell>
          <cell r="C648" t="str">
            <v>INTL GNRL INSURANCE HLDNGS L</v>
          </cell>
          <cell r="D648" t="str">
            <v>CALL</v>
          </cell>
        </row>
        <row r="649">
          <cell r="A649" t="str">
            <v>G4809J956</v>
          </cell>
          <cell r="C649" t="str">
            <v>INTL GNRL INSURANCE HLDNGS L</v>
          </cell>
          <cell r="D649" t="str">
            <v>PUT</v>
          </cell>
        </row>
        <row r="650">
          <cell r="A650" t="str">
            <v>G4809J114</v>
          </cell>
          <cell r="C650" t="str">
            <v>INTL GNRL INSURANCE HLDNGS L</v>
          </cell>
          <cell r="D650" t="str">
            <v>*W EXP 03/17/202</v>
          </cell>
        </row>
        <row r="651">
          <cell r="A651" t="str">
            <v>G4809M109</v>
          </cell>
          <cell r="C651" t="str">
            <v>INNOVATIVE INTL ACQUSITIN CO</v>
          </cell>
          <cell r="D651" t="str">
            <v>CLASS A ORD</v>
          </cell>
        </row>
        <row r="652">
          <cell r="A652" t="str">
            <v>G4809M117</v>
          </cell>
          <cell r="C652" t="str">
            <v>INNOVATIVE INTL ACQUSITIN CO</v>
          </cell>
          <cell r="D652" t="str">
            <v>UNIT 10/26/2026</v>
          </cell>
        </row>
        <row r="653">
          <cell r="A653" t="str">
            <v>G4809M125</v>
          </cell>
          <cell r="C653" t="str">
            <v>INNOVATIVE INTL ACQUSITIN CO</v>
          </cell>
          <cell r="D653" t="str">
            <v>*W EXP 07/01/202</v>
          </cell>
        </row>
        <row r="654">
          <cell r="A654" t="str">
            <v>G4828B100</v>
          </cell>
          <cell r="C654" t="str">
            <v>INTEGRATED WELLNESS ACQ CORP</v>
          </cell>
          <cell r="D654" t="str">
            <v>ORD SHS CL A</v>
          </cell>
        </row>
        <row r="655">
          <cell r="A655" t="str">
            <v>G4828B118</v>
          </cell>
          <cell r="C655" t="str">
            <v>INTEGRATED WELLNESS ACQ CORP</v>
          </cell>
          <cell r="D655" t="str">
            <v>*W EXP 10/31/202</v>
          </cell>
        </row>
        <row r="656">
          <cell r="A656" t="str">
            <v>G4828B126</v>
          </cell>
          <cell r="C656" t="str">
            <v>INTEGRATED WELLNESS ACQ CORP</v>
          </cell>
          <cell r="D656" t="str">
            <v>UNIT 99/99/9999</v>
          </cell>
        </row>
        <row r="657">
          <cell r="A657" t="str">
            <v>G4863A108</v>
          </cell>
          <cell r="C657" t="str">
            <v>INTERNATIONAL GAME TECHNOLOG</v>
          </cell>
          <cell r="D657" t="str">
            <v>SHS USD</v>
          </cell>
        </row>
        <row r="658">
          <cell r="A658" t="str">
            <v>G4863A908</v>
          </cell>
          <cell r="C658" t="str">
            <v>INTERNATIONAL GAME TECHNOLOG</v>
          </cell>
          <cell r="D658" t="str">
            <v>CALL</v>
          </cell>
        </row>
        <row r="659">
          <cell r="A659" t="str">
            <v>G4863A958</v>
          </cell>
          <cell r="C659" t="str">
            <v>INTERNATIONAL GAME TECHNOLOG</v>
          </cell>
          <cell r="D659" t="str">
            <v>PUT</v>
          </cell>
        </row>
        <row r="660">
          <cell r="A660" t="str">
            <v>G48833118</v>
          </cell>
          <cell r="C660" t="str">
            <v>WEATHERFORD INTL PLC</v>
          </cell>
          <cell r="D660" t="str">
            <v>ORD SHS</v>
          </cell>
        </row>
        <row r="661">
          <cell r="A661" t="str">
            <v>G48833908</v>
          </cell>
          <cell r="C661" t="str">
            <v>WEATHERFORD INTL PLC</v>
          </cell>
          <cell r="D661" t="str">
            <v>CALL</v>
          </cell>
        </row>
        <row r="662">
          <cell r="A662" t="str">
            <v>G48833958</v>
          </cell>
          <cell r="C662" t="str">
            <v>WEATHERFORD INTL PLC</v>
          </cell>
          <cell r="D662" t="str">
            <v>PUT</v>
          </cell>
        </row>
        <row r="663">
          <cell r="A663" t="str">
            <v>G491BT108</v>
          </cell>
          <cell r="C663" t="str">
            <v>INVESCO LTD</v>
          </cell>
          <cell r="D663" t="str">
            <v>SHS</v>
          </cell>
        </row>
        <row r="664">
          <cell r="A664" t="str">
            <v>G491BT908</v>
          </cell>
          <cell r="C664" t="str">
            <v>INVESCO LTD</v>
          </cell>
          <cell r="D664" t="str">
            <v>CALL</v>
          </cell>
        </row>
        <row r="665">
          <cell r="A665" t="str">
            <v>G491BT958</v>
          </cell>
          <cell r="C665" t="str">
            <v>INVESCO LTD</v>
          </cell>
          <cell r="D665" t="str">
            <v>PUT</v>
          </cell>
        </row>
        <row r="666">
          <cell r="A666" t="str">
            <v>G49219101</v>
          </cell>
          <cell r="C666" t="str">
            <v>INVESTCORP INDIA ACQUISTN CO</v>
          </cell>
          <cell r="D666" t="str">
            <v>CLASS A ORD SHS</v>
          </cell>
        </row>
        <row r="667">
          <cell r="A667" t="str">
            <v>G49219119</v>
          </cell>
          <cell r="C667" t="str">
            <v>INVESTCORP INDIA ACQUISTN CO</v>
          </cell>
          <cell r="D667" t="str">
            <v>UNIT 06/01/2028</v>
          </cell>
        </row>
        <row r="668">
          <cell r="A668" t="str">
            <v>G49219127</v>
          </cell>
          <cell r="C668" t="str">
            <v>INVESTCORP INDIA ACQUISTN CO</v>
          </cell>
          <cell r="D668" t="str">
            <v>*W EXP 06/01/202</v>
          </cell>
        </row>
        <row r="669">
          <cell r="A669" t="str">
            <v>G4923T105</v>
          </cell>
          <cell r="C669" t="str">
            <v>INVESTCORP EUROPE ACQUISITIO</v>
          </cell>
          <cell r="D669" t="str">
            <v>CLASS A ORD SHS</v>
          </cell>
        </row>
        <row r="670">
          <cell r="A670" t="str">
            <v>G4923T113</v>
          </cell>
          <cell r="C670" t="str">
            <v>INVESTCORP EUROPE ACQUISITIO</v>
          </cell>
          <cell r="D670" t="str">
            <v>*W EXP 12/15/202</v>
          </cell>
        </row>
        <row r="671">
          <cell r="A671" t="str">
            <v>G4923T121</v>
          </cell>
          <cell r="C671" t="str">
            <v>INVESTCORP EUROPE ACQUISITIO</v>
          </cell>
          <cell r="D671" t="str">
            <v>UNIT 12/15/2026</v>
          </cell>
        </row>
        <row r="672">
          <cell r="A672" t="str">
            <v>G49667101</v>
          </cell>
          <cell r="C672" t="str">
            <v>ISRAEL ACQUISITIONS CORP</v>
          </cell>
          <cell r="D672" t="str">
            <v>CLASS A ORD</v>
          </cell>
        </row>
        <row r="673">
          <cell r="A673" t="str">
            <v>G49667119</v>
          </cell>
          <cell r="C673" t="str">
            <v>ISRAEL ACQUISITIONS CORP</v>
          </cell>
          <cell r="D673" t="str">
            <v>*W EXP 99/99/999</v>
          </cell>
        </row>
        <row r="674">
          <cell r="A674" t="str">
            <v>G49667135</v>
          </cell>
          <cell r="C674" t="str">
            <v>ISRAEL ACQUISITIONS CORP</v>
          </cell>
          <cell r="D674" t="str">
            <v>UNIT 12/12/2027</v>
          </cell>
        </row>
        <row r="675">
          <cell r="A675" t="str">
            <v>G5S11A106</v>
          </cell>
          <cell r="C675" t="str">
            <v>JAGUAR GLOBAL GROWTH CORP I</v>
          </cell>
          <cell r="D675" t="str">
            <v>CLASS A ORD SHS</v>
          </cell>
        </row>
        <row r="676">
          <cell r="A676" t="str">
            <v>G5S11A130</v>
          </cell>
          <cell r="C676" t="str">
            <v>JAGUAR GLOBAL GROWTH CORP I</v>
          </cell>
          <cell r="D676" t="str">
            <v>*W EXP 11/23/202</v>
          </cell>
        </row>
        <row r="677">
          <cell r="A677" t="str">
            <v>G5S11A148</v>
          </cell>
          <cell r="C677" t="str">
            <v>JAGUAR GLOBAL GROWTH CORP I</v>
          </cell>
          <cell r="D677" t="str">
            <v>UNIT 01/01/2027</v>
          </cell>
        </row>
        <row r="678">
          <cell r="A678" t="str">
            <v>G5S11A155</v>
          </cell>
          <cell r="C678" t="str">
            <v>JAGUAR GLOBAL GROWTH CORP I</v>
          </cell>
          <cell r="D678" t="str">
            <v>RIGHT 01/01/2027</v>
          </cell>
        </row>
        <row r="679">
          <cell r="A679" t="str">
            <v>G5S70A104</v>
          </cell>
          <cell r="C679" t="str">
            <v>MAGNUM OPUS ACQUISITION LTD</v>
          </cell>
          <cell r="D679" t="str">
            <v>SHS CL A</v>
          </cell>
        </row>
        <row r="680">
          <cell r="A680" t="str">
            <v>G5S70A112</v>
          </cell>
          <cell r="C680" t="str">
            <v>MAGNUM OPUS ACQUISITION LTD</v>
          </cell>
          <cell r="D680" t="str">
            <v>*W EXP 03/06/202</v>
          </cell>
        </row>
        <row r="681">
          <cell r="A681" t="str">
            <v>G5S70A120</v>
          </cell>
          <cell r="C681" t="str">
            <v>MAGNUM OPUS ACQUISITION LTD</v>
          </cell>
          <cell r="D681" t="str">
            <v>UNIT 06/03/2026</v>
          </cell>
        </row>
        <row r="682">
          <cell r="A682" t="str">
            <v>G5000D103</v>
          </cell>
          <cell r="C682" t="str">
            <v>IX ACQUISITION CORP</v>
          </cell>
          <cell r="D682" t="str">
            <v>CLASS A ORD SHS</v>
          </cell>
        </row>
        <row r="683">
          <cell r="A683" t="str">
            <v>G5000D111</v>
          </cell>
          <cell r="C683" t="str">
            <v>IX ACQUISITION CORP</v>
          </cell>
          <cell r="D683" t="str">
            <v>*W EXP 07/31/202</v>
          </cell>
        </row>
        <row r="684">
          <cell r="A684" t="str">
            <v>G5000D129</v>
          </cell>
          <cell r="C684" t="str">
            <v>IX ACQUISITION CORP</v>
          </cell>
          <cell r="D684" t="str">
            <v>UNIT 07/31/2028</v>
          </cell>
        </row>
        <row r="685">
          <cell r="A685" t="str">
            <v>G5005R107</v>
          </cell>
          <cell r="C685" t="str">
            <v>JAMES RIV GROUP LTD</v>
          </cell>
          <cell r="D685" t="str">
            <v>COM</v>
          </cell>
        </row>
        <row r="686">
          <cell r="A686" t="str">
            <v>G5005R907</v>
          </cell>
          <cell r="C686" t="str">
            <v>JAMES RIV GROUP LTD</v>
          </cell>
          <cell r="D686" t="str">
            <v>CALL</v>
          </cell>
        </row>
        <row r="687">
          <cell r="A687" t="str">
            <v>G5005R957</v>
          </cell>
          <cell r="C687" t="str">
            <v>JAMES RIV GROUP LTD</v>
          </cell>
          <cell r="D687" t="str">
            <v>PUT</v>
          </cell>
        </row>
        <row r="688">
          <cell r="A688" t="str">
            <v>G50716102</v>
          </cell>
          <cell r="C688" t="str">
            <v>NVNI GROUP LIMITED</v>
          </cell>
          <cell r="D688" t="str">
            <v>SHS</v>
          </cell>
        </row>
        <row r="689">
          <cell r="A689" t="str">
            <v>G50716110</v>
          </cell>
          <cell r="C689" t="str">
            <v>NVNI GROUP LIMITED</v>
          </cell>
          <cell r="D689" t="str">
            <v>*W EXP 11/01/202</v>
          </cell>
        </row>
        <row r="690">
          <cell r="A690" t="str">
            <v>G50737108</v>
          </cell>
          <cell r="C690" t="str">
            <v>JAWS MUSTANG ACQUISITION COR</v>
          </cell>
          <cell r="D690" t="str">
            <v>SHS CL A</v>
          </cell>
        </row>
        <row r="691">
          <cell r="A691" t="str">
            <v>G50737116</v>
          </cell>
          <cell r="C691" t="str">
            <v>JAWS MUSTANG ACQUISITION COR</v>
          </cell>
          <cell r="D691" t="str">
            <v>UNIT 99/99/9999</v>
          </cell>
        </row>
        <row r="692">
          <cell r="A692" t="str">
            <v>G50737124</v>
          </cell>
          <cell r="C692" t="str">
            <v>JAWS MUSTANG ACQUISITION COR</v>
          </cell>
          <cell r="D692" t="str">
            <v>*W EXP 01/30/202</v>
          </cell>
        </row>
        <row r="693">
          <cell r="A693" t="str">
            <v>G5084H103</v>
          </cell>
          <cell r="C693" t="str">
            <v>JAYUD GLOBAL LOGISTICS LTD</v>
          </cell>
          <cell r="D693" t="str">
            <v>ORD SHS CL A</v>
          </cell>
        </row>
        <row r="694">
          <cell r="A694" t="str">
            <v>G50871105</v>
          </cell>
          <cell r="C694" t="str">
            <v>JAZZ PHARMACEUTICALS PLC</v>
          </cell>
          <cell r="D694" t="str">
            <v>SHS USD</v>
          </cell>
        </row>
        <row r="695">
          <cell r="A695" t="str">
            <v>G50871905</v>
          </cell>
          <cell r="C695" t="str">
            <v>JAZZ PHARMACEUTICALS PLC</v>
          </cell>
          <cell r="D695" t="str">
            <v>CALL</v>
          </cell>
        </row>
        <row r="696">
          <cell r="A696" t="str">
            <v>G50871955</v>
          </cell>
          <cell r="C696" t="str">
            <v>JAZZ PHARMACEUTICALS PLC</v>
          </cell>
          <cell r="D696" t="str">
            <v>PUT</v>
          </cell>
        </row>
        <row r="697">
          <cell r="A697" t="str">
            <v>G50875106</v>
          </cell>
          <cell r="C697" t="str">
            <v>JE CLEANTECH HOLDINGS LIMITE</v>
          </cell>
          <cell r="D697" t="str">
            <v>ORDINARY SHARES</v>
          </cell>
        </row>
        <row r="698">
          <cell r="A698" t="str">
            <v>G50875205</v>
          </cell>
          <cell r="C698" t="str">
            <v>JE CLEANTECH HOLDINGS LIMITE</v>
          </cell>
          <cell r="D698" t="str">
            <v>ORD SHS NEW</v>
          </cell>
        </row>
        <row r="699">
          <cell r="A699" t="str">
            <v>G5140V104</v>
          </cell>
          <cell r="C699" t="str">
            <v>JIN MED INTL LTD.</v>
          </cell>
          <cell r="D699" t="str">
            <v>ORD SHS</v>
          </cell>
        </row>
        <row r="700">
          <cell r="A700" t="str">
            <v>G51400128</v>
          </cell>
          <cell r="C700" t="str">
            <v>JIUZI HOLDINGS INC</v>
          </cell>
          <cell r="D700" t="str">
            <v>ORD SHS</v>
          </cell>
        </row>
        <row r="701">
          <cell r="A701" t="str">
            <v>G51405101</v>
          </cell>
          <cell r="C701" t="str">
            <v>FREIGHTOS LTD</v>
          </cell>
          <cell r="D701" t="str">
            <v>ORD SHS</v>
          </cell>
        </row>
        <row r="702">
          <cell r="A702" t="str">
            <v>G51405119</v>
          </cell>
          <cell r="C702" t="str">
            <v>FREIGHTOS LTD</v>
          </cell>
          <cell r="D702" t="str">
            <v>*W EXP 99/99/999</v>
          </cell>
        </row>
        <row r="703">
          <cell r="A703" t="str">
            <v>G51413113</v>
          </cell>
          <cell r="C703" t="str">
            <v>FREIGHT TECHNOLOGIES INC</v>
          </cell>
          <cell r="D703" t="str">
            <v>SHS NEW</v>
          </cell>
        </row>
        <row r="704">
          <cell r="A704" t="str">
            <v>G51502105</v>
          </cell>
          <cell r="C704" t="str">
            <v>JOHNSON CTLS INTL PLC</v>
          </cell>
          <cell r="D704" t="str">
            <v>SHS</v>
          </cell>
        </row>
        <row r="705">
          <cell r="A705" t="str">
            <v>G51502905</v>
          </cell>
          <cell r="C705" t="str">
            <v>JOHNSON CTLS INTL PLC</v>
          </cell>
          <cell r="D705" t="str">
            <v>CALL</v>
          </cell>
        </row>
        <row r="706">
          <cell r="A706" t="str">
            <v>G51502955</v>
          </cell>
          <cell r="C706" t="str">
            <v>JOHNSON CTLS INTL PLC</v>
          </cell>
          <cell r="D706" t="str">
            <v>PUT</v>
          </cell>
        </row>
        <row r="707">
          <cell r="A707" t="str">
            <v>G5194C101</v>
          </cell>
          <cell r="C707" t="str">
            <v>JOWELL GLOBAL LTD</v>
          </cell>
          <cell r="D707" t="str">
            <v>SHS</v>
          </cell>
        </row>
        <row r="708">
          <cell r="A708" t="str">
            <v>G5194C119</v>
          </cell>
          <cell r="C708" t="str">
            <v>JOWELL GLOBAL LTD</v>
          </cell>
          <cell r="D708" t="str">
            <v>SHS NEW</v>
          </cell>
        </row>
        <row r="709">
          <cell r="A709" t="str">
            <v>G52131102</v>
          </cell>
          <cell r="C709" t="str">
            <v>KAIROUS ACQUISITION CORP LTD</v>
          </cell>
          <cell r="D709" t="str">
            <v>UNIT 09/15/2026</v>
          </cell>
        </row>
        <row r="710">
          <cell r="A710" t="str">
            <v>G52131110</v>
          </cell>
          <cell r="C710" t="str">
            <v>KAIROUS ACQUISITION CORP LTD</v>
          </cell>
          <cell r="D710" t="str">
            <v>ORDINARY SHARES</v>
          </cell>
        </row>
        <row r="711">
          <cell r="A711" t="str">
            <v>G52131128</v>
          </cell>
          <cell r="C711" t="str">
            <v>KAIROUS ACQUISITION CORP LTD</v>
          </cell>
          <cell r="D711" t="str">
            <v>*W EXP 09/15/202</v>
          </cell>
        </row>
        <row r="712">
          <cell r="A712" t="str">
            <v>G52131136</v>
          </cell>
          <cell r="C712" t="str">
            <v>KAIROUS ACQUISITION CORP LTD</v>
          </cell>
          <cell r="D712" t="str">
            <v>RIGHT 09/15/2026</v>
          </cell>
        </row>
        <row r="713">
          <cell r="A713" t="str">
            <v>G5223X142</v>
          </cell>
          <cell r="C713" t="str">
            <v>KAIXIN AUTO HLDGS</v>
          </cell>
          <cell r="D713" t="str">
            <v>SHS NEW</v>
          </cell>
        </row>
        <row r="714">
          <cell r="A714" t="str">
            <v>G5223X902</v>
          </cell>
          <cell r="C714" t="str">
            <v>KAIXIN AUTO HLDGS</v>
          </cell>
          <cell r="D714" t="str">
            <v>CALL</v>
          </cell>
        </row>
        <row r="715">
          <cell r="A715" t="str">
            <v>G5223X952</v>
          </cell>
          <cell r="C715" t="str">
            <v>KAIXIN AUTO HLDGS</v>
          </cell>
          <cell r="D715" t="str">
            <v>PUT</v>
          </cell>
        </row>
        <row r="716">
          <cell r="A716" t="str">
            <v>G52443101</v>
          </cell>
          <cell r="C716" t="str">
            <v>KEEN VISION ACQUISITION CORP</v>
          </cell>
          <cell r="D716" t="str">
            <v>UNIT 99/99/9999</v>
          </cell>
        </row>
        <row r="717">
          <cell r="A717" t="str">
            <v>G52443119</v>
          </cell>
          <cell r="C717" t="str">
            <v>KEEN VISION ACQUISITION CORP</v>
          </cell>
          <cell r="D717" t="str">
            <v>SHS</v>
          </cell>
        </row>
        <row r="718">
          <cell r="A718" t="str">
            <v>G52443127</v>
          </cell>
          <cell r="C718" t="str">
            <v>KEEN VISION ACQUISITION CORP</v>
          </cell>
          <cell r="D718" t="str">
            <v>*W EXP 03/15/202</v>
          </cell>
        </row>
        <row r="719">
          <cell r="A719" t="str">
            <v>G5251K103</v>
          </cell>
          <cell r="C719" t="str">
            <v>KENSINGTON CAPITAL ACQUISITI</v>
          </cell>
          <cell r="D719" t="str">
            <v>SHS CL A</v>
          </cell>
        </row>
        <row r="720">
          <cell r="A720" t="str">
            <v>G5251K111</v>
          </cell>
          <cell r="C720" t="str">
            <v>KENSINGTON CAPITAL ACQUISITI</v>
          </cell>
          <cell r="D720" t="str">
            <v>UNIT 99/99/9999</v>
          </cell>
        </row>
        <row r="721">
          <cell r="A721" t="str">
            <v>G5251K129</v>
          </cell>
          <cell r="C721" t="str">
            <v>KENSINGTON CAPITAL ACQUISITI</v>
          </cell>
          <cell r="D721" t="str">
            <v>*W EXP 99/99/999</v>
          </cell>
        </row>
        <row r="722">
          <cell r="A722" t="str">
            <v>G5259L103</v>
          </cell>
          <cell r="C722" t="str">
            <v>KERNEL GROUP HOLDINGS INC</v>
          </cell>
          <cell r="D722" t="str">
            <v>CL A SHS</v>
          </cell>
        </row>
        <row r="723">
          <cell r="A723" t="str">
            <v>G5259L111</v>
          </cell>
          <cell r="C723" t="str">
            <v>KERNEL GROUP HOLDINGS INC</v>
          </cell>
          <cell r="D723" t="str">
            <v>UNIT 99/99/9999</v>
          </cell>
        </row>
        <row r="724">
          <cell r="A724" t="str">
            <v>G5259L129</v>
          </cell>
          <cell r="C724" t="str">
            <v>KERNEL GROUP HOLDINGS INC</v>
          </cell>
          <cell r="D724" t="str">
            <v>*W EXP 02/02/202</v>
          </cell>
        </row>
        <row r="725">
          <cell r="A725" t="str">
            <v>G5260A104</v>
          </cell>
          <cell r="C725" t="str">
            <v>KEYARCH ACQUISITION CORP</v>
          </cell>
          <cell r="D725" t="str">
            <v>ORD SHS CL A</v>
          </cell>
        </row>
        <row r="726">
          <cell r="A726" t="str">
            <v>G5260A112</v>
          </cell>
          <cell r="C726" t="str">
            <v>KEYARCH ACQUISITION CORP</v>
          </cell>
          <cell r="D726" t="str">
            <v>*W EXP 01/24/202</v>
          </cell>
        </row>
        <row r="727">
          <cell r="A727" t="str">
            <v>G5260A120</v>
          </cell>
          <cell r="C727" t="str">
            <v>KEYARCH ACQUISITION CORP</v>
          </cell>
          <cell r="D727" t="str">
            <v>RIGHT 01/24/2027</v>
          </cell>
        </row>
        <row r="728">
          <cell r="A728" t="str">
            <v>G5260A138</v>
          </cell>
          <cell r="C728" t="str">
            <v>KEYARCH ACQUISITION CORP</v>
          </cell>
          <cell r="D728" t="str">
            <v>UNIT 01/24/2027</v>
          </cell>
        </row>
        <row r="729">
          <cell r="A729" t="str">
            <v>G5269C101</v>
          </cell>
          <cell r="C729" t="str">
            <v>KINIKSA PHARMACEUTICALS LTD</v>
          </cell>
          <cell r="D729" t="str">
            <v>COM CL A</v>
          </cell>
        </row>
        <row r="730">
          <cell r="A730" t="str">
            <v>G5269C901</v>
          </cell>
          <cell r="C730" t="str">
            <v>KINIKSA PHARMACEUTICALS LTD</v>
          </cell>
          <cell r="D730" t="str">
            <v>CALL</v>
          </cell>
        </row>
        <row r="731">
          <cell r="A731" t="str">
            <v>G5269C951</v>
          </cell>
          <cell r="C731" t="str">
            <v>KINIKSA PHARMACEUTICALS LTD</v>
          </cell>
          <cell r="D731" t="str">
            <v>PUT</v>
          </cell>
        </row>
        <row r="732">
          <cell r="A732" t="str">
            <v>G5279F102</v>
          </cell>
          <cell r="C732" t="str">
            <v>EZGO TECHNOLOGIES LTD</v>
          </cell>
          <cell r="D732" t="str">
            <v>SHS</v>
          </cell>
        </row>
        <row r="733">
          <cell r="A733" t="str">
            <v>G52807107</v>
          </cell>
          <cell r="C733" t="str">
            <v>QUADRO ACQUISITION ONE CORP</v>
          </cell>
          <cell r="D733" t="str">
            <v>CL A SHS</v>
          </cell>
        </row>
        <row r="734">
          <cell r="A734" t="str">
            <v>G52807115</v>
          </cell>
          <cell r="C734" t="str">
            <v>QUADRO ACQUISITION ONE CORP</v>
          </cell>
          <cell r="D734" t="str">
            <v>*W EXP 06/30/202</v>
          </cell>
        </row>
        <row r="735">
          <cell r="A735" t="str">
            <v>G52807123</v>
          </cell>
          <cell r="C735" t="str">
            <v>QUADRO ACQUISITION ONE CORP</v>
          </cell>
          <cell r="D735" t="str">
            <v>UNIT 99/99/9999</v>
          </cell>
        </row>
        <row r="736">
          <cell r="A736" t="str">
            <v>G5338L108</v>
          </cell>
          <cell r="C736" t="str">
            <v>LAMF GLOBAL VENTURES CORP I</v>
          </cell>
          <cell r="D736" t="str">
            <v>CLASS A ORD</v>
          </cell>
        </row>
        <row r="737">
          <cell r="A737" t="str">
            <v>G5338L116</v>
          </cell>
          <cell r="C737" t="str">
            <v>LAMF GLOBAL VENTURES CORP I</v>
          </cell>
          <cell r="D737" t="str">
            <v>UNIT 11/05/2026</v>
          </cell>
        </row>
        <row r="738">
          <cell r="A738" t="str">
            <v>G5338L124</v>
          </cell>
          <cell r="C738" t="str">
            <v>LAMF GLOBAL VENTURES CORP I</v>
          </cell>
          <cell r="D738" t="str">
            <v>*W EXP 11/05/202</v>
          </cell>
        </row>
        <row r="739">
          <cell r="A739" t="str">
            <v>G5346G109</v>
          </cell>
          <cell r="C739" t="str">
            <v>L CATTERTON ASIA ACQUISITION</v>
          </cell>
          <cell r="D739" t="str">
            <v>UNIT 03/11/2026</v>
          </cell>
        </row>
        <row r="740">
          <cell r="A740" t="str">
            <v>G5346G117</v>
          </cell>
          <cell r="C740" t="str">
            <v>L CATTERTON ASIA ACQUISITION</v>
          </cell>
          <cell r="D740" t="str">
            <v>*W EXP 03/08/202</v>
          </cell>
        </row>
        <row r="741">
          <cell r="A741" t="str">
            <v>G5346G125</v>
          </cell>
          <cell r="C741" t="str">
            <v>L CATTERTON ASIA ACQUISITION</v>
          </cell>
          <cell r="D741" t="str">
            <v>CLASS A ORD SHS</v>
          </cell>
        </row>
        <row r="742">
          <cell r="A742" t="str">
            <v>G5352N105</v>
          </cell>
          <cell r="C742" t="str">
            <v>LAKESHORE ACQUISITION II COR</v>
          </cell>
          <cell r="D742" t="str">
            <v>ORDINARY SHARES</v>
          </cell>
        </row>
        <row r="743">
          <cell r="A743" t="str">
            <v>G5352N113</v>
          </cell>
          <cell r="C743" t="str">
            <v>LAKESHORE ACQUISITION II COR</v>
          </cell>
          <cell r="D743" t="str">
            <v>RIGHT 11/18/2026</v>
          </cell>
        </row>
        <row r="744">
          <cell r="A744" t="str">
            <v>G5352N121</v>
          </cell>
          <cell r="C744" t="str">
            <v>LAKESHORE ACQUISITION II COR</v>
          </cell>
          <cell r="D744" t="str">
            <v>*W EXP 11/18/202</v>
          </cell>
        </row>
        <row r="745">
          <cell r="A745" t="str">
            <v>G5352N139</v>
          </cell>
          <cell r="C745" t="str">
            <v>LAKESHORE ACQUISITION II COR</v>
          </cell>
          <cell r="D745" t="str">
            <v>UNIT 02/08/2027</v>
          </cell>
        </row>
        <row r="746">
          <cell r="A746" t="str">
            <v>G5380J100</v>
          </cell>
          <cell r="C746" t="str">
            <v>LANVIN GROUP HOLDINGS LIMITE</v>
          </cell>
          <cell r="D746" t="str">
            <v>SHS</v>
          </cell>
        </row>
        <row r="747">
          <cell r="A747" t="str">
            <v>G5380J118</v>
          </cell>
          <cell r="C747" t="str">
            <v>LANVIN GROUP HOLDINGS LIMITE</v>
          </cell>
          <cell r="D747" t="str">
            <v>*W EXP 01/14/202</v>
          </cell>
        </row>
        <row r="748">
          <cell r="A748" t="str">
            <v>G5380L105</v>
          </cell>
          <cell r="C748" t="str">
            <v>CHENGHE ACQUISITION I CO</v>
          </cell>
          <cell r="D748" t="str">
            <v>CLASS A ORD SHS</v>
          </cell>
        </row>
        <row r="749">
          <cell r="A749" t="str">
            <v>G5380L113</v>
          </cell>
          <cell r="C749" t="str">
            <v>CHENGHE ACQUISITION I CO</v>
          </cell>
          <cell r="D749" t="str">
            <v>UNIT 01/20/2027</v>
          </cell>
        </row>
        <row r="750">
          <cell r="A750" t="str">
            <v>G5391L102</v>
          </cell>
          <cell r="C750" t="str">
            <v>LAVORO LTD</v>
          </cell>
          <cell r="D750" t="str">
            <v>CLASS A ORD</v>
          </cell>
        </row>
        <row r="751">
          <cell r="A751" t="str">
            <v>G5391L110</v>
          </cell>
          <cell r="C751" t="str">
            <v>LAVORO LTD</v>
          </cell>
          <cell r="D751" t="str">
            <v>*W EXP 02/27/202</v>
          </cell>
        </row>
        <row r="752">
          <cell r="A752" t="str">
            <v>G54050102</v>
          </cell>
          <cell r="C752" t="str">
            <v>LAZARD LTD</v>
          </cell>
          <cell r="D752" t="str">
            <v>SHS A</v>
          </cell>
        </row>
        <row r="753">
          <cell r="A753" t="str">
            <v>G54050902</v>
          </cell>
          <cell r="C753" t="str">
            <v>LAZARD LTD</v>
          </cell>
          <cell r="D753" t="str">
            <v>CALL</v>
          </cell>
        </row>
        <row r="754">
          <cell r="A754" t="str">
            <v>G54050952</v>
          </cell>
          <cell r="C754" t="str">
            <v>LAZARD LTD</v>
          </cell>
          <cell r="D754" t="str">
            <v>PUT</v>
          </cell>
        </row>
        <row r="755">
          <cell r="A755" t="str">
            <v>G54157105</v>
          </cell>
          <cell r="C755" t="str">
            <v>LEARN CW INVESTMENT COR</v>
          </cell>
          <cell r="D755" t="str">
            <v>CL A ORD SHS</v>
          </cell>
        </row>
        <row r="756">
          <cell r="A756" t="str">
            <v>G54157113</v>
          </cell>
          <cell r="C756" t="str">
            <v>LEARN CW INVESTMENT COR</v>
          </cell>
          <cell r="D756" t="str">
            <v>*W EXP 10/08/202</v>
          </cell>
        </row>
        <row r="757">
          <cell r="A757" t="str">
            <v>G54157121</v>
          </cell>
          <cell r="C757" t="str">
            <v>LEARN CW INVESTMENT COR</v>
          </cell>
          <cell r="D757" t="str">
            <v>UNIT 99/99/9999</v>
          </cell>
        </row>
        <row r="758">
          <cell r="A758" t="str">
            <v>G5463R102</v>
          </cell>
          <cell r="C758" t="str">
            <v>LEO HLDGS CORP II</v>
          </cell>
          <cell r="D758" t="str">
            <v>COM CL A</v>
          </cell>
        </row>
        <row r="759">
          <cell r="A759" t="str">
            <v>G5463R110</v>
          </cell>
          <cell r="C759" t="str">
            <v>LEO HLDGS CORP II</v>
          </cell>
          <cell r="D759" t="str">
            <v>UNIT 99/99/9999</v>
          </cell>
        </row>
        <row r="760">
          <cell r="A760" t="str">
            <v>G5479G108</v>
          </cell>
          <cell r="C760" t="str">
            <v>LICHEN CHINA LTD</v>
          </cell>
          <cell r="D760" t="str">
            <v>CL A ORD SHS</v>
          </cell>
        </row>
        <row r="761">
          <cell r="A761" t="str">
            <v>G5480U104</v>
          </cell>
          <cell r="C761" t="str">
            <v>LIBERTY GLOBAL PLC</v>
          </cell>
          <cell r="D761" t="str">
            <v>SHS CL A</v>
          </cell>
        </row>
        <row r="762">
          <cell r="A762" t="str">
            <v>G5480U904</v>
          </cell>
          <cell r="C762" t="str">
            <v>LIBERTY GLOBAL PLC</v>
          </cell>
          <cell r="D762" t="str">
            <v>CALL</v>
          </cell>
        </row>
        <row r="763">
          <cell r="A763" t="str">
            <v>G5480U954</v>
          </cell>
          <cell r="C763" t="str">
            <v>LIBERTY GLOBAL PLC</v>
          </cell>
          <cell r="D763" t="str">
            <v>PUT</v>
          </cell>
        </row>
        <row r="764">
          <cell r="A764" t="str">
            <v>G5480U112</v>
          </cell>
          <cell r="C764" t="str">
            <v>LIBERTY GLOBAL PLC</v>
          </cell>
          <cell r="D764" t="str">
            <v>SHS CL B</v>
          </cell>
        </row>
        <row r="765">
          <cell r="A765" t="str">
            <v>G5480U120</v>
          </cell>
          <cell r="C765" t="str">
            <v>LIBERTY GLOBAL PLC</v>
          </cell>
          <cell r="D765" t="str">
            <v>SHS CL C</v>
          </cell>
        </row>
        <row r="766">
          <cell r="A766" t="str">
            <v>G5480U900</v>
          </cell>
          <cell r="C766" t="str">
            <v>LIBERTY GLOBAL PLC</v>
          </cell>
          <cell r="D766" t="str">
            <v>CALL</v>
          </cell>
        </row>
        <row r="767">
          <cell r="A767" t="str">
            <v>G5480U950</v>
          </cell>
          <cell r="C767" t="str">
            <v>LIBERTY GLOBAL PLC</v>
          </cell>
          <cell r="D767" t="str">
            <v>PUT</v>
          </cell>
        </row>
        <row r="768">
          <cell r="A768" t="str">
            <v>G54950103</v>
          </cell>
          <cell r="C768" t="str">
            <v>LINDE PLC</v>
          </cell>
          <cell r="D768" t="str">
            <v>SHS</v>
          </cell>
        </row>
        <row r="769">
          <cell r="A769" t="str">
            <v>G54950903</v>
          </cell>
          <cell r="C769" t="str">
            <v>LINDE PLC</v>
          </cell>
          <cell r="D769" t="str">
            <v>CALL</v>
          </cell>
        </row>
        <row r="770">
          <cell r="A770" t="str">
            <v>G54950953</v>
          </cell>
          <cell r="C770" t="str">
            <v>LINDE PLC</v>
          </cell>
          <cell r="D770" t="str">
            <v>PUT</v>
          </cell>
        </row>
        <row r="771">
          <cell r="A771" t="str">
            <v>G5500B102</v>
          </cell>
          <cell r="C771" t="str">
            <v>LINKAGE GLOBAL INC</v>
          </cell>
          <cell r="D771" t="str">
            <v>ORD SHS</v>
          </cell>
        </row>
        <row r="772">
          <cell r="A772" t="str">
            <v>G55032109</v>
          </cell>
          <cell r="C772" t="str">
            <v>MICROCLOUD HOLOGRAM INC</v>
          </cell>
          <cell r="D772" t="str">
            <v>ORDINARY SHARES</v>
          </cell>
        </row>
        <row r="773">
          <cell r="A773" t="str">
            <v>G55032125</v>
          </cell>
          <cell r="C773" t="str">
            <v>MICROCLOUD HOLOGRAM INC</v>
          </cell>
          <cell r="D773" t="str">
            <v>*W EXP 01/31/202</v>
          </cell>
        </row>
        <row r="774">
          <cell r="A774" t="str">
            <v>G5509L101</v>
          </cell>
          <cell r="C774" t="str">
            <v>LIVANOVA PLC</v>
          </cell>
          <cell r="D774" t="str">
            <v>SHS</v>
          </cell>
        </row>
        <row r="775">
          <cell r="A775" t="str">
            <v>G5509L901</v>
          </cell>
          <cell r="C775" t="str">
            <v>LIVANOVA PLC</v>
          </cell>
          <cell r="D775" t="str">
            <v>CALL</v>
          </cell>
        </row>
        <row r="776">
          <cell r="A776" t="str">
            <v>G5509L951</v>
          </cell>
          <cell r="C776" t="str">
            <v>LIVANOVA PLC</v>
          </cell>
          <cell r="D776" t="str">
            <v>PUT</v>
          </cell>
        </row>
        <row r="777">
          <cell r="A777" t="str">
            <v>G5510R105</v>
          </cell>
          <cell r="C777" t="str">
            <v>LIV CAPITAL ACQUISITN CORP I</v>
          </cell>
          <cell r="D777" t="str">
            <v>CLASS A ORD SHS</v>
          </cell>
        </row>
        <row r="778">
          <cell r="A778" t="str">
            <v>G5510R113</v>
          </cell>
          <cell r="C778" t="str">
            <v>LIV CAPITAL ACQUISITN CORP I</v>
          </cell>
          <cell r="D778" t="str">
            <v>*W EXP 02/07/202</v>
          </cell>
        </row>
        <row r="779">
          <cell r="A779" t="str">
            <v>G5510R121</v>
          </cell>
          <cell r="C779" t="str">
            <v>LIV CAPITAL ACQUISITN CORP I</v>
          </cell>
          <cell r="D779" t="str">
            <v>UNIT 02/07/2027</v>
          </cell>
        </row>
        <row r="780">
          <cell r="A780" t="str">
            <v>G5568L109</v>
          </cell>
          <cell r="C780" t="str">
            <v>LIFEZONE METALS LIMITED</v>
          </cell>
          <cell r="D780" t="str">
            <v>ORD SHS</v>
          </cell>
        </row>
        <row r="781">
          <cell r="A781" t="str">
            <v>G5568L117</v>
          </cell>
          <cell r="C781" t="str">
            <v>LIFEZONE METALS LIMITED</v>
          </cell>
          <cell r="D781" t="str">
            <v>*W EXP 07/05/202</v>
          </cell>
        </row>
        <row r="782">
          <cell r="A782" t="str">
            <v>G5698W116</v>
          </cell>
          <cell r="C782" t="str">
            <v>LUXFER HLDGS PLC</v>
          </cell>
          <cell r="D782" t="str">
            <v>SHS</v>
          </cell>
        </row>
        <row r="783">
          <cell r="A783" t="str">
            <v>G5698W906</v>
          </cell>
          <cell r="C783" t="str">
            <v>LUXFER HLDGS PLC</v>
          </cell>
          <cell r="D783" t="str">
            <v>CALL</v>
          </cell>
        </row>
        <row r="784">
          <cell r="A784" t="str">
            <v>G5698W956</v>
          </cell>
          <cell r="C784" t="str">
            <v>LUXFER HLDGS PLC</v>
          </cell>
          <cell r="D784" t="str">
            <v>PUT</v>
          </cell>
        </row>
        <row r="785">
          <cell r="A785" t="str">
            <v>G56981205</v>
          </cell>
          <cell r="C785" t="str">
            <v>LUOKUNG TECHNOLOGY CORP</v>
          </cell>
          <cell r="D785" t="str">
            <v>SHS NEW</v>
          </cell>
        </row>
        <row r="786">
          <cell r="A786" t="str">
            <v>G5709L109</v>
          </cell>
          <cell r="C786" t="str">
            <v>LUMIRADX LTD</v>
          </cell>
          <cell r="D786" t="str">
            <v>SHS</v>
          </cell>
        </row>
        <row r="787">
          <cell r="A787" t="str">
            <v>G5709L117</v>
          </cell>
          <cell r="C787" t="str">
            <v>LUMIRADX LTD</v>
          </cell>
          <cell r="D787" t="str">
            <v>*W EXP 09/28/202</v>
          </cell>
        </row>
        <row r="788">
          <cell r="A788" t="str">
            <v>G5753U112</v>
          </cell>
          <cell r="C788" t="str">
            <v>MAIDEN HOLDINGS LTD</v>
          </cell>
          <cell r="D788" t="str">
            <v>SHS</v>
          </cell>
        </row>
        <row r="789">
          <cell r="A789" t="str">
            <v>G5753U902</v>
          </cell>
          <cell r="C789" t="str">
            <v>MAIDEN HOLDINGS LTD</v>
          </cell>
          <cell r="D789" t="str">
            <v>CALL</v>
          </cell>
        </row>
        <row r="790">
          <cell r="A790" t="str">
            <v>G5753U952</v>
          </cell>
          <cell r="C790" t="str">
            <v>MAIDEN HOLDINGS LTD</v>
          </cell>
          <cell r="D790" t="str">
            <v>PUT</v>
          </cell>
        </row>
        <row r="791">
          <cell r="A791" t="str">
            <v>G5784H106</v>
          </cell>
          <cell r="C791" t="str">
            <v>MANCHESTER UTD PLC NEW</v>
          </cell>
          <cell r="D791" t="str">
            <v>ORD CL A</v>
          </cell>
        </row>
        <row r="792">
          <cell r="A792" t="str">
            <v>G5784H906</v>
          </cell>
          <cell r="C792" t="str">
            <v>MANCHESTER UTD PLC NEW</v>
          </cell>
          <cell r="D792" t="str">
            <v>CALL</v>
          </cell>
        </row>
        <row r="793">
          <cell r="A793" t="str">
            <v>G5784H956</v>
          </cell>
          <cell r="C793" t="str">
            <v>MANCHESTER UTD PLC NEW</v>
          </cell>
          <cell r="D793" t="str">
            <v>PUT</v>
          </cell>
        </row>
        <row r="794">
          <cell r="A794" t="str">
            <v>G5851A109</v>
          </cell>
          <cell r="C794" t="str">
            <v>LYTUS TECHNOLOGS HLDGS PTV L</v>
          </cell>
          <cell r="D794" t="str">
            <v>COM</v>
          </cell>
        </row>
        <row r="795">
          <cell r="A795" t="str">
            <v>G5865E105</v>
          </cell>
          <cell r="C795" t="str">
            <v>MAGIC EMPIRE GLOBAL LTD</v>
          </cell>
          <cell r="D795" t="str">
            <v>ORD SHS</v>
          </cell>
        </row>
        <row r="796">
          <cell r="A796" t="str">
            <v>G5870E108</v>
          </cell>
          <cell r="C796" t="str">
            <v>MARS ACQUISITION CORP</v>
          </cell>
          <cell r="D796" t="str">
            <v>ORDINARY SHARES</v>
          </cell>
        </row>
        <row r="797">
          <cell r="A797" t="str">
            <v>G5870E124</v>
          </cell>
          <cell r="C797" t="str">
            <v>MARS ACQUISITION CORP</v>
          </cell>
          <cell r="D797" t="str">
            <v>RIGHT 02/09/2028</v>
          </cell>
        </row>
        <row r="798">
          <cell r="A798" t="str">
            <v>G5870E132</v>
          </cell>
          <cell r="C798" t="str">
            <v>MARS ACQUISITION CORP</v>
          </cell>
          <cell r="D798" t="str">
            <v>UNIT 02/09/2028</v>
          </cell>
        </row>
        <row r="799">
          <cell r="A799" t="str">
            <v>G5920M100</v>
          </cell>
          <cell r="C799" t="str">
            <v>MARIADB PLC</v>
          </cell>
          <cell r="D799" t="str">
            <v>ORD SHS</v>
          </cell>
        </row>
        <row r="800">
          <cell r="A800" t="str">
            <v>G5920M118</v>
          </cell>
          <cell r="C800" t="str">
            <v>MARIADB PLC</v>
          </cell>
          <cell r="D800" t="str">
            <v>*W EXP 12/16/202</v>
          </cell>
        </row>
        <row r="801">
          <cell r="A801" t="str">
            <v>G59290109</v>
          </cell>
          <cell r="C801" t="str">
            <v>MDJM LTD</v>
          </cell>
          <cell r="D801" t="str">
            <v>SHS</v>
          </cell>
        </row>
        <row r="802">
          <cell r="A802" t="str">
            <v>G59467202</v>
          </cell>
          <cell r="C802" t="str">
            <v>MERCURITY FINTECH HOLDING IN</v>
          </cell>
          <cell r="D802" t="str">
            <v>ORDINARY SHARES</v>
          </cell>
        </row>
        <row r="803">
          <cell r="A803" t="str">
            <v>G5960L103</v>
          </cell>
          <cell r="C803" t="str">
            <v>MEDTRONIC PLC</v>
          </cell>
          <cell r="D803" t="str">
            <v>SHS</v>
          </cell>
        </row>
        <row r="804">
          <cell r="A804" t="str">
            <v>G5960L903</v>
          </cell>
          <cell r="C804" t="str">
            <v>MEDTRONIC PLC</v>
          </cell>
          <cell r="D804" t="str">
            <v>CALL</v>
          </cell>
        </row>
        <row r="805">
          <cell r="A805" t="str">
            <v>G5960L953</v>
          </cell>
          <cell r="C805" t="str">
            <v>MEDTRONIC PLC</v>
          </cell>
          <cell r="D805" t="str">
            <v>PUT</v>
          </cell>
        </row>
        <row r="806">
          <cell r="A806" t="str">
            <v>G5966G108</v>
          </cell>
          <cell r="C806" t="str">
            <v>MEIHUA INTL MED TECHNOLOGIES</v>
          </cell>
          <cell r="D806" t="str">
            <v>ORD SHS</v>
          </cell>
        </row>
        <row r="807">
          <cell r="A807" t="str">
            <v>G59665102</v>
          </cell>
          <cell r="C807" t="str">
            <v>MEIRAGTX HLDGS PLC</v>
          </cell>
          <cell r="D807" t="str">
            <v>COM</v>
          </cell>
        </row>
        <row r="808">
          <cell r="A808" t="str">
            <v>G59665902</v>
          </cell>
          <cell r="C808" t="str">
            <v>MEIRAGTX HLDGS PLC</v>
          </cell>
          <cell r="D808" t="str">
            <v>CALL</v>
          </cell>
        </row>
        <row r="809">
          <cell r="A809" t="str">
            <v>G59665952</v>
          </cell>
          <cell r="C809" t="str">
            <v>MEIRAGTX HLDGS PLC</v>
          </cell>
          <cell r="D809" t="str">
            <v>PUT</v>
          </cell>
        </row>
        <row r="810">
          <cell r="A810" t="str">
            <v>G6S23K108</v>
          </cell>
          <cell r="C810" t="str">
            <v>MORINGA ACQUISITION CORP</v>
          </cell>
          <cell r="D810" t="str">
            <v>CL A SHS</v>
          </cell>
        </row>
        <row r="811">
          <cell r="A811" t="str">
            <v>G6S23K116</v>
          </cell>
          <cell r="C811" t="str">
            <v>MORINGA ACQUISITION CORP</v>
          </cell>
          <cell r="D811" t="str">
            <v>UNIT 02/16/2026</v>
          </cell>
        </row>
        <row r="812">
          <cell r="A812" t="str">
            <v>G6S23K124</v>
          </cell>
          <cell r="C812" t="str">
            <v>MORINGA ACQUISITION CORP</v>
          </cell>
          <cell r="D812" t="str">
            <v>*W EXP 02/22/202</v>
          </cell>
        </row>
        <row r="813">
          <cell r="A813" t="str">
            <v>G6S34K105</v>
          </cell>
          <cell r="C813" t="str">
            <v>ABITS GROUP INC</v>
          </cell>
          <cell r="D813" t="str">
            <v>ORDINARY SHARES</v>
          </cell>
        </row>
        <row r="814">
          <cell r="A814" t="str">
            <v>G6S34K905</v>
          </cell>
          <cell r="C814" t="str">
            <v>ABITS GROUP INC</v>
          </cell>
          <cell r="D814" t="str">
            <v>CALL</v>
          </cell>
        </row>
        <row r="815">
          <cell r="A815" t="str">
            <v>G6S34K955</v>
          </cell>
          <cell r="C815" t="str">
            <v>ABITS GROUP INC</v>
          </cell>
          <cell r="D815" t="str">
            <v>PUT</v>
          </cell>
        </row>
        <row r="816">
          <cell r="A816" t="str">
            <v>G6S38M107</v>
          </cell>
          <cell r="C816" t="str">
            <v>OHMYHOME LTD</v>
          </cell>
          <cell r="D816" t="str">
            <v>ORD SHS</v>
          </cell>
        </row>
        <row r="817">
          <cell r="A817" t="str">
            <v>G6S41R101</v>
          </cell>
          <cell r="C817" t="str">
            <v>RVL PHARMACEUTICALS PLC</v>
          </cell>
          <cell r="D817" t="str">
            <v>SHS</v>
          </cell>
        </row>
        <row r="818">
          <cell r="A818" t="str">
            <v>G6S41R901</v>
          </cell>
          <cell r="C818" t="str">
            <v>RVL PHARMACEUTICALS PLC</v>
          </cell>
          <cell r="D818" t="str">
            <v>CALL</v>
          </cell>
        </row>
        <row r="819">
          <cell r="A819" t="str">
            <v>G6S41R951</v>
          </cell>
          <cell r="C819" t="str">
            <v>RVL PHARMACEUTICALS PLC</v>
          </cell>
          <cell r="D819" t="str">
            <v>PUT</v>
          </cell>
        </row>
        <row r="820">
          <cell r="A820" t="str">
            <v>G60409102</v>
          </cell>
          <cell r="C820" t="str">
            <v>METALS ACQUISITION LIMITED</v>
          </cell>
          <cell r="D820" t="str">
            <v>*W EXP 06/15/202</v>
          </cell>
        </row>
        <row r="821">
          <cell r="A821" t="str">
            <v>G60409110</v>
          </cell>
          <cell r="C821" t="str">
            <v>METALS ACQUISITION LIMITED</v>
          </cell>
          <cell r="D821" t="str">
            <v>ORD SHS</v>
          </cell>
        </row>
        <row r="822">
          <cell r="A822" t="str">
            <v>G6053N105</v>
          </cell>
          <cell r="C822" t="str">
            <v>METAL SKY STAR ACQUISITION C</v>
          </cell>
          <cell r="D822" t="str">
            <v>ORDINARY SHARES</v>
          </cell>
        </row>
        <row r="823">
          <cell r="A823" t="str">
            <v>G6053N113</v>
          </cell>
          <cell r="C823" t="str">
            <v>METAL SKY STAR ACQUISITION C</v>
          </cell>
          <cell r="D823" t="str">
            <v>RIGHT 03/30/2024</v>
          </cell>
        </row>
        <row r="824">
          <cell r="A824" t="str">
            <v>G6053N121</v>
          </cell>
          <cell r="C824" t="str">
            <v>METAL SKY STAR ACQUISITION C</v>
          </cell>
          <cell r="D824" t="str">
            <v>*W EXP 03/31/202</v>
          </cell>
        </row>
        <row r="825">
          <cell r="A825" t="str">
            <v>G6053N139</v>
          </cell>
          <cell r="C825" t="str">
            <v>METAL SKY STAR ACQUISITION C</v>
          </cell>
          <cell r="D825" t="str">
            <v>UNIT 03/31/2027</v>
          </cell>
        </row>
        <row r="826">
          <cell r="A826" t="str">
            <v>G6055H106</v>
          </cell>
          <cell r="C826" t="str">
            <v>BTC DIGITAL LTD</v>
          </cell>
          <cell r="D826" t="str">
            <v>*W EXP 03/31/202</v>
          </cell>
        </row>
        <row r="827">
          <cell r="A827" t="str">
            <v>G6055H155</v>
          </cell>
          <cell r="C827" t="str">
            <v>BTC DIGITAL LTD</v>
          </cell>
          <cell r="D827" t="str">
            <v>SHS NEW</v>
          </cell>
        </row>
        <row r="828">
          <cell r="A828" t="str">
            <v>G6077Y103</v>
          </cell>
          <cell r="C828" t="str">
            <v>MICROALGO INC</v>
          </cell>
          <cell r="D828" t="str">
            <v>SHS</v>
          </cell>
        </row>
        <row r="829">
          <cell r="A829" t="str">
            <v>G6095L109</v>
          </cell>
          <cell r="C829" t="str">
            <v>APTIV PLC</v>
          </cell>
          <cell r="D829" t="str">
            <v>SHS</v>
          </cell>
        </row>
        <row r="830">
          <cell r="A830" t="str">
            <v>G6095L909</v>
          </cell>
          <cell r="C830" t="str">
            <v>APTIV PLC</v>
          </cell>
          <cell r="D830" t="str">
            <v>CALL</v>
          </cell>
        </row>
        <row r="831">
          <cell r="A831" t="str">
            <v>G6095L959</v>
          </cell>
          <cell r="C831" t="str">
            <v>APTIV PLC</v>
          </cell>
          <cell r="D831" t="str">
            <v>PUT</v>
          </cell>
        </row>
        <row r="832">
          <cell r="A832" t="str">
            <v>G6096M122</v>
          </cell>
          <cell r="C832" t="str">
            <v>APTORUM GROUP LIMITED</v>
          </cell>
          <cell r="D832" t="str">
            <v>CL A ORD SHS NEW</v>
          </cell>
        </row>
        <row r="833">
          <cell r="A833" t="str">
            <v>G61188101</v>
          </cell>
          <cell r="C833" t="str">
            <v>LIBERTY GLOBAL LTD</v>
          </cell>
          <cell r="D833" t="str">
            <v>COM CL A</v>
          </cell>
        </row>
        <row r="834">
          <cell r="A834" t="str">
            <v>G61188901</v>
          </cell>
          <cell r="C834" t="str">
            <v>LIBERTY GLOBAL LTD</v>
          </cell>
          <cell r="D834" t="str">
            <v>CALL</v>
          </cell>
        </row>
        <row r="835">
          <cell r="A835" t="str">
            <v>G61188951</v>
          </cell>
          <cell r="C835" t="str">
            <v>LIBERTY GLOBAL LTD</v>
          </cell>
          <cell r="D835" t="str">
            <v>PUT</v>
          </cell>
        </row>
        <row r="836">
          <cell r="A836" t="str">
            <v>G61188119</v>
          </cell>
          <cell r="C836" t="str">
            <v>LIBERTY GLOBAL LTD</v>
          </cell>
          <cell r="D836" t="str">
            <v>COM CL B</v>
          </cell>
        </row>
        <row r="837">
          <cell r="A837" t="str">
            <v>G61188127</v>
          </cell>
          <cell r="C837" t="str">
            <v>LIBERTY GLOBAL LTD</v>
          </cell>
          <cell r="D837" t="str">
            <v>COM CL C</v>
          </cell>
        </row>
        <row r="838">
          <cell r="A838" t="str">
            <v>G61188907</v>
          </cell>
          <cell r="C838" t="str">
            <v>LIBERTY GLOBAL LTD</v>
          </cell>
          <cell r="D838" t="str">
            <v>CALL</v>
          </cell>
        </row>
        <row r="839">
          <cell r="A839" t="str">
            <v>G61188957</v>
          </cell>
          <cell r="C839" t="str">
            <v>LIBERTY GLOBAL LTD</v>
          </cell>
          <cell r="D839" t="str">
            <v>PUT</v>
          </cell>
        </row>
        <row r="840">
          <cell r="A840" t="str">
            <v>G6169A104</v>
          </cell>
          <cell r="C840" t="str">
            <v>MILLENNIUM GROUP INTL HLDGS</v>
          </cell>
          <cell r="D840" t="str">
            <v>ORD SHS</v>
          </cell>
        </row>
        <row r="841">
          <cell r="A841" t="str">
            <v>G6180C105</v>
          </cell>
          <cell r="C841" t="str">
            <v>MINGZHU LOGISTICS HLDGS LTD</v>
          </cell>
          <cell r="D841" t="str">
            <v>COM</v>
          </cell>
        </row>
        <row r="842">
          <cell r="A842" t="str">
            <v>G6181K114</v>
          </cell>
          <cell r="C842" t="str">
            <v>MMTEC INC</v>
          </cell>
          <cell r="D842" t="str">
            <v>SHS NEW</v>
          </cell>
        </row>
        <row r="843">
          <cell r="A843" t="str">
            <v>G6202B101</v>
          </cell>
          <cell r="C843" t="str">
            <v>MONEYHERO LIMITED</v>
          </cell>
          <cell r="D843" t="str">
            <v>ORD SHS</v>
          </cell>
        </row>
        <row r="844">
          <cell r="A844" t="str">
            <v>G6202B901</v>
          </cell>
          <cell r="C844" t="str">
            <v>MONEYHERO LIMITED</v>
          </cell>
          <cell r="D844" t="str">
            <v>CALL</v>
          </cell>
        </row>
        <row r="845">
          <cell r="A845" t="str">
            <v>G6202B951</v>
          </cell>
          <cell r="C845" t="str">
            <v>MONEYHERO LIMITED</v>
          </cell>
          <cell r="D845" t="str">
            <v>PUT</v>
          </cell>
        </row>
        <row r="846">
          <cell r="A846" t="str">
            <v>G6202B119</v>
          </cell>
          <cell r="C846" t="str">
            <v>MONEYHERO LIMITED</v>
          </cell>
          <cell r="D846" t="str">
            <v>*W EXP 09/13/202</v>
          </cell>
        </row>
        <row r="847">
          <cell r="A847" t="str">
            <v>G6256B106</v>
          </cell>
          <cell r="C847" t="str">
            <v>DENALI CAPITAL ACQUISITN COR</v>
          </cell>
          <cell r="D847" t="str">
            <v>CLASS A ORD</v>
          </cell>
        </row>
        <row r="848">
          <cell r="A848" t="str">
            <v>G6256B114</v>
          </cell>
          <cell r="C848" t="str">
            <v>DENALI CAPITAL ACQUISITN COR</v>
          </cell>
          <cell r="D848" t="str">
            <v>*W EXP 03/28/202</v>
          </cell>
        </row>
        <row r="849">
          <cell r="A849" t="str">
            <v>G6256B122</v>
          </cell>
          <cell r="C849" t="str">
            <v>DENALI CAPITAL ACQUISITN COR</v>
          </cell>
          <cell r="D849" t="str">
            <v>UNIT 03/28/2027</v>
          </cell>
        </row>
        <row r="850">
          <cell r="A850" t="str">
            <v>G6301J104</v>
          </cell>
          <cell r="C850" t="str">
            <v>MOUNTAIN &amp; CO I ACQUISITN CO</v>
          </cell>
          <cell r="D850" t="str">
            <v>CLASS A ORD</v>
          </cell>
        </row>
        <row r="851">
          <cell r="A851" t="str">
            <v>G6301J112</v>
          </cell>
          <cell r="C851" t="str">
            <v>MOUNTAIN &amp; CO I ACQUISITN CO</v>
          </cell>
          <cell r="D851" t="str">
            <v>*W EXP 09/30/202</v>
          </cell>
        </row>
        <row r="852">
          <cell r="A852" t="str">
            <v>G6301J120</v>
          </cell>
          <cell r="C852" t="str">
            <v>MOUNTAIN &amp; CO I ACQUISITN CO</v>
          </cell>
          <cell r="D852" t="str">
            <v>UNIT 11/04/2026</v>
          </cell>
        </row>
        <row r="853">
          <cell r="A853" t="str">
            <v>G63290103</v>
          </cell>
          <cell r="C853" t="str">
            <v>ALPHA PARTNERS TECH MERGR CO</v>
          </cell>
          <cell r="D853" t="str">
            <v>*W EXP 03/31/202</v>
          </cell>
        </row>
        <row r="854">
          <cell r="A854" t="str">
            <v>G63290111</v>
          </cell>
          <cell r="C854" t="str">
            <v>ALPHA PARTNERS TECH MERGR CO</v>
          </cell>
          <cell r="D854" t="str">
            <v>CLASS A ORD SHS</v>
          </cell>
        </row>
        <row r="855">
          <cell r="A855" t="str">
            <v>G63290129</v>
          </cell>
          <cell r="C855" t="str">
            <v>ALPHA PARTNERS TECH MERGR CO</v>
          </cell>
          <cell r="D855" t="str">
            <v>UNIT 03/31/2028</v>
          </cell>
        </row>
        <row r="856">
          <cell r="A856" t="str">
            <v>G6331P104</v>
          </cell>
          <cell r="C856" t="str">
            <v>ALPHA &amp; OMEGA SEMICONDUCTOR</v>
          </cell>
          <cell r="D856" t="str">
            <v>SHS</v>
          </cell>
        </row>
        <row r="857">
          <cell r="A857" t="str">
            <v>G6331P904</v>
          </cell>
          <cell r="C857" t="str">
            <v>ALPHA &amp; OMEGA SEMICONDUCTOR</v>
          </cell>
          <cell r="D857" t="str">
            <v>CALL</v>
          </cell>
        </row>
        <row r="858">
          <cell r="A858" t="str">
            <v>G6331P954</v>
          </cell>
          <cell r="C858" t="str">
            <v>ALPHA &amp; OMEGA SEMICONDUCTOR</v>
          </cell>
          <cell r="D858" t="str">
            <v>PUT</v>
          </cell>
        </row>
        <row r="859">
          <cell r="A859" t="str">
            <v>G6332A106</v>
          </cell>
          <cell r="C859" t="str">
            <v>SEMANTIX INC</v>
          </cell>
          <cell r="D859" t="str">
            <v>CL A ORD SHS</v>
          </cell>
        </row>
        <row r="860">
          <cell r="A860" t="str">
            <v>G6332A114</v>
          </cell>
          <cell r="C860" t="str">
            <v>SEMANTIX INC</v>
          </cell>
          <cell r="D860" t="str">
            <v>*W EXP 08/03/202</v>
          </cell>
        </row>
        <row r="861">
          <cell r="A861" t="str">
            <v>G6333L200</v>
          </cell>
          <cell r="C861" t="str">
            <v>ITERUM THERAPEUTICS PLC</v>
          </cell>
          <cell r="D861" t="str">
            <v>SHS NEW</v>
          </cell>
        </row>
        <row r="862">
          <cell r="A862" t="str">
            <v>G63365103</v>
          </cell>
          <cell r="C862" t="str">
            <v>MURAL ONCOLOGY PUB LTD CO</v>
          </cell>
          <cell r="D862" t="str">
            <v>ORD SHS</v>
          </cell>
        </row>
        <row r="863">
          <cell r="A863" t="str">
            <v>G6359F137</v>
          </cell>
          <cell r="C863" t="str">
            <v>NABORS INDUSTRIES LTD</v>
          </cell>
          <cell r="D863" t="str">
            <v>SHS</v>
          </cell>
        </row>
        <row r="864">
          <cell r="A864" t="str">
            <v>G6359F907</v>
          </cell>
          <cell r="C864" t="str">
            <v>NABORS INDUSTRIES LTD</v>
          </cell>
          <cell r="D864" t="str">
            <v>CALL</v>
          </cell>
        </row>
        <row r="865">
          <cell r="A865" t="str">
            <v>G6359F957</v>
          </cell>
          <cell r="C865" t="str">
            <v>NABORS INDUSTRIES LTD</v>
          </cell>
          <cell r="D865" t="str">
            <v>PUT</v>
          </cell>
        </row>
        <row r="866">
          <cell r="A866" t="str">
            <v>G6360J102</v>
          </cell>
          <cell r="C866" t="str">
            <v>MULTIMETAVERSE HOLDINGS LTD</v>
          </cell>
          <cell r="D866" t="str">
            <v>CLASS A ORD SHS</v>
          </cell>
        </row>
        <row r="867">
          <cell r="A867" t="str">
            <v>G6360J136</v>
          </cell>
          <cell r="C867" t="str">
            <v>MULTIMETAVERSE HOLDINGS LTD</v>
          </cell>
          <cell r="D867" t="str">
            <v>*W EXP 01/04/202</v>
          </cell>
        </row>
        <row r="868">
          <cell r="A868" t="str">
            <v>G6362F108</v>
          </cell>
          <cell r="C868" t="str">
            <v>MULTI WAYS HOLDINGS LIMITED</v>
          </cell>
          <cell r="D868" t="str">
            <v>ORDINARY SHARES</v>
          </cell>
        </row>
        <row r="869">
          <cell r="A869" t="str">
            <v>G6363K106</v>
          </cell>
          <cell r="C869" t="str">
            <v>NABORS ENERGY TRANSITION COR</v>
          </cell>
          <cell r="D869" t="str">
            <v>CL A</v>
          </cell>
        </row>
        <row r="870">
          <cell r="A870" t="str">
            <v>G6363K114</v>
          </cell>
          <cell r="C870" t="str">
            <v>NABORS ENERGY TRANSITION COR</v>
          </cell>
          <cell r="D870" t="str">
            <v>*W EXP 09/01/202</v>
          </cell>
        </row>
        <row r="871">
          <cell r="A871" t="str">
            <v>G6363K122</v>
          </cell>
          <cell r="C871" t="str">
            <v>NABORS ENERGY TRANSITION COR</v>
          </cell>
          <cell r="D871" t="str">
            <v>UNIT 99/99/9999</v>
          </cell>
        </row>
        <row r="872">
          <cell r="A872" t="str">
            <v>G6363T107</v>
          </cell>
          <cell r="C872" t="str">
            <v>NFT LIMITED</v>
          </cell>
          <cell r="D872" t="str">
            <v>CLASS A</v>
          </cell>
        </row>
        <row r="873">
          <cell r="A873" t="str">
            <v>G6363T907</v>
          </cell>
          <cell r="C873" t="str">
            <v>NFT LIMITED</v>
          </cell>
          <cell r="D873" t="str">
            <v>CALL</v>
          </cell>
        </row>
        <row r="874">
          <cell r="A874" t="str">
            <v>G6363T957</v>
          </cell>
          <cell r="C874" t="str">
            <v>NFT LIMITED</v>
          </cell>
          <cell r="D874" t="str">
            <v>PUT</v>
          </cell>
        </row>
        <row r="875">
          <cell r="A875" t="str">
            <v>G63836103</v>
          </cell>
          <cell r="C875" t="str">
            <v>SWIFTMERGE ACQUISITION CORP</v>
          </cell>
          <cell r="D875" t="str">
            <v>CLASS A ORD SHS</v>
          </cell>
        </row>
        <row r="876">
          <cell r="A876" t="str">
            <v>G63836111</v>
          </cell>
          <cell r="C876" t="str">
            <v>SWIFTMERGE ACQUISITION CORP</v>
          </cell>
          <cell r="D876" t="str">
            <v>*W EXP 12/13/202</v>
          </cell>
        </row>
        <row r="877">
          <cell r="A877" t="str">
            <v>G63836129</v>
          </cell>
          <cell r="C877" t="str">
            <v>SWIFTMERGE ACQUISITION CORP</v>
          </cell>
          <cell r="D877" t="str">
            <v>UNIT 12/13/2026</v>
          </cell>
        </row>
        <row r="878">
          <cell r="A878" t="str">
            <v>G6448C103</v>
          </cell>
          <cell r="C878" t="str">
            <v>NEWCOURT ACQUISITION CORP</v>
          </cell>
          <cell r="D878" t="str">
            <v>CLASS A ORD SHS</v>
          </cell>
        </row>
        <row r="879">
          <cell r="A879" t="str">
            <v>G6448C111</v>
          </cell>
          <cell r="C879" t="str">
            <v>NEWCOURT ACQUISITION CORP</v>
          </cell>
          <cell r="D879" t="str">
            <v>UNIT 10/20/2026</v>
          </cell>
        </row>
        <row r="880">
          <cell r="A880" t="str">
            <v>G6448C129</v>
          </cell>
          <cell r="C880" t="str">
            <v>NEWCOURT ACQUISITION CORP</v>
          </cell>
          <cell r="D880" t="str">
            <v>*W EXP 01/22/202</v>
          </cell>
        </row>
        <row r="881">
          <cell r="A881" t="str">
            <v>G6483G100</v>
          </cell>
          <cell r="C881" t="str">
            <v>NEWEGG COMMERCE INC</v>
          </cell>
          <cell r="D881" t="str">
            <v>COMMON SHARES</v>
          </cell>
        </row>
        <row r="882">
          <cell r="A882" t="str">
            <v>G6483G900</v>
          </cell>
          <cell r="C882" t="str">
            <v>NEWEGG COMMERCE INC</v>
          </cell>
          <cell r="D882" t="str">
            <v>CALL</v>
          </cell>
        </row>
        <row r="883">
          <cell r="A883" t="str">
            <v>G6483G950</v>
          </cell>
          <cell r="C883" t="str">
            <v>NEWEGG COMMERCE INC</v>
          </cell>
          <cell r="D883" t="str">
            <v>PUT</v>
          </cell>
        </row>
        <row r="884">
          <cell r="A884" t="str">
            <v>G65163100</v>
          </cell>
          <cell r="C884" t="str">
            <v>JOBY AVIATION INC</v>
          </cell>
          <cell r="D884" t="str">
            <v>COMMON STOCK</v>
          </cell>
        </row>
        <row r="885">
          <cell r="A885" t="str">
            <v>G65163900</v>
          </cell>
          <cell r="C885" t="str">
            <v>JOBY AVIATION INC</v>
          </cell>
          <cell r="D885" t="str">
            <v>CALL</v>
          </cell>
        </row>
        <row r="886">
          <cell r="A886" t="str">
            <v>G65163950</v>
          </cell>
          <cell r="C886" t="str">
            <v>JOBY AVIATION INC</v>
          </cell>
          <cell r="D886" t="str">
            <v>PUT</v>
          </cell>
        </row>
        <row r="887">
          <cell r="A887" t="str">
            <v>G65163118</v>
          </cell>
          <cell r="C887" t="str">
            <v>JOBY AVIATION INC</v>
          </cell>
          <cell r="D887" t="str">
            <v>*W EXP 08/10/202</v>
          </cell>
        </row>
        <row r="888">
          <cell r="A888" t="str">
            <v>G6529J100</v>
          </cell>
          <cell r="C888" t="str">
            <v>GDEV INC</v>
          </cell>
          <cell r="D888" t="str">
            <v>ORDINARY SHARES</v>
          </cell>
        </row>
        <row r="889">
          <cell r="A889" t="str">
            <v>G6529J118</v>
          </cell>
          <cell r="C889" t="str">
            <v>GDEV INC</v>
          </cell>
          <cell r="D889" t="str">
            <v>*W EXP 08/26/202</v>
          </cell>
        </row>
        <row r="890">
          <cell r="A890" t="str">
            <v>G65431127</v>
          </cell>
          <cell r="C890" t="str">
            <v>NOBLE CORP PLC</v>
          </cell>
          <cell r="D890" t="str">
            <v>ORD SHS A</v>
          </cell>
        </row>
        <row r="891">
          <cell r="A891" t="str">
            <v>G65431907</v>
          </cell>
          <cell r="C891" t="str">
            <v>NOBLE CORP PLC</v>
          </cell>
          <cell r="D891" t="str">
            <v>CALL</v>
          </cell>
        </row>
        <row r="892">
          <cell r="A892" t="str">
            <v>G65431957</v>
          </cell>
          <cell r="C892" t="str">
            <v>NOBLE CORP PLC</v>
          </cell>
          <cell r="D892" t="str">
            <v>PUT</v>
          </cell>
        </row>
        <row r="893">
          <cell r="A893" t="str">
            <v>G65431135</v>
          </cell>
          <cell r="C893" t="str">
            <v>NOBLE CORP PLC</v>
          </cell>
          <cell r="D893" t="str">
            <v>*W EXP 02/04/202</v>
          </cell>
        </row>
        <row r="894">
          <cell r="A894" t="str">
            <v>G65431150</v>
          </cell>
          <cell r="C894" t="str">
            <v>NOBLE CORP PLC</v>
          </cell>
          <cell r="D894" t="str">
            <v>*W EXP 02/04/202</v>
          </cell>
        </row>
        <row r="895">
          <cell r="A895" t="str">
            <v>G6546R101</v>
          </cell>
          <cell r="C895" t="str">
            <v>NORTHERN REVIVAL ACQUISITION</v>
          </cell>
          <cell r="D895" t="str">
            <v>CL A SHS</v>
          </cell>
        </row>
        <row r="896">
          <cell r="A896" t="str">
            <v>G6546R119</v>
          </cell>
          <cell r="C896" t="str">
            <v>NORTHERN REVIVAL ACQUISITION</v>
          </cell>
          <cell r="D896" t="str">
            <v>*W EXP 01/31/202</v>
          </cell>
        </row>
        <row r="897">
          <cell r="A897" t="str">
            <v>G6546R127</v>
          </cell>
          <cell r="C897" t="str">
            <v>NORTHERN REVIVAL ACQUISITION</v>
          </cell>
          <cell r="D897" t="str">
            <v>UNIT 01/31/2028</v>
          </cell>
        </row>
        <row r="898">
          <cell r="A898" t="str">
            <v>G6564A105</v>
          </cell>
          <cell r="C898" t="str">
            <v>NOMAD FOODS LTD</v>
          </cell>
          <cell r="D898" t="str">
            <v>USD ORD SHS</v>
          </cell>
        </row>
        <row r="899">
          <cell r="A899" t="str">
            <v>G6564A905</v>
          </cell>
          <cell r="C899" t="str">
            <v>NOMAD FOODS LTD</v>
          </cell>
          <cell r="D899" t="str">
            <v>CALL</v>
          </cell>
        </row>
        <row r="900">
          <cell r="A900" t="str">
            <v>G6564A955</v>
          </cell>
          <cell r="C900" t="str">
            <v>NOMAD FOODS LTD</v>
          </cell>
          <cell r="D900" t="str">
            <v>PUT</v>
          </cell>
        </row>
        <row r="901">
          <cell r="A901" t="str">
            <v>G65773106</v>
          </cell>
          <cell r="C901" t="str">
            <v>NORDIC AMERICAN TANKERS LIMI</v>
          </cell>
          <cell r="D901" t="str">
            <v>COM</v>
          </cell>
        </row>
        <row r="902">
          <cell r="A902" t="str">
            <v>G65773906</v>
          </cell>
          <cell r="C902" t="str">
            <v>NORDIC AMERICAN TANKERS LIMI</v>
          </cell>
          <cell r="D902" t="str">
            <v>CALL</v>
          </cell>
        </row>
        <row r="903">
          <cell r="A903" t="str">
            <v>G65773956</v>
          </cell>
          <cell r="C903" t="str">
            <v>NORDIC AMERICAN TANKERS LIMI</v>
          </cell>
          <cell r="D903" t="str">
            <v>PUT</v>
          </cell>
        </row>
        <row r="904">
          <cell r="A904" t="str">
            <v>G6580S106</v>
          </cell>
          <cell r="C904" t="str">
            <v>NOCTURNE ACQUISITION CORP</v>
          </cell>
          <cell r="D904" t="str">
            <v>RIGHT 12/26/2025</v>
          </cell>
        </row>
        <row r="905">
          <cell r="A905" t="str">
            <v>G6580S114</v>
          </cell>
          <cell r="C905" t="str">
            <v>NOCTURNE ACQUISITION CORP</v>
          </cell>
          <cell r="D905" t="str">
            <v>ORDINARY SHARES</v>
          </cell>
        </row>
        <row r="906">
          <cell r="A906" t="str">
            <v>G6580S122</v>
          </cell>
          <cell r="C906" t="str">
            <v>NOCTURNE ACQUISITION CORP</v>
          </cell>
          <cell r="D906" t="str">
            <v>UNIT 02/25/2026</v>
          </cell>
        </row>
        <row r="907">
          <cell r="A907" t="str">
            <v>G6593L122</v>
          </cell>
          <cell r="C907" t="str">
            <v>NISUN INTL ENT DVPMT GP CO L</v>
          </cell>
          <cell r="D907" t="str">
            <v>SHS NEW</v>
          </cell>
        </row>
        <row r="908">
          <cell r="A908" t="str">
            <v>G66721104</v>
          </cell>
          <cell r="C908" t="str">
            <v>NORWEGIAN CRUISE LINE HLDG L</v>
          </cell>
          <cell r="D908" t="str">
            <v>SHS</v>
          </cell>
        </row>
        <row r="909">
          <cell r="A909" t="str">
            <v>G66721904</v>
          </cell>
          <cell r="C909" t="str">
            <v>NORWEGIAN CRUISE LINE HLDG L</v>
          </cell>
          <cell r="D909" t="str">
            <v>CALL</v>
          </cell>
        </row>
        <row r="910">
          <cell r="A910" t="str">
            <v>G66721954</v>
          </cell>
          <cell r="C910" t="str">
            <v>NORWEGIAN CRUISE LINE HLDG L</v>
          </cell>
          <cell r="D910" t="str">
            <v>PUT</v>
          </cell>
        </row>
        <row r="911">
          <cell r="A911" t="str">
            <v>G6674U108</v>
          </cell>
          <cell r="C911" t="str">
            <v>NOVOCURE LTD</v>
          </cell>
          <cell r="D911" t="str">
            <v>ORD SHS</v>
          </cell>
        </row>
        <row r="912">
          <cell r="A912" t="str">
            <v>G6674U908</v>
          </cell>
          <cell r="C912" t="str">
            <v>NOVOCURE LTD</v>
          </cell>
          <cell r="D912" t="str">
            <v>CALL</v>
          </cell>
        </row>
        <row r="913">
          <cell r="A913" t="str">
            <v>G6674U958</v>
          </cell>
          <cell r="C913" t="str">
            <v>NOVOCURE LTD</v>
          </cell>
          <cell r="D913" t="str">
            <v>PUT</v>
          </cell>
        </row>
        <row r="914">
          <cell r="A914" t="str">
            <v>G6683N103</v>
          </cell>
          <cell r="C914" t="str">
            <v>NU HLDGS LTD</v>
          </cell>
          <cell r="D914" t="str">
            <v>ORD SHS CL A</v>
          </cell>
        </row>
        <row r="915">
          <cell r="A915" t="str">
            <v>G6683N903</v>
          </cell>
          <cell r="C915" t="str">
            <v>NU HLDGS LTD</v>
          </cell>
          <cell r="D915" t="str">
            <v>CALL</v>
          </cell>
        </row>
        <row r="916">
          <cell r="A916" t="str">
            <v>G6683N953</v>
          </cell>
          <cell r="C916" t="str">
            <v>NU HLDGS LTD</v>
          </cell>
          <cell r="D916" t="str">
            <v>PUT</v>
          </cell>
        </row>
        <row r="917">
          <cell r="A917" t="str">
            <v>G6693P106</v>
          </cell>
          <cell r="C917" t="str">
            <v>NWTN INC</v>
          </cell>
          <cell r="D917" t="str">
            <v>CLASS B ORD SHS</v>
          </cell>
        </row>
        <row r="918">
          <cell r="A918" t="str">
            <v>G6693P114</v>
          </cell>
          <cell r="C918" t="str">
            <v>NWTN INC</v>
          </cell>
          <cell r="D918" t="str">
            <v>*W EXP 12/31/202</v>
          </cell>
        </row>
        <row r="919">
          <cell r="A919" t="str">
            <v>G6700G107</v>
          </cell>
          <cell r="C919" t="str">
            <v>NVENT ELECTRIC PLC</v>
          </cell>
          <cell r="D919" t="str">
            <v>SHS</v>
          </cell>
        </row>
        <row r="920">
          <cell r="A920" t="str">
            <v>G6700G907</v>
          </cell>
          <cell r="C920" t="str">
            <v>NVENT ELECTRIC PLC</v>
          </cell>
          <cell r="D920" t="str">
            <v>CALL</v>
          </cell>
        </row>
        <row r="921">
          <cell r="A921" t="str">
            <v>G6700G957</v>
          </cell>
          <cell r="C921" t="str">
            <v>NVENT ELECTRIC PLC</v>
          </cell>
          <cell r="D921" t="str">
            <v>PUT</v>
          </cell>
        </row>
        <row r="922">
          <cell r="A922" t="str">
            <v>G6724L116</v>
          </cell>
          <cell r="C922" t="str">
            <v>OKYO PHARMA LTD</v>
          </cell>
          <cell r="D922" t="str">
            <v>SHS NEW</v>
          </cell>
        </row>
        <row r="923">
          <cell r="A923" t="str">
            <v>G6755Q109</v>
          </cell>
          <cell r="C923" t="str">
            <v>ONYX ACQUISITION CO I</v>
          </cell>
          <cell r="D923" t="str">
            <v>SHS CL A</v>
          </cell>
        </row>
        <row r="924">
          <cell r="A924" t="str">
            <v>G6755Q117</v>
          </cell>
          <cell r="C924" t="str">
            <v>ONYX ACQUISITION CO I</v>
          </cell>
          <cell r="D924" t="str">
            <v>*W EXP 11/30/202</v>
          </cell>
        </row>
        <row r="925">
          <cell r="A925" t="str">
            <v>G6755Q125</v>
          </cell>
          <cell r="C925" t="str">
            <v>ONYX ACQUISITION CO I</v>
          </cell>
          <cell r="D925" t="str">
            <v>UNIT 11/30/2028</v>
          </cell>
        </row>
        <row r="926">
          <cell r="A926" t="str">
            <v>G6759A100</v>
          </cell>
          <cell r="C926" t="str">
            <v>NOVA VISION ACQUISITION CORP</v>
          </cell>
          <cell r="D926" t="str">
            <v>COM</v>
          </cell>
        </row>
        <row r="927">
          <cell r="A927" t="str">
            <v>G6759A118</v>
          </cell>
          <cell r="C927" t="str">
            <v>NOVA VISION ACQUISITION CORP</v>
          </cell>
          <cell r="D927" t="str">
            <v>*W EXP 12/31/202</v>
          </cell>
        </row>
        <row r="928">
          <cell r="A928" t="str">
            <v>G6759A126</v>
          </cell>
          <cell r="C928" t="str">
            <v>NOVA VISION ACQUISITION CORP</v>
          </cell>
          <cell r="D928" t="str">
            <v>UNIT 07/20/2026</v>
          </cell>
        </row>
        <row r="929">
          <cell r="A929" t="str">
            <v>G6759A134</v>
          </cell>
          <cell r="C929" t="str">
            <v>NOVA VISION ACQUISITION CORP</v>
          </cell>
          <cell r="D929" t="str">
            <v>RIGHT 12/23/2023</v>
          </cell>
        </row>
        <row r="930">
          <cell r="A930" t="str">
            <v>G67828205</v>
          </cell>
          <cell r="C930" t="str">
            <v>ORIGIN AGRITECH LIMITED</v>
          </cell>
          <cell r="D930" t="str">
            <v>SHS NEW</v>
          </cell>
        </row>
        <row r="931">
          <cell r="A931" t="str">
            <v>G67927106</v>
          </cell>
          <cell r="C931" t="str">
            <v>OSTIN TECHNOLOGY GROUP CO LT</v>
          </cell>
          <cell r="D931" t="str">
            <v>ORDINARY SHARES</v>
          </cell>
        </row>
        <row r="932">
          <cell r="A932" t="str">
            <v>G6796W107</v>
          </cell>
          <cell r="C932" t="str">
            <v>ORIENTAL CULTURE HOLDING LTD</v>
          </cell>
          <cell r="D932" t="str">
            <v>ORD SHS</v>
          </cell>
        </row>
        <row r="933">
          <cell r="A933" t="str">
            <v>G6796W907</v>
          </cell>
          <cell r="C933" t="str">
            <v>ORIENTAL CULTURE HOLDING LTD</v>
          </cell>
          <cell r="D933" t="str">
            <v>CALL</v>
          </cell>
        </row>
        <row r="934">
          <cell r="A934" t="str">
            <v>G6796W957</v>
          </cell>
          <cell r="C934" t="str">
            <v>ORIENTAL CULTURE HOLDING LTD</v>
          </cell>
          <cell r="D934" t="str">
            <v>PUT</v>
          </cell>
        </row>
        <row r="935">
          <cell r="A935" t="str">
            <v>G6796W115</v>
          </cell>
          <cell r="C935" t="str">
            <v>ORIENTAL CULTURE HOLDING LTD</v>
          </cell>
          <cell r="D935" t="str">
            <v>SHS NEW</v>
          </cell>
        </row>
        <row r="936">
          <cell r="A936" t="str">
            <v>G6796W905</v>
          </cell>
          <cell r="C936" t="str">
            <v>ORIENTAL CULTURE HOLDING LTD</v>
          </cell>
          <cell r="D936" t="str">
            <v>CALL</v>
          </cell>
        </row>
        <row r="937">
          <cell r="A937" t="str">
            <v>G6796W955</v>
          </cell>
          <cell r="C937" t="str">
            <v>ORIENTAL CULTURE HOLDING LTD</v>
          </cell>
          <cell r="D937" t="str">
            <v>PUT</v>
          </cell>
        </row>
        <row r="938">
          <cell r="A938" t="str">
            <v>G6856M106</v>
          </cell>
          <cell r="C938" t="str">
            <v>OXBRIDGE RE HLDGS LTD</v>
          </cell>
          <cell r="D938" t="str">
            <v>SHS</v>
          </cell>
        </row>
        <row r="939">
          <cell r="A939" t="str">
            <v>G6856M114</v>
          </cell>
          <cell r="C939" t="str">
            <v>OXBRIDGE RE HLDGS LTD</v>
          </cell>
          <cell r="D939" t="str">
            <v>*W EXP 03/26/202</v>
          </cell>
        </row>
        <row r="940">
          <cell r="A940" t="str">
            <v>G6859L105</v>
          </cell>
          <cell r="C940" t="str">
            <v>OXUS ACQUISITION CORP</v>
          </cell>
          <cell r="D940" t="str">
            <v>SHS CL A</v>
          </cell>
        </row>
        <row r="941">
          <cell r="A941" t="str">
            <v>G6859L113</v>
          </cell>
          <cell r="C941" t="str">
            <v>OXUS ACQUISITION CORP</v>
          </cell>
          <cell r="D941" t="str">
            <v>UNIT 99/99/9999</v>
          </cell>
        </row>
        <row r="942">
          <cell r="A942" t="str">
            <v>G6859L121</v>
          </cell>
          <cell r="C942" t="str">
            <v>OXUS ACQUISITION CORP</v>
          </cell>
          <cell r="D942" t="str">
            <v>*W EXP 99/99/999</v>
          </cell>
        </row>
        <row r="943">
          <cell r="A943" t="str">
            <v>G68707101</v>
          </cell>
          <cell r="C943" t="str">
            <v>PAGSEGURO DIGITAL LTD</v>
          </cell>
          <cell r="D943" t="str">
            <v>COM CL A</v>
          </cell>
        </row>
        <row r="944">
          <cell r="A944" t="str">
            <v>G68707901</v>
          </cell>
          <cell r="C944" t="str">
            <v>PAGSEGURO DIGITAL LTD</v>
          </cell>
          <cell r="D944" t="str">
            <v>CALL</v>
          </cell>
        </row>
        <row r="945">
          <cell r="A945" t="str">
            <v>G68707951</v>
          </cell>
          <cell r="C945" t="str">
            <v>PAGSEGURO DIGITAL LTD</v>
          </cell>
          <cell r="D945" t="str">
            <v>PUT</v>
          </cell>
        </row>
        <row r="946">
          <cell r="A946" t="str">
            <v>G6891L105</v>
          </cell>
          <cell r="C946" t="str">
            <v>PANGAEA LOGISTICS SOLUTION L</v>
          </cell>
          <cell r="D946" t="str">
            <v>SHS</v>
          </cell>
        </row>
        <row r="947">
          <cell r="A947" t="str">
            <v>G6891L905</v>
          </cell>
          <cell r="C947" t="str">
            <v>PANGAEA LOGISTICS SOLUTION L</v>
          </cell>
          <cell r="D947" t="str">
            <v>CALL</v>
          </cell>
        </row>
        <row r="948">
          <cell r="A948" t="str">
            <v>G6891L955</v>
          </cell>
          <cell r="C948" t="str">
            <v>PANGAEA LOGISTICS SOLUTION L</v>
          </cell>
          <cell r="D948" t="str">
            <v>PUT</v>
          </cell>
        </row>
        <row r="949">
          <cell r="A949" t="str">
            <v>G69451105</v>
          </cell>
          <cell r="C949" t="str">
            <v>PATRIA INVESTMENTS LIMITED</v>
          </cell>
          <cell r="D949" t="str">
            <v>COM CL A</v>
          </cell>
        </row>
        <row r="950">
          <cell r="A950" t="str">
            <v>G69451905</v>
          </cell>
          <cell r="C950" t="str">
            <v>PATRIA INVESTMENTS LIMITED</v>
          </cell>
          <cell r="D950" t="str">
            <v>CALL</v>
          </cell>
        </row>
        <row r="951">
          <cell r="A951" t="str">
            <v>G69451955</v>
          </cell>
          <cell r="C951" t="str">
            <v>PATRIA INVESTMENTS LIMITED</v>
          </cell>
          <cell r="D951" t="str">
            <v>PUT</v>
          </cell>
        </row>
        <row r="952">
          <cell r="A952" t="str">
            <v>G69454109</v>
          </cell>
          <cell r="C952" t="str">
            <v>PATRIA LATIN AMRCN OPPRNTY A</v>
          </cell>
          <cell r="D952" t="str">
            <v>CLASS A ORD SHS</v>
          </cell>
        </row>
        <row r="953">
          <cell r="A953" t="str">
            <v>G69454117</v>
          </cell>
          <cell r="C953" t="str">
            <v>PATRIA LATIN AMRCN OPPRNTY A</v>
          </cell>
          <cell r="D953" t="str">
            <v>*W EXP 02/23/202</v>
          </cell>
        </row>
        <row r="954">
          <cell r="A954" t="str">
            <v>G69454125</v>
          </cell>
          <cell r="C954" t="str">
            <v>PATRIA LATIN AMRCN OPPRNTY A</v>
          </cell>
          <cell r="D954" t="str">
            <v>UNIT 04/22/2026</v>
          </cell>
        </row>
        <row r="955">
          <cell r="A955" t="str">
            <v>G6964L115</v>
          </cell>
          <cell r="C955" t="str">
            <v>PAYSAFE LIMITED</v>
          </cell>
          <cell r="D955" t="str">
            <v>*W EXP 03/30/202</v>
          </cell>
        </row>
        <row r="956">
          <cell r="A956" t="str">
            <v>G6964L206</v>
          </cell>
          <cell r="C956" t="str">
            <v>PAYSAFE LIMITED</v>
          </cell>
          <cell r="D956" t="str">
            <v>SHS</v>
          </cell>
        </row>
        <row r="957">
          <cell r="A957" t="str">
            <v>G6964L906</v>
          </cell>
          <cell r="C957" t="str">
            <v>PAYSAFE LIMITED</v>
          </cell>
          <cell r="D957" t="str">
            <v>CALL</v>
          </cell>
        </row>
        <row r="958">
          <cell r="A958" t="str">
            <v>G6964L956</v>
          </cell>
          <cell r="C958" t="str">
            <v>PAYSAFE LIMITED</v>
          </cell>
          <cell r="D958" t="str">
            <v>PUT</v>
          </cell>
        </row>
        <row r="959">
          <cell r="A959" t="str">
            <v>G69768102</v>
          </cell>
          <cell r="C959" t="str">
            <v>PEGASUS DIGITAL MOBILITY ACQ</v>
          </cell>
          <cell r="D959" t="str">
            <v>CL A ORD SHS</v>
          </cell>
        </row>
        <row r="960">
          <cell r="A960" t="str">
            <v>G69768110</v>
          </cell>
          <cell r="C960" t="str">
            <v>PEGASUS DIGITAL MOBILITY ACQ</v>
          </cell>
          <cell r="D960" t="str">
            <v>*W EXP 99/99/999</v>
          </cell>
        </row>
        <row r="961">
          <cell r="A961" t="str">
            <v>G69768128</v>
          </cell>
          <cell r="C961" t="str">
            <v>PEGASUS DIGITAL MOBILITY ACQ</v>
          </cell>
          <cell r="D961" t="str">
            <v>UNIT 99/99/9999</v>
          </cell>
        </row>
        <row r="962">
          <cell r="A962" t="str">
            <v>G7S00T104</v>
          </cell>
          <cell r="C962" t="str">
            <v>PENTAIR PLC</v>
          </cell>
          <cell r="D962" t="str">
            <v>SHS</v>
          </cell>
        </row>
        <row r="963">
          <cell r="A963" t="str">
            <v>G7S00T904</v>
          </cell>
          <cell r="C963" t="str">
            <v>PENTAIR PLC</v>
          </cell>
          <cell r="D963" t="str">
            <v>CALL</v>
          </cell>
        </row>
        <row r="964">
          <cell r="A964" t="str">
            <v>G7S00T954</v>
          </cell>
          <cell r="C964" t="str">
            <v>PENTAIR PLC</v>
          </cell>
          <cell r="D964" t="str">
            <v>PUT</v>
          </cell>
        </row>
        <row r="965">
          <cell r="A965" t="str">
            <v>G7S53R104</v>
          </cell>
          <cell r="C965" t="str">
            <v>PROKIDNEY CORP</v>
          </cell>
          <cell r="D965" t="str">
            <v>CLASS A ORD SHS</v>
          </cell>
        </row>
        <row r="966">
          <cell r="A966" t="str">
            <v>G7S53R904</v>
          </cell>
          <cell r="C966" t="str">
            <v>PROKIDNEY CORP</v>
          </cell>
          <cell r="D966" t="str">
            <v>CALL</v>
          </cell>
        </row>
        <row r="967">
          <cell r="A967" t="str">
            <v>G7S53R954</v>
          </cell>
          <cell r="C967" t="str">
            <v>PROKIDNEY CORP</v>
          </cell>
          <cell r="D967" t="str">
            <v>PUT</v>
          </cell>
        </row>
        <row r="968">
          <cell r="A968" t="str">
            <v>G7T16G103</v>
          </cell>
          <cell r="C968" t="str">
            <v>SAPIENS INTL CORP N V</v>
          </cell>
          <cell r="D968" t="str">
            <v>SHS</v>
          </cell>
        </row>
        <row r="969">
          <cell r="A969" t="str">
            <v>G7T16G903</v>
          </cell>
          <cell r="C969" t="str">
            <v>SAPIENS INTL CORP N V</v>
          </cell>
          <cell r="D969" t="str">
            <v>CALL</v>
          </cell>
        </row>
        <row r="970">
          <cell r="A970" t="str">
            <v>G7T16G953</v>
          </cell>
          <cell r="C970" t="str">
            <v>SAPIENS INTL CORP N V</v>
          </cell>
          <cell r="D970" t="str">
            <v>PUT</v>
          </cell>
        </row>
        <row r="971">
          <cell r="A971" t="str">
            <v>G7T96K107</v>
          </cell>
          <cell r="C971" t="str">
            <v>SCULLY ROYALTY LTD</v>
          </cell>
          <cell r="D971" t="str">
            <v>COM SHS</v>
          </cell>
        </row>
        <row r="972">
          <cell r="A972" t="str">
            <v>G7T96K907</v>
          </cell>
          <cell r="C972" t="str">
            <v>SCULLY ROYALTY LTD</v>
          </cell>
          <cell r="D972" t="str">
            <v>CALL</v>
          </cell>
        </row>
        <row r="973">
          <cell r="A973" t="str">
            <v>G7T96K957</v>
          </cell>
          <cell r="C973" t="str">
            <v>SCULLY ROYALTY LTD</v>
          </cell>
          <cell r="D973" t="str">
            <v>PUT</v>
          </cell>
        </row>
        <row r="974">
          <cell r="A974" t="str">
            <v>G70021103</v>
          </cell>
          <cell r="C974" t="str">
            <v>PEPPERLIME HEALTH ACQUSTN CO</v>
          </cell>
          <cell r="D974" t="str">
            <v>CLASS A ORD SHS</v>
          </cell>
        </row>
        <row r="975">
          <cell r="A975" t="str">
            <v>G70021111</v>
          </cell>
          <cell r="C975" t="str">
            <v>PEPPERLIME HEALTH ACQUSTN CO</v>
          </cell>
          <cell r="D975" t="str">
            <v>*W EXP 10/01/202</v>
          </cell>
        </row>
        <row r="976">
          <cell r="A976" t="str">
            <v>G70021129</v>
          </cell>
          <cell r="C976" t="str">
            <v>PEPPERLIME HEALTH ACQUSTN CO</v>
          </cell>
          <cell r="D976" t="str">
            <v>UNIT 99/99/9999</v>
          </cell>
        </row>
        <row r="977">
          <cell r="A977" t="str">
            <v>G7006A109</v>
          </cell>
          <cell r="C977" t="str">
            <v>PERFECT CORP</v>
          </cell>
          <cell r="D977" t="str">
            <v>CL A ORD SHS</v>
          </cell>
        </row>
        <row r="978">
          <cell r="A978" t="str">
            <v>G7006A117</v>
          </cell>
          <cell r="C978" t="str">
            <v>PERFECT CORP</v>
          </cell>
          <cell r="D978" t="str">
            <v>*W EXP 99/99/999</v>
          </cell>
        </row>
        <row r="979">
          <cell r="A979" t="str">
            <v>G7007D102</v>
          </cell>
          <cell r="C979" t="str">
            <v>PERCEPTION CAPITAL CORP II</v>
          </cell>
          <cell r="D979" t="str">
            <v>CLASS A ORD</v>
          </cell>
        </row>
        <row r="980">
          <cell r="A980" t="str">
            <v>G7007D110</v>
          </cell>
          <cell r="C980" t="str">
            <v>PERCEPTION CAPITAL CORP II</v>
          </cell>
          <cell r="D980" t="str">
            <v>*W EXP 10/25/202</v>
          </cell>
        </row>
        <row r="981">
          <cell r="A981" t="str">
            <v>G7007D128</v>
          </cell>
          <cell r="C981" t="str">
            <v>PERCEPTION CAPITAL CORP II</v>
          </cell>
          <cell r="D981" t="str">
            <v>UNIT 10/25/2026</v>
          </cell>
        </row>
        <row r="982">
          <cell r="A982" t="str">
            <v>G7134L100</v>
          </cell>
          <cell r="C982" t="str">
            <v>PLUM ACQUISITION CORP I</v>
          </cell>
          <cell r="D982" t="str">
            <v>UNIT 03/15/2026</v>
          </cell>
        </row>
        <row r="983">
          <cell r="A983" t="str">
            <v>G7134L118</v>
          </cell>
          <cell r="C983" t="str">
            <v>PLUM ACQUISITION CORP I</v>
          </cell>
          <cell r="D983" t="str">
            <v>*W EXP 03/18/202</v>
          </cell>
        </row>
        <row r="984">
          <cell r="A984" t="str">
            <v>G7134L126</v>
          </cell>
          <cell r="C984" t="str">
            <v>PLUM ACQUISITION CORP I</v>
          </cell>
          <cell r="D984" t="str">
            <v>CLASS A ORD SHS</v>
          </cell>
        </row>
        <row r="985">
          <cell r="A985" t="str">
            <v>G71700101</v>
          </cell>
          <cell r="C985" t="str">
            <v>POP CULTURE GROUP CO LTD</v>
          </cell>
          <cell r="D985" t="str">
            <v>CLASS A ORD SHS</v>
          </cell>
        </row>
        <row r="986">
          <cell r="A986" t="str">
            <v>G71700119</v>
          </cell>
          <cell r="C986" t="str">
            <v>POP CULTURE GROUP CO LTD</v>
          </cell>
          <cell r="D986" t="str">
            <v>SHS NEW</v>
          </cell>
        </row>
        <row r="987">
          <cell r="A987" t="str">
            <v>G71704103</v>
          </cell>
          <cell r="C987" t="str">
            <v>PONO CAP THREE INC</v>
          </cell>
          <cell r="D987" t="str">
            <v>ORD SHS CL A</v>
          </cell>
        </row>
        <row r="988">
          <cell r="A988" t="str">
            <v>G71704111</v>
          </cell>
          <cell r="C988" t="str">
            <v>PONO CAP THREE INC</v>
          </cell>
          <cell r="D988" t="str">
            <v>*W EXP 01/11/202</v>
          </cell>
        </row>
        <row r="989">
          <cell r="A989" t="str">
            <v>G71704129</v>
          </cell>
          <cell r="C989" t="str">
            <v>PONO CAP THREE INC</v>
          </cell>
          <cell r="D989" t="str">
            <v>UNIT 01/11/2028</v>
          </cell>
        </row>
        <row r="990">
          <cell r="A990" t="str">
            <v>G7185A128</v>
          </cell>
          <cell r="C990" t="str">
            <v>PORTAGE BIOTECH INC</v>
          </cell>
          <cell r="D990" t="str">
            <v>COM</v>
          </cell>
        </row>
        <row r="991">
          <cell r="A991" t="str">
            <v>G7185A908</v>
          </cell>
          <cell r="C991" t="str">
            <v>PORTAGE BIOTECH INC</v>
          </cell>
          <cell r="D991" t="str">
            <v>CALL</v>
          </cell>
        </row>
        <row r="992">
          <cell r="A992" t="str">
            <v>G7185A958</v>
          </cell>
          <cell r="C992" t="str">
            <v>PORTAGE BIOTECH INC</v>
          </cell>
          <cell r="D992" t="str">
            <v>PUT</v>
          </cell>
        </row>
        <row r="993">
          <cell r="A993" t="str">
            <v>G7185D106</v>
          </cell>
          <cell r="C993" t="str">
            <v>PERCEPTION CAPITAL CORP III</v>
          </cell>
          <cell r="D993" t="str">
            <v>CLASS A ORD SHS</v>
          </cell>
        </row>
        <row r="994">
          <cell r="A994" t="str">
            <v>G7185D114</v>
          </cell>
          <cell r="C994" t="str">
            <v>PERCEPTION CAPITAL CORP III</v>
          </cell>
          <cell r="D994" t="str">
            <v>*W EXP 07/08/202</v>
          </cell>
        </row>
        <row r="995">
          <cell r="A995" t="str">
            <v>G7185D122</v>
          </cell>
          <cell r="C995" t="str">
            <v>PERCEPTION CAPITAL CORP III</v>
          </cell>
          <cell r="D995" t="str">
            <v>UNIT 07/08/2026</v>
          </cell>
        </row>
        <row r="996">
          <cell r="A996" t="str">
            <v>G72007126</v>
          </cell>
          <cell r="C996" t="str">
            <v>POWERBRIDGE TECHNLOGIES CO L</v>
          </cell>
          <cell r="D996" t="str">
            <v>SHS NEW</v>
          </cell>
        </row>
        <row r="997">
          <cell r="A997" t="str">
            <v>G7207P103</v>
          </cell>
          <cell r="C997" t="str">
            <v>POWERUP ACQUISITION CORP</v>
          </cell>
          <cell r="D997" t="str">
            <v>CLASS A ORDI SHS</v>
          </cell>
        </row>
        <row r="998">
          <cell r="A998" t="str">
            <v>G7207P111</v>
          </cell>
          <cell r="C998" t="str">
            <v>POWERUP ACQUISITION CORP</v>
          </cell>
          <cell r="D998" t="str">
            <v>UNIT 02/18/2032</v>
          </cell>
        </row>
        <row r="999">
          <cell r="A999" t="str">
            <v>G7207P129</v>
          </cell>
          <cell r="C999" t="str">
            <v>POWERUP ACQUISITION CORP</v>
          </cell>
          <cell r="D999" t="str">
            <v>*W EXP 05/23/202</v>
          </cell>
        </row>
        <row r="1000">
          <cell r="A1000" t="str">
            <v>G72245106</v>
          </cell>
          <cell r="C1000" t="str">
            <v>PRENETICS GLOBAL LTD</v>
          </cell>
          <cell r="D1000" t="str">
            <v>CLASS A ORD</v>
          </cell>
        </row>
        <row r="1001">
          <cell r="A1001" t="str">
            <v>G72245114</v>
          </cell>
          <cell r="C1001" t="str">
            <v>PRENETICS GLOBAL LTD</v>
          </cell>
          <cell r="D1001" t="str">
            <v>*W EXP 05/18/202</v>
          </cell>
        </row>
        <row r="1002">
          <cell r="A1002" t="str">
            <v>G72245122</v>
          </cell>
          <cell r="C1002" t="str">
            <v>PRENETICS GLOBAL LTD</v>
          </cell>
          <cell r="D1002" t="str">
            <v>SHS NEW</v>
          </cell>
        </row>
        <row r="1003">
          <cell r="A1003" t="str">
            <v>G7243P109</v>
          </cell>
          <cell r="C1003" t="str">
            <v>NOCO NOCO INC</v>
          </cell>
          <cell r="D1003" t="str">
            <v>COM CL A</v>
          </cell>
        </row>
        <row r="1004">
          <cell r="A1004" t="str">
            <v>G7243P117</v>
          </cell>
          <cell r="C1004" t="str">
            <v>NOCO NOCO INC</v>
          </cell>
          <cell r="D1004" t="str">
            <v>*W EXP 08/25/202</v>
          </cell>
        </row>
        <row r="1005">
          <cell r="A1005" t="str">
            <v>G7244A101</v>
          </cell>
          <cell r="C1005" t="str">
            <v>PRESTIGE WEALTH INC</v>
          </cell>
          <cell r="D1005" t="str">
            <v>ORD SHS</v>
          </cell>
        </row>
        <row r="1006">
          <cell r="A1006" t="str">
            <v>G72556106</v>
          </cell>
          <cell r="C1006" t="str">
            <v>PROJECT ENERGY REIMAGINED AC</v>
          </cell>
          <cell r="D1006" t="str">
            <v>CLASS A ORD</v>
          </cell>
        </row>
        <row r="1007">
          <cell r="A1007" t="str">
            <v>G72556114</v>
          </cell>
          <cell r="C1007" t="str">
            <v>PROJECT ENERGY REIMAGINED AC</v>
          </cell>
          <cell r="D1007" t="str">
            <v>*W EXP 10/28/202</v>
          </cell>
        </row>
        <row r="1008">
          <cell r="A1008" t="str">
            <v>G72556122</v>
          </cell>
          <cell r="C1008" t="str">
            <v>PROJECT ENERGY REIMAGINED AC</v>
          </cell>
          <cell r="D1008" t="str">
            <v>UNIT 10/28/2026</v>
          </cell>
        </row>
        <row r="1009">
          <cell r="A1009" t="str">
            <v>G7258M108</v>
          </cell>
          <cell r="C1009" t="str">
            <v>PROPERTYGURU GROUP LTD</v>
          </cell>
          <cell r="D1009" t="str">
            <v>ORD SHS</v>
          </cell>
        </row>
        <row r="1010">
          <cell r="A1010" t="str">
            <v>G7258M908</v>
          </cell>
          <cell r="C1010" t="str">
            <v>PROPERTYGURU GROUP LTD</v>
          </cell>
          <cell r="D1010" t="str">
            <v>CALL</v>
          </cell>
        </row>
        <row r="1011">
          <cell r="A1011" t="str">
            <v>G7258M958</v>
          </cell>
          <cell r="C1011" t="str">
            <v>PROPERTYGURU GROUP LTD</v>
          </cell>
          <cell r="D1011" t="str">
            <v>PUT</v>
          </cell>
        </row>
        <row r="1012">
          <cell r="A1012" t="str">
            <v>G7273A105</v>
          </cell>
          <cell r="C1012" t="str">
            <v>PROSPECTOR CAPITAL CORP</v>
          </cell>
          <cell r="D1012" t="str">
            <v>CL A</v>
          </cell>
        </row>
        <row r="1013">
          <cell r="A1013" t="str">
            <v>G7273A905</v>
          </cell>
          <cell r="C1013" t="str">
            <v>PROSPECTOR CAPITAL CORP</v>
          </cell>
          <cell r="D1013" t="str">
            <v>CALL</v>
          </cell>
        </row>
        <row r="1014">
          <cell r="A1014" t="str">
            <v>G7273A955</v>
          </cell>
          <cell r="C1014" t="str">
            <v>PROSPECTOR CAPITAL CORP</v>
          </cell>
          <cell r="D1014" t="str">
            <v>PUT</v>
          </cell>
        </row>
        <row r="1015">
          <cell r="A1015" t="str">
            <v>G7273A113</v>
          </cell>
          <cell r="C1015" t="str">
            <v>PROSPECTOR CAPITAL CORP</v>
          </cell>
          <cell r="D1015" t="str">
            <v>*W EXP 01/11/202</v>
          </cell>
        </row>
        <row r="1016">
          <cell r="A1016" t="str">
            <v>G7273A121</v>
          </cell>
          <cell r="C1016" t="str">
            <v>PROSPECTOR CAPITAL CORP</v>
          </cell>
          <cell r="D1016" t="str">
            <v>UNIT 01/01/2030</v>
          </cell>
        </row>
        <row r="1017">
          <cell r="A1017" t="str">
            <v>G72800108</v>
          </cell>
          <cell r="C1017" t="str">
            <v>PROTHENA CORP PLC</v>
          </cell>
          <cell r="D1017" t="str">
            <v>SHS</v>
          </cell>
        </row>
        <row r="1018">
          <cell r="A1018" t="str">
            <v>G72800908</v>
          </cell>
          <cell r="C1018" t="str">
            <v>PROTHENA CORP PLC</v>
          </cell>
          <cell r="D1018" t="str">
            <v>CALL</v>
          </cell>
        </row>
        <row r="1019">
          <cell r="A1019" t="str">
            <v>G72800958</v>
          </cell>
          <cell r="C1019" t="str">
            <v>PROTHENA CORP PLC</v>
          </cell>
          <cell r="D1019" t="str">
            <v>PUT</v>
          </cell>
        </row>
        <row r="1020">
          <cell r="A1020" t="str">
            <v>G7307E107</v>
          </cell>
          <cell r="C1020" t="str">
            <v>QILIAN INTL HLDG GROUP LTD</v>
          </cell>
          <cell r="D1020" t="str">
            <v>COM</v>
          </cell>
        </row>
        <row r="1021">
          <cell r="A1021" t="str">
            <v>G7308P101</v>
          </cell>
          <cell r="C1021" t="str">
            <v>PYROPHYTE ACQUISITION CORP</v>
          </cell>
          <cell r="D1021" t="str">
            <v>CL A ORD SHS</v>
          </cell>
        </row>
        <row r="1022">
          <cell r="A1022" t="str">
            <v>G7308P119</v>
          </cell>
          <cell r="C1022" t="str">
            <v>PYROPHYTE ACQUISITION CORP</v>
          </cell>
          <cell r="D1022" t="str">
            <v>UNIT 99/99/9999</v>
          </cell>
        </row>
        <row r="1023">
          <cell r="A1023" t="str">
            <v>G7308P127</v>
          </cell>
          <cell r="C1023" t="str">
            <v>PYROPHYTE ACQUISITION CORP</v>
          </cell>
          <cell r="D1023" t="str">
            <v>*W EXP 05/03/202</v>
          </cell>
        </row>
        <row r="1024">
          <cell r="A1024" t="str">
            <v>G7330C102</v>
          </cell>
          <cell r="C1024" t="str">
            <v>RCF ACQUISITION CORP</v>
          </cell>
          <cell r="D1024" t="str">
            <v>CL A COM</v>
          </cell>
        </row>
        <row r="1025">
          <cell r="A1025" t="str">
            <v>G7330C110</v>
          </cell>
          <cell r="C1025" t="str">
            <v>RCF ACQUISITION CORP</v>
          </cell>
          <cell r="D1025" t="str">
            <v>*W EXP 99/99/999</v>
          </cell>
        </row>
        <row r="1026">
          <cell r="A1026" t="str">
            <v>G7330C128</v>
          </cell>
          <cell r="C1026" t="str">
            <v>RCF ACQUISITION CORP</v>
          </cell>
          <cell r="D1026" t="str">
            <v>UNIT 99/99/9999</v>
          </cell>
        </row>
        <row r="1027">
          <cell r="A1027" t="str">
            <v>G7415M124</v>
          </cell>
          <cell r="C1027" t="str">
            <v>RECON TECHNOLOGY LTD</v>
          </cell>
          <cell r="D1027" t="str">
            <v>CL A SHS</v>
          </cell>
        </row>
        <row r="1028">
          <cell r="A1028" t="str">
            <v>G7415M904</v>
          </cell>
          <cell r="C1028" t="str">
            <v>RECON TECHNOLOGY LTD</v>
          </cell>
          <cell r="D1028" t="str">
            <v>CALL</v>
          </cell>
        </row>
        <row r="1029">
          <cell r="A1029" t="str">
            <v>G7415M954</v>
          </cell>
          <cell r="C1029" t="str">
            <v>RECON TECHNOLOGY LTD</v>
          </cell>
          <cell r="D1029" t="str">
            <v>PUT</v>
          </cell>
        </row>
        <row r="1030">
          <cell r="A1030" t="str">
            <v>G7487R100</v>
          </cell>
          <cell r="C1030" t="str">
            <v>REGENCELL BIOSCIENCE HLDGS L</v>
          </cell>
          <cell r="D1030" t="str">
            <v>ORDINARY SHARES</v>
          </cell>
        </row>
        <row r="1031">
          <cell r="A1031" t="str">
            <v>G7496G103</v>
          </cell>
          <cell r="C1031" t="str">
            <v>RENAISSANCERE HLDGS LTD</v>
          </cell>
          <cell r="D1031" t="str">
            <v>COM</v>
          </cell>
        </row>
        <row r="1032">
          <cell r="A1032" t="str">
            <v>G7496G903</v>
          </cell>
          <cell r="C1032" t="str">
            <v>RENAISSANCERE HLDGS LTD</v>
          </cell>
          <cell r="D1032" t="str">
            <v>CALL</v>
          </cell>
        </row>
        <row r="1033">
          <cell r="A1033" t="str">
            <v>G7496G953</v>
          </cell>
          <cell r="C1033" t="str">
            <v>RENAISSANCERE HLDGS LTD</v>
          </cell>
          <cell r="D1033" t="str">
            <v>PUT</v>
          </cell>
        </row>
        <row r="1034">
          <cell r="A1034" t="str">
            <v>G7500M104</v>
          </cell>
          <cell r="C1034" t="str">
            <v>RENEW ENERGY GLOBAL PLC</v>
          </cell>
          <cell r="D1034" t="str">
            <v>CL A SHS</v>
          </cell>
        </row>
        <row r="1035">
          <cell r="A1035" t="str">
            <v>G7500M904</v>
          </cell>
          <cell r="C1035" t="str">
            <v>RENEW ENERGY GLOBAL PLC</v>
          </cell>
          <cell r="D1035" t="str">
            <v>CALL</v>
          </cell>
        </row>
        <row r="1036">
          <cell r="A1036" t="str">
            <v>G7500M954</v>
          </cell>
          <cell r="C1036" t="str">
            <v>RENEW ENERGY GLOBAL PLC</v>
          </cell>
          <cell r="D1036" t="str">
            <v>PUT</v>
          </cell>
        </row>
        <row r="1037">
          <cell r="A1037" t="str">
            <v>G7500M120</v>
          </cell>
          <cell r="C1037" t="str">
            <v>RENEW ENERGY GLOBAL PLC</v>
          </cell>
          <cell r="D1037" t="str">
            <v>*W EXP 08/21/202</v>
          </cell>
        </row>
        <row r="1038">
          <cell r="A1038" t="str">
            <v>G75271117</v>
          </cell>
          <cell r="C1038" t="str">
            <v>RETO ECO SOLUTIONS INC</v>
          </cell>
          <cell r="D1038" t="str">
            <v>SHS NEW</v>
          </cell>
        </row>
        <row r="1039">
          <cell r="A1039" t="str">
            <v>G7573M106</v>
          </cell>
          <cell r="C1039" t="str">
            <v>RIGEL RESOURCE ACQ CORP</v>
          </cell>
          <cell r="D1039" t="str">
            <v>CL A ORD SHS</v>
          </cell>
        </row>
        <row r="1040">
          <cell r="A1040" t="str">
            <v>G7573M114</v>
          </cell>
          <cell r="C1040" t="str">
            <v>RIGEL RESOURCE ACQ CORP</v>
          </cell>
          <cell r="D1040" t="str">
            <v>*W EXP 99/99/999</v>
          </cell>
        </row>
        <row r="1041">
          <cell r="A1041" t="str">
            <v>G7573M122</v>
          </cell>
          <cell r="C1041" t="str">
            <v>RIGEL RESOURCE ACQ CORP</v>
          </cell>
          <cell r="D1041" t="str">
            <v>UNIT 99/99/9999</v>
          </cell>
        </row>
        <row r="1042">
          <cell r="A1042" t="str">
            <v>G7606H108</v>
          </cell>
          <cell r="C1042" t="str">
            <v>ROADZEN INC</v>
          </cell>
          <cell r="D1042" t="str">
            <v>ORD SHS</v>
          </cell>
        </row>
        <row r="1043">
          <cell r="A1043" t="str">
            <v>G7606H116</v>
          </cell>
          <cell r="C1043" t="str">
            <v>ROADZEN INC</v>
          </cell>
          <cell r="D1043" t="str">
            <v>*W EXP 11/30/202</v>
          </cell>
        </row>
        <row r="1044">
          <cell r="A1044" t="str">
            <v>G76088106</v>
          </cell>
          <cell r="C1044" t="str">
            <v>RMG ACQUISITION CORP III</v>
          </cell>
          <cell r="D1044" t="str">
            <v>CL A SHS</v>
          </cell>
        </row>
        <row r="1045">
          <cell r="A1045" t="str">
            <v>G76088114</v>
          </cell>
          <cell r="C1045" t="str">
            <v>RMG ACQUISITION CORP III</v>
          </cell>
          <cell r="D1045" t="str">
            <v>UNIT 02/08/2026</v>
          </cell>
        </row>
        <row r="1046">
          <cell r="A1046" t="str">
            <v>G76088122</v>
          </cell>
          <cell r="C1046" t="str">
            <v>RMG ACQUISITION CORP III</v>
          </cell>
          <cell r="D1046" t="str">
            <v>*W EXP 02/08/202</v>
          </cell>
        </row>
        <row r="1047">
          <cell r="A1047" t="str">
            <v>G76279101</v>
          </cell>
          <cell r="C1047" t="str">
            <v>ROIVANT SCIENCES LTD</v>
          </cell>
          <cell r="D1047" t="str">
            <v>SHS</v>
          </cell>
        </row>
        <row r="1048">
          <cell r="A1048" t="str">
            <v>G76279901</v>
          </cell>
          <cell r="C1048" t="str">
            <v>ROIVANT SCIENCES LTD</v>
          </cell>
          <cell r="D1048" t="str">
            <v>CALL</v>
          </cell>
        </row>
        <row r="1049">
          <cell r="A1049" t="str">
            <v>G76279951</v>
          </cell>
          <cell r="C1049" t="str">
            <v>ROIVANT SCIENCES LTD</v>
          </cell>
          <cell r="D1049" t="str">
            <v>PUT</v>
          </cell>
        </row>
        <row r="1050">
          <cell r="A1050" t="str">
            <v>G7637J107</v>
          </cell>
          <cell r="C1050" t="str">
            <v>ROSE HILL ACQUISITION CORP</v>
          </cell>
          <cell r="D1050" t="str">
            <v>CLASS A ORD</v>
          </cell>
        </row>
        <row r="1051">
          <cell r="A1051" t="str">
            <v>G7637J115</v>
          </cell>
          <cell r="C1051" t="str">
            <v>ROSE HILL ACQUISITION CORP</v>
          </cell>
          <cell r="D1051" t="str">
            <v>UNIT 10/07/2026</v>
          </cell>
        </row>
        <row r="1052">
          <cell r="A1052" t="str">
            <v>G7637J123</v>
          </cell>
          <cell r="C1052" t="str">
            <v>ROSE HILL ACQUISITION CORP</v>
          </cell>
          <cell r="D1052" t="str">
            <v>*W EXP 10/07/202</v>
          </cell>
        </row>
        <row r="1053">
          <cell r="A1053" t="str">
            <v>G7641C106</v>
          </cell>
          <cell r="C1053" t="str">
            <v>ROSS ACQUISITION CORP II</v>
          </cell>
          <cell r="D1053" t="str">
            <v>SHS CL A</v>
          </cell>
        </row>
        <row r="1054">
          <cell r="A1054" t="str">
            <v>G7641C114</v>
          </cell>
          <cell r="C1054" t="str">
            <v>ROSS ACQUISITION CORP II</v>
          </cell>
          <cell r="D1054" t="str">
            <v>*W EXP 02/01/202</v>
          </cell>
        </row>
        <row r="1055">
          <cell r="A1055" t="str">
            <v>G7641C122</v>
          </cell>
          <cell r="C1055" t="str">
            <v>ROSS ACQUISITION CORP II</v>
          </cell>
          <cell r="D1055" t="str">
            <v>UNIT 99/99/9999</v>
          </cell>
        </row>
        <row r="1056">
          <cell r="A1056" t="str">
            <v>G7709Q104</v>
          </cell>
          <cell r="C1056" t="str">
            <v>ROYALTY PHARMA PLC</v>
          </cell>
          <cell r="D1056" t="str">
            <v>SHS CLASS A</v>
          </cell>
        </row>
        <row r="1057">
          <cell r="A1057" t="str">
            <v>G7709Q904</v>
          </cell>
          <cell r="C1057" t="str">
            <v>ROYALTY PHARMA PLC</v>
          </cell>
          <cell r="D1057" t="str">
            <v>CALL</v>
          </cell>
        </row>
        <row r="1058">
          <cell r="A1058" t="str">
            <v>G7709Q954</v>
          </cell>
          <cell r="C1058" t="str">
            <v>ROYALTY PHARMA PLC</v>
          </cell>
          <cell r="D1058" t="str">
            <v>PUT</v>
          </cell>
        </row>
        <row r="1059">
          <cell r="A1059" t="str">
            <v>G7738W106</v>
          </cell>
          <cell r="C1059" t="str">
            <v>SFL CORPORATION LTD</v>
          </cell>
          <cell r="D1059" t="str">
            <v>SHS</v>
          </cell>
        </row>
        <row r="1060">
          <cell r="A1060" t="str">
            <v>G7738W906</v>
          </cell>
          <cell r="C1060" t="str">
            <v>SFL CORPORATION LTD</v>
          </cell>
          <cell r="D1060" t="str">
            <v>CALL</v>
          </cell>
        </row>
        <row r="1061">
          <cell r="A1061" t="str">
            <v>G7738W956</v>
          </cell>
          <cell r="C1061" t="str">
            <v>SFL CORPORATION LTD</v>
          </cell>
          <cell r="D1061" t="str">
            <v>PUT</v>
          </cell>
        </row>
        <row r="1062">
          <cell r="A1062" t="str">
            <v>G7823S101</v>
          </cell>
          <cell r="C1062" t="str">
            <v>SATELLOGIC INC</v>
          </cell>
          <cell r="D1062" t="str">
            <v>CLASS A ORD SHS</v>
          </cell>
        </row>
        <row r="1063">
          <cell r="A1063" t="str">
            <v>G7823S901</v>
          </cell>
          <cell r="C1063" t="str">
            <v>SATELLOGIC INC</v>
          </cell>
          <cell r="D1063" t="str">
            <v>CALL</v>
          </cell>
        </row>
        <row r="1064">
          <cell r="A1064" t="str">
            <v>G7823S951</v>
          </cell>
          <cell r="C1064" t="str">
            <v>SATELLOGIC INC</v>
          </cell>
          <cell r="D1064" t="str">
            <v>PUT</v>
          </cell>
        </row>
        <row r="1065">
          <cell r="A1065" t="str">
            <v>G7823S119</v>
          </cell>
          <cell r="C1065" t="str">
            <v>SATELLOGIC INC</v>
          </cell>
          <cell r="D1065" t="str">
            <v>*W EXP 01/25/202</v>
          </cell>
        </row>
        <row r="1066">
          <cell r="A1066" t="str">
            <v>G7852T103</v>
          </cell>
          <cell r="C1066" t="str">
            <v>SAI TECH GLOBAL CORP</v>
          </cell>
          <cell r="D1066" t="str">
            <v>CLASS A ORD SHS</v>
          </cell>
        </row>
        <row r="1067">
          <cell r="A1067" t="str">
            <v>G7852T111</v>
          </cell>
          <cell r="C1067" t="str">
            <v>SAI TECH GLOBAL CORP</v>
          </cell>
          <cell r="D1067" t="str">
            <v>*W EXP 04/29/202</v>
          </cell>
        </row>
        <row r="1068">
          <cell r="A1068" t="str">
            <v>G7864D112</v>
          </cell>
          <cell r="C1068" t="str">
            <v>SCIENJOY HOLDING CORP</v>
          </cell>
          <cell r="D1068" t="str">
            <v>CLASS A ORD</v>
          </cell>
        </row>
        <row r="1069">
          <cell r="A1069" t="str">
            <v>G79407105</v>
          </cell>
          <cell r="C1069" t="str">
            <v>SCREAMING EAGLE ACQUISITN CO</v>
          </cell>
          <cell r="D1069" t="str">
            <v>CLASS A ORD SHS</v>
          </cell>
        </row>
        <row r="1070">
          <cell r="A1070" t="str">
            <v>G79407113</v>
          </cell>
          <cell r="C1070" t="str">
            <v>SCREAMING EAGLE ACQUISITN CO</v>
          </cell>
          <cell r="D1070" t="str">
            <v>UNIT 01/05/2027</v>
          </cell>
        </row>
        <row r="1071">
          <cell r="A1071" t="str">
            <v>G79407121</v>
          </cell>
          <cell r="C1071" t="str">
            <v>SCREAMING EAGLE ACQUISITN CO</v>
          </cell>
          <cell r="D1071" t="str">
            <v>*W EXP 01/05/202</v>
          </cell>
        </row>
        <row r="1072">
          <cell r="A1072" t="str">
            <v>G79471101</v>
          </cell>
          <cell r="C1072" t="str">
            <v>SDCL EDGE ACQUISITION CORP</v>
          </cell>
          <cell r="D1072" t="str">
            <v>CL A ORD SHS</v>
          </cell>
        </row>
        <row r="1073">
          <cell r="A1073" t="str">
            <v>G79471119</v>
          </cell>
          <cell r="C1073" t="str">
            <v>SDCL EDGE ACQUISITION CORP</v>
          </cell>
          <cell r="D1073" t="str">
            <v>UNIT 99/99/9999</v>
          </cell>
        </row>
        <row r="1074">
          <cell r="A1074" t="str">
            <v>G79471127</v>
          </cell>
          <cell r="C1074" t="str">
            <v>SDCL EDGE ACQUISITION CORP</v>
          </cell>
          <cell r="D1074" t="str">
            <v>*W EXP 99/99/999</v>
          </cell>
        </row>
        <row r="1075">
          <cell r="A1075" t="str">
            <v>G79483106</v>
          </cell>
          <cell r="C1075" t="str">
            <v>SEALSQ CORP</v>
          </cell>
          <cell r="D1075" t="str">
            <v>ORD SHS</v>
          </cell>
        </row>
        <row r="1076">
          <cell r="A1076" t="str">
            <v>G7997R103</v>
          </cell>
          <cell r="C1076" t="str">
            <v>SEAGATE TECHNOLOGY HLDNGS PL</v>
          </cell>
          <cell r="D1076" t="str">
            <v>ORD SHS</v>
          </cell>
        </row>
        <row r="1077">
          <cell r="A1077" t="str">
            <v>G7997R903</v>
          </cell>
          <cell r="C1077" t="str">
            <v>SEAGATE TECHNOLOGY HLDNGS PL</v>
          </cell>
          <cell r="D1077" t="str">
            <v>CALL</v>
          </cell>
        </row>
        <row r="1078">
          <cell r="A1078" t="str">
            <v>G7997R953</v>
          </cell>
          <cell r="C1078" t="str">
            <v>SEAGATE TECHNOLOGY HLDNGS PL</v>
          </cell>
          <cell r="D1078" t="str">
            <v>PUT</v>
          </cell>
        </row>
        <row r="1079">
          <cell r="A1079" t="str">
            <v>G7997W102</v>
          </cell>
          <cell r="C1079" t="str">
            <v>SEADRILL 2021 LTD</v>
          </cell>
          <cell r="D1079" t="str">
            <v>COM</v>
          </cell>
        </row>
        <row r="1080">
          <cell r="A1080" t="str">
            <v>G7997W902</v>
          </cell>
          <cell r="C1080" t="str">
            <v>SEADRILL 2021 LTD</v>
          </cell>
          <cell r="D1080" t="str">
            <v>CALL</v>
          </cell>
        </row>
        <row r="1081">
          <cell r="A1081" t="str">
            <v>G7997W952</v>
          </cell>
          <cell r="C1081" t="str">
            <v>SEADRILL 2021 LTD</v>
          </cell>
          <cell r="D1081" t="str">
            <v>PUT</v>
          </cell>
        </row>
        <row r="1082">
          <cell r="A1082" t="str">
            <v>G8028L107</v>
          </cell>
          <cell r="C1082" t="str">
            <v>SEMPER PARATUS ACQUISITION C</v>
          </cell>
          <cell r="D1082" t="str">
            <v>CLASS A ORD</v>
          </cell>
        </row>
        <row r="1083">
          <cell r="A1083" t="str">
            <v>G8028L123</v>
          </cell>
          <cell r="C1083" t="str">
            <v>SEMPER PARATUS ACQUISITION C</v>
          </cell>
          <cell r="D1083" t="str">
            <v>UNIT 11/04/2026</v>
          </cell>
        </row>
        <row r="1084">
          <cell r="A1084" t="str">
            <v>G8028L131</v>
          </cell>
          <cell r="C1084" t="str">
            <v>SEMPER PARATUS ACQUISITION C</v>
          </cell>
          <cell r="D1084" t="str">
            <v>*W EXP 11/04/202</v>
          </cell>
        </row>
        <row r="1085">
          <cell r="A1085" t="str">
            <v>G8059B101</v>
          </cell>
          <cell r="C1085" t="str">
            <v>SELINA HOSPITALITY PLC</v>
          </cell>
          <cell r="D1085" t="str">
            <v>ORDINARY SHARES</v>
          </cell>
        </row>
        <row r="1086">
          <cell r="A1086" t="str">
            <v>G8059B119</v>
          </cell>
          <cell r="C1086" t="str">
            <v>SELINA HOSPITALITY PLC</v>
          </cell>
          <cell r="D1086" t="str">
            <v>*W EXP 10/27/202</v>
          </cell>
        </row>
        <row r="1087">
          <cell r="A1087" t="str">
            <v>G8060N102</v>
          </cell>
          <cell r="C1087" t="str">
            <v>SENSATA TECHNOLOGIES HLDG PL</v>
          </cell>
          <cell r="D1087" t="str">
            <v>SHS</v>
          </cell>
        </row>
        <row r="1088">
          <cell r="A1088" t="str">
            <v>G8060N902</v>
          </cell>
          <cell r="C1088" t="str">
            <v>SENSATA TECHNOLOGIES HLDG PL</v>
          </cell>
          <cell r="D1088" t="str">
            <v>CALL</v>
          </cell>
        </row>
        <row r="1089">
          <cell r="A1089" t="str">
            <v>G8060N952</v>
          </cell>
          <cell r="C1089" t="str">
            <v>SENSATA TECHNOLOGIES HLDG PL</v>
          </cell>
          <cell r="D1089" t="str">
            <v>PUT</v>
          </cell>
        </row>
        <row r="1090">
          <cell r="A1090" t="str">
            <v>G8062B114</v>
          </cell>
          <cell r="C1090" t="str">
            <v>SENTAGE HOLDINGS INC</v>
          </cell>
          <cell r="D1090" t="str">
            <v>SHS NEW CL A</v>
          </cell>
        </row>
        <row r="1091">
          <cell r="A1091" t="str">
            <v>G8068L108</v>
          </cell>
          <cell r="C1091" t="str">
            <v>SHARKNINJA INC</v>
          </cell>
          <cell r="D1091" t="str">
            <v>COM SHS</v>
          </cell>
        </row>
        <row r="1092">
          <cell r="A1092" t="str">
            <v>G8068L908</v>
          </cell>
          <cell r="C1092" t="str">
            <v>SHARKNINJA INC</v>
          </cell>
          <cell r="D1092" t="str">
            <v>CALL</v>
          </cell>
        </row>
        <row r="1093">
          <cell r="A1093" t="str">
            <v>G8068L958</v>
          </cell>
          <cell r="C1093" t="str">
            <v>SHARKNINJA INC</v>
          </cell>
          <cell r="D1093" t="str">
            <v>PUT</v>
          </cell>
        </row>
        <row r="1094">
          <cell r="A1094" t="str">
            <v>G8117B101</v>
          </cell>
          <cell r="C1094" t="str">
            <v>SHENGFENG DEV LTD</v>
          </cell>
          <cell r="D1094" t="str">
            <v>CL A ORD SHS</v>
          </cell>
        </row>
        <row r="1095">
          <cell r="A1095" t="str">
            <v>G81173109</v>
          </cell>
          <cell r="C1095" t="str">
            <v>SHUAA PARTNERS ACQUISTN CORP</v>
          </cell>
          <cell r="D1095" t="str">
            <v>CLASS A ORD SHS</v>
          </cell>
        </row>
        <row r="1096">
          <cell r="A1096" t="str">
            <v>G81173117</v>
          </cell>
          <cell r="C1096" t="str">
            <v>SHUAA PARTNERS ACQUISTN CORP</v>
          </cell>
          <cell r="D1096" t="str">
            <v>*W EXP 02/24/202</v>
          </cell>
        </row>
        <row r="1097">
          <cell r="A1097" t="str">
            <v>G81173125</v>
          </cell>
          <cell r="C1097" t="str">
            <v>SHUAA PARTNERS ACQUISTN CORP</v>
          </cell>
          <cell r="D1097" t="str">
            <v>UNIT 02/24/2027</v>
          </cell>
        </row>
        <row r="1098">
          <cell r="A1098" t="str">
            <v>G81276100</v>
          </cell>
          <cell r="C1098" t="str">
            <v>SIGNET JEWELERS LIMITED</v>
          </cell>
          <cell r="D1098" t="str">
            <v>SHS</v>
          </cell>
        </row>
        <row r="1099">
          <cell r="A1099" t="str">
            <v>G81276900</v>
          </cell>
          <cell r="C1099" t="str">
            <v>SIGNET JEWELERS LIMITED</v>
          </cell>
          <cell r="D1099" t="str">
            <v>CALL</v>
          </cell>
        </row>
        <row r="1100">
          <cell r="A1100" t="str">
            <v>G81276950</v>
          </cell>
          <cell r="C1100" t="str">
            <v>SIGNET JEWELERS LIMITED</v>
          </cell>
          <cell r="D1100" t="str">
            <v>PUT</v>
          </cell>
        </row>
        <row r="1101">
          <cell r="A1101" t="str">
            <v>G8192H106</v>
          </cell>
          <cell r="C1101" t="str">
            <v>SIRIUSPOINT LTD</v>
          </cell>
          <cell r="D1101" t="str">
            <v>COM</v>
          </cell>
        </row>
        <row r="1102">
          <cell r="A1102" t="str">
            <v>G8192H906</v>
          </cell>
          <cell r="C1102" t="str">
            <v>SIRIUSPOINT LTD</v>
          </cell>
          <cell r="D1102" t="str">
            <v>CALL</v>
          </cell>
        </row>
        <row r="1103">
          <cell r="A1103" t="str">
            <v>G8192H956</v>
          </cell>
          <cell r="C1103" t="str">
            <v>SIRIUSPOINT LTD</v>
          </cell>
          <cell r="D1103" t="str">
            <v>PUT</v>
          </cell>
        </row>
        <row r="1104">
          <cell r="A1104" t="str">
            <v>G8192N103</v>
          </cell>
          <cell r="C1104" t="str">
            <v>SK GROWTH OPPORTUNITIES CORP</v>
          </cell>
          <cell r="D1104" t="str">
            <v>CLASS A COM</v>
          </cell>
        </row>
        <row r="1105">
          <cell r="A1105" t="str">
            <v>G8192N111</v>
          </cell>
          <cell r="C1105" t="str">
            <v>SK GROWTH OPPORTUNITIES CORP</v>
          </cell>
          <cell r="D1105" t="str">
            <v>*W EXP 06/28/202</v>
          </cell>
        </row>
        <row r="1106">
          <cell r="A1106" t="str">
            <v>G8192N129</v>
          </cell>
          <cell r="C1106" t="str">
            <v>SK GROWTH OPPORTUNITIES CORP</v>
          </cell>
          <cell r="D1106" t="str">
            <v>UNIT 06/28/2029</v>
          </cell>
        </row>
        <row r="1107">
          <cell r="A1107" t="str">
            <v>G8192U107</v>
          </cell>
          <cell r="C1107" t="str">
            <v>SIMPPLE LTD</v>
          </cell>
          <cell r="D1107" t="str">
            <v>SHS</v>
          </cell>
        </row>
        <row r="1108">
          <cell r="A1108" t="str">
            <v>G8210L105</v>
          </cell>
          <cell r="C1108" t="str">
            <v>SLAM CORP</v>
          </cell>
          <cell r="D1108" t="str">
            <v>CL A SHS</v>
          </cell>
        </row>
        <row r="1109">
          <cell r="A1109" t="str">
            <v>G8210L113</v>
          </cell>
          <cell r="C1109" t="str">
            <v>SLAM CORP</v>
          </cell>
          <cell r="D1109" t="str">
            <v>UNIT 99/99/9999</v>
          </cell>
        </row>
        <row r="1110">
          <cell r="A1110" t="str">
            <v>G8210L121</v>
          </cell>
          <cell r="C1110" t="str">
            <v>SLAM CORP</v>
          </cell>
          <cell r="D1110" t="str">
            <v>*W EXP 02/23/202</v>
          </cell>
        </row>
        <row r="1111">
          <cell r="A1111" t="str">
            <v>G8211A108</v>
          </cell>
          <cell r="C1111" t="str">
            <v>SKILLFUL CRAFTSMAN ED TECH L</v>
          </cell>
          <cell r="D1111" t="str">
            <v>ORD SHS</v>
          </cell>
        </row>
        <row r="1112">
          <cell r="A1112" t="str">
            <v>G8232Y101</v>
          </cell>
          <cell r="C1112" t="str">
            <v>SMART GLOBAL HLDGS INC</v>
          </cell>
          <cell r="D1112" t="str">
            <v>SHS</v>
          </cell>
        </row>
        <row r="1113">
          <cell r="A1113" t="str">
            <v>G8232Y901</v>
          </cell>
          <cell r="C1113" t="str">
            <v>SMART GLOBAL HLDGS INC</v>
          </cell>
          <cell r="D1113" t="str">
            <v>CALL</v>
          </cell>
        </row>
        <row r="1114">
          <cell r="A1114" t="str">
            <v>G8232Y951</v>
          </cell>
          <cell r="C1114" t="str">
            <v>SMART GLOBAL HLDGS INC</v>
          </cell>
          <cell r="D1114" t="str">
            <v>PUT</v>
          </cell>
        </row>
        <row r="1115">
          <cell r="A1115" t="str">
            <v>G8267K117</v>
          </cell>
          <cell r="C1115" t="str">
            <v>SMX SEC MATTERS PLC</v>
          </cell>
          <cell r="D1115" t="str">
            <v>*W EXP 03/07/202</v>
          </cell>
        </row>
        <row r="1116">
          <cell r="A1116" t="str">
            <v>G8267K141</v>
          </cell>
          <cell r="C1116" t="str">
            <v>SMX SEC MATTERS PLC</v>
          </cell>
          <cell r="D1116" t="str">
            <v>SHS CL A NEW</v>
          </cell>
        </row>
        <row r="1117">
          <cell r="A1117" t="str">
            <v>G82759104</v>
          </cell>
          <cell r="C1117" t="str">
            <v>SOLOWIN HOLDINGS</v>
          </cell>
          <cell r="D1117" t="str">
            <v>SHS</v>
          </cell>
        </row>
        <row r="1118">
          <cell r="A1118" t="str">
            <v>G8316B100</v>
          </cell>
          <cell r="C1118" t="str">
            <v>SPARK I ACQUISITION CORP</v>
          </cell>
          <cell r="D1118" t="str">
            <v>ORD SHS</v>
          </cell>
        </row>
        <row r="1119">
          <cell r="A1119" t="str">
            <v>G8316B118</v>
          </cell>
          <cell r="C1119" t="str">
            <v>SPARK I ACQUISITION CORP</v>
          </cell>
          <cell r="D1119" t="str">
            <v>*W EXP 10/01/203</v>
          </cell>
        </row>
        <row r="1120">
          <cell r="A1120" t="str">
            <v>G8316B126</v>
          </cell>
          <cell r="C1120" t="str">
            <v>SPARK I ACQUISITION CORP</v>
          </cell>
          <cell r="D1120" t="str">
            <v>UNIT 09/28/2028</v>
          </cell>
        </row>
        <row r="1121">
          <cell r="A1121" t="str">
            <v>G83745102</v>
          </cell>
          <cell r="C1121" t="str">
            <v>SPREE ACQUISITION CORP 1 LTD</v>
          </cell>
          <cell r="D1121" t="str">
            <v>CL A ORD SHS</v>
          </cell>
        </row>
        <row r="1122">
          <cell r="A1122" t="str">
            <v>G83745110</v>
          </cell>
          <cell r="C1122" t="str">
            <v>SPREE ACQUISITION CORP 1 LTD</v>
          </cell>
          <cell r="D1122" t="str">
            <v>UNIT 99/99/9999</v>
          </cell>
        </row>
        <row r="1123">
          <cell r="A1123" t="str">
            <v>G83745128</v>
          </cell>
          <cell r="C1123" t="str">
            <v>SPREE ACQUISITION CORP 1 LTD</v>
          </cell>
          <cell r="D1123" t="str">
            <v>*W EXP 12/22/202</v>
          </cell>
        </row>
        <row r="1124">
          <cell r="A1124" t="str">
            <v>G83752108</v>
          </cell>
          <cell r="C1124" t="str">
            <v>SPRING VALLEY ACQUISTN CORP</v>
          </cell>
          <cell r="D1124" t="str">
            <v>CLASS A ORD</v>
          </cell>
        </row>
        <row r="1125">
          <cell r="A1125" t="str">
            <v>G83752116</v>
          </cell>
          <cell r="C1125" t="str">
            <v>SPRING VALLEY ACQUISTN CORP</v>
          </cell>
          <cell r="D1125" t="str">
            <v>*W EXP 02/25/202</v>
          </cell>
        </row>
        <row r="1126">
          <cell r="A1126" t="str">
            <v>G83752124</v>
          </cell>
          <cell r="C1126" t="str">
            <v>SPRING VALLEY ACQUISTN CORP</v>
          </cell>
          <cell r="D1126" t="str">
            <v>UNIT 10/12/2027</v>
          </cell>
        </row>
        <row r="1127">
          <cell r="A1127" t="str">
            <v>G83752132</v>
          </cell>
          <cell r="C1127" t="str">
            <v>SPRING VALLEY ACQUISTN CORP</v>
          </cell>
          <cell r="D1127" t="str">
            <v>RIGHT 02/25/2026</v>
          </cell>
        </row>
        <row r="1128">
          <cell r="A1128" t="str">
            <v>G8403L102</v>
          </cell>
          <cell r="C1128" t="str">
            <v>SRIVARU HOLDING LIMITED</v>
          </cell>
          <cell r="D1128" t="str">
            <v>ORD SHS</v>
          </cell>
        </row>
        <row r="1129">
          <cell r="A1129" t="str">
            <v>G8403L110</v>
          </cell>
          <cell r="C1129" t="str">
            <v>SRIVARU HOLDING LIMITED</v>
          </cell>
          <cell r="D1129" t="str">
            <v>*W EXP 12/08/202</v>
          </cell>
        </row>
        <row r="1130">
          <cell r="A1130" t="str">
            <v>G8437S115</v>
          </cell>
          <cell r="C1130" t="str">
            <v>STARBOX GROUP HLDGS LTD.</v>
          </cell>
          <cell r="D1130" t="str">
            <v>ORDINARY SHARES</v>
          </cell>
        </row>
        <row r="1131">
          <cell r="A1131" t="str">
            <v>G8473T100</v>
          </cell>
          <cell r="C1131" t="str">
            <v>STERIS PLC</v>
          </cell>
          <cell r="D1131" t="str">
            <v>SHS USD</v>
          </cell>
        </row>
        <row r="1132">
          <cell r="A1132" t="str">
            <v>G8473T900</v>
          </cell>
          <cell r="C1132" t="str">
            <v>STERIS PLC</v>
          </cell>
          <cell r="D1132" t="str">
            <v>CALL</v>
          </cell>
        </row>
        <row r="1133">
          <cell r="A1133" t="str">
            <v>G8473T950</v>
          </cell>
          <cell r="C1133" t="str">
            <v>STERIS PLC</v>
          </cell>
          <cell r="D1133" t="str">
            <v>PUT</v>
          </cell>
        </row>
        <row r="1134">
          <cell r="A1134" t="str">
            <v>G85094103</v>
          </cell>
          <cell r="C1134" t="str">
            <v>STONEBRIDGE ACQUISITION CORP</v>
          </cell>
          <cell r="D1134" t="str">
            <v>CLASS A ORD SHS</v>
          </cell>
        </row>
        <row r="1135">
          <cell r="A1135" t="str">
            <v>G85094111</v>
          </cell>
          <cell r="C1135" t="str">
            <v>STONEBRIDGE ACQUISITION CORP</v>
          </cell>
          <cell r="D1135" t="str">
            <v>UNIT 04/11/2026</v>
          </cell>
        </row>
        <row r="1136">
          <cell r="A1136" t="str">
            <v>G85094129</v>
          </cell>
          <cell r="C1136" t="str">
            <v>STONEBRIDGE ACQUISITION CORP</v>
          </cell>
          <cell r="D1136" t="str">
            <v>*W EXP 03/31/202</v>
          </cell>
        </row>
        <row r="1137">
          <cell r="A1137" t="str">
            <v>G85158106</v>
          </cell>
          <cell r="C1137" t="str">
            <v>STONECO LTD</v>
          </cell>
          <cell r="D1137" t="str">
            <v>COM CL A</v>
          </cell>
        </row>
        <row r="1138">
          <cell r="A1138" t="str">
            <v>G85158906</v>
          </cell>
          <cell r="C1138" t="str">
            <v>STONECO LTD</v>
          </cell>
          <cell r="D1138" t="str">
            <v>CALL</v>
          </cell>
        </row>
        <row r="1139">
          <cell r="A1139" t="str">
            <v>G85158956</v>
          </cell>
          <cell r="C1139" t="str">
            <v>STONECO LTD</v>
          </cell>
          <cell r="D1139" t="str">
            <v>PUT</v>
          </cell>
        </row>
        <row r="1140">
          <cell r="A1140" t="str">
            <v>G85727108</v>
          </cell>
          <cell r="C1140" t="str">
            <v>SUNCAR TECHNOLOGY GROUP INC</v>
          </cell>
          <cell r="D1140" t="str">
            <v>CL A</v>
          </cell>
        </row>
        <row r="1141">
          <cell r="A1141" t="str">
            <v>G85727116</v>
          </cell>
          <cell r="C1141" t="str">
            <v>SUNCAR TECHNOLOGY GROUP INC</v>
          </cell>
          <cell r="D1141" t="str">
            <v>*W EXP 05/17/202</v>
          </cell>
        </row>
        <row r="1142">
          <cell r="A1142" t="str">
            <v>G8588X103</v>
          </cell>
          <cell r="C1142" t="str">
            <v>SUPER GROUP SGHC LIMITED</v>
          </cell>
          <cell r="D1142" t="str">
            <v>ORD SHS</v>
          </cell>
        </row>
        <row r="1143">
          <cell r="A1143" t="str">
            <v>G8588X903</v>
          </cell>
          <cell r="C1143" t="str">
            <v>SUPER GROUP SGHC LIMITED</v>
          </cell>
          <cell r="D1143" t="str">
            <v>CALL</v>
          </cell>
        </row>
        <row r="1144">
          <cell r="A1144" t="str">
            <v>G8588X953</v>
          </cell>
          <cell r="C1144" t="str">
            <v>SUPER GROUP SGHC LIMITED</v>
          </cell>
          <cell r="D1144" t="str">
            <v>PUT</v>
          </cell>
        </row>
        <row r="1145">
          <cell r="A1145" t="str">
            <v>G86302117</v>
          </cell>
          <cell r="C1145" t="str">
            <v>SWVL HOLDINGS CORP</v>
          </cell>
          <cell r="D1145" t="str">
            <v>*W EXP 03/31/202</v>
          </cell>
        </row>
        <row r="1146">
          <cell r="A1146" t="str">
            <v>G86302125</v>
          </cell>
          <cell r="C1146" t="str">
            <v>SWVL HOLDINGS CORP</v>
          </cell>
          <cell r="D1146" t="str">
            <v>CLASS A ORD NEW</v>
          </cell>
        </row>
        <row r="1147">
          <cell r="A1147" t="str">
            <v>G8651P110</v>
          </cell>
          <cell r="C1147" t="str">
            <v>SPI ENERGY CO LTD</v>
          </cell>
          <cell r="D1147" t="str">
            <v>SHS NEW</v>
          </cell>
        </row>
        <row r="1148">
          <cell r="A1148" t="str">
            <v>G8651P900</v>
          </cell>
          <cell r="C1148" t="str">
            <v>SPI ENERGY CO LTD</v>
          </cell>
          <cell r="D1148" t="str">
            <v>CALL</v>
          </cell>
        </row>
        <row r="1149">
          <cell r="A1149" t="str">
            <v>G8651P950</v>
          </cell>
          <cell r="C1149" t="str">
            <v>SPI ENERGY CO LTD</v>
          </cell>
          <cell r="D1149" t="str">
            <v>PUT</v>
          </cell>
        </row>
        <row r="1150">
          <cell r="A1150" t="str">
            <v>G8656L106</v>
          </cell>
          <cell r="C1150" t="str">
            <v>TH INTERNATIONAL LIMITED</v>
          </cell>
          <cell r="D1150" t="str">
            <v>ORDINARY SHARES</v>
          </cell>
        </row>
        <row r="1151">
          <cell r="A1151" t="str">
            <v>G8656L906</v>
          </cell>
          <cell r="C1151" t="str">
            <v>TH INTERNATIONAL LIMITED</v>
          </cell>
          <cell r="D1151" t="str">
            <v>CALL</v>
          </cell>
        </row>
        <row r="1152">
          <cell r="A1152" t="str">
            <v>G8656L956</v>
          </cell>
          <cell r="C1152" t="str">
            <v>TH INTERNATIONAL LIMITED</v>
          </cell>
          <cell r="D1152" t="str">
            <v>PUT</v>
          </cell>
        </row>
        <row r="1153">
          <cell r="A1153" t="str">
            <v>G8656T109</v>
          </cell>
          <cell r="C1153" t="str">
            <v>TLGY ACQUISITION CORPORATION</v>
          </cell>
          <cell r="D1153" t="str">
            <v>CLASS A ORD SHS</v>
          </cell>
        </row>
        <row r="1154">
          <cell r="A1154" t="str">
            <v>G8656T117</v>
          </cell>
          <cell r="C1154" t="str">
            <v>TLGY ACQUISITION CORPORATION</v>
          </cell>
          <cell r="D1154" t="str">
            <v>UNIT 99/99/9999</v>
          </cell>
        </row>
        <row r="1155">
          <cell r="A1155" t="str">
            <v>G8656T125</v>
          </cell>
          <cell r="C1155" t="str">
            <v>TLGY ACQUISITION CORPORATION</v>
          </cell>
          <cell r="D1155" t="str">
            <v>*W EXP 11/09/202</v>
          </cell>
        </row>
        <row r="1156">
          <cell r="A1156" t="str">
            <v>G8675N109</v>
          </cell>
          <cell r="C1156" t="str">
            <v>TARGET GLOBAL ACQUISI I CORP</v>
          </cell>
          <cell r="D1156" t="str">
            <v>CLASS A ORD SHS</v>
          </cell>
        </row>
        <row r="1157">
          <cell r="A1157" t="str">
            <v>G8675N117</v>
          </cell>
          <cell r="C1157" t="str">
            <v>TARGET GLOBAL ACQUISI I CORP</v>
          </cell>
          <cell r="D1157" t="str">
            <v>UNIT 99/99/9999</v>
          </cell>
        </row>
        <row r="1158">
          <cell r="A1158" t="str">
            <v>G8675N125</v>
          </cell>
          <cell r="C1158" t="str">
            <v>TARGET GLOBAL ACQUISI I CORP</v>
          </cell>
          <cell r="D1158" t="str">
            <v>*W EXP 12/08/202</v>
          </cell>
        </row>
        <row r="1159">
          <cell r="A1159" t="str">
            <v>G8675V127</v>
          </cell>
          <cell r="C1159" t="str">
            <v>TAOPING INC</v>
          </cell>
          <cell r="D1159" t="str">
            <v>SHS NEW</v>
          </cell>
        </row>
        <row r="1160">
          <cell r="A1160" t="str">
            <v>G8675V907</v>
          </cell>
          <cell r="C1160" t="str">
            <v>TAOPING INC</v>
          </cell>
          <cell r="D1160" t="str">
            <v>CALL</v>
          </cell>
        </row>
        <row r="1161">
          <cell r="A1161" t="str">
            <v>G8675V957</v>
          </cell>
          <cell r="C1161" t="str">
            <v>TAOPING INC</v>
          </cell>
          <cell r="D1161" t="str">
            <v>PUT</v>
          </cell>
        </row>
        <row r="1162">
          <cell r="A1162" t="str">
            <v>G8675X149</v>
          </cell>
          <cell r="C1162" t="str">
            <v>TANTECH HLDGS LTD</v>
          </cell>
          <cell r="D1162" t="str">
            <v>SHS NEW</v>
          </cell>
        </row>
        <row r="1163">
          <cell r="A1163" t="str">
            <v>G87076108</v>
          </cell>
          <cell r="C1163" t="str">
            <v>10X CAP VENTURE ACQSTN CORP</v>
          </cell>
          <cell r="D1163" t="str">
            <v>COM CL A</v>
          </cell>
        </row>
        <row r="1164">
          <cell r="A1164" t="str">
            <v>G87076908</v>
          </cell>
          <cell r="C1164" t="str">
            <v>10X CAP VENTURE ACQSTN CORP</v>
          </cell>
          <cell r="D1164" t="str">
            <v>CALL</v>
          </cell>
        </row>
        <row r="1165">
          <cell r="A1165" t="str">
            <v>G87076958</v>
          </cell>
          <cell r="C1165" t="str">
            <v>10X CAP VENTURE ACQSTN CORP</v>
          </cell>
          <cell r="D1165" t="str">
            <v>PUT</v>
          </cell>
        </row>
        <row r="1166">
          <cell r="A1166" t="str">
            <v>G87076116</v>
          </cell>
          <cell r="C1166" t="str">
            <v>10X CAP VENTURE ACQSTN CORP</v>
          </cell>
          <cell r="D1166" t="str">
            <v>*W EXP 04/19/202</v>
          </cell>
        </row>
        <row r="1167">
          <cell r="A1167" t="str">
            <v>G87076124</v>
          </cell>
          <cell r="C1167" t="str">
            <v>10X CAP VENTURE ACQSTN CORP</v>
          </cell>
          <cell r="D1167" t="str">
            <v>UNIT 04/19/2028</v>
          </cell>
        </row>
        <row r="1168">
          <cell r="A1168" t="str">
            <v>G87077106</v>
          </cell>
          <cell r="C1168" t="str">
            <v>10X CAPITAL VENTURE ACQ III</v>
          </cell>
          <cell r="D1168" t="str">
            <v>CL A ORD SHS</v>
          </cell>
        </row>
        <row r="1169">
          <cell r="A1169" t="str">
            <v>G87077114</v>
          </cell>
          <cell r="C1169" t="str">
            <v>10X CAPITAL VENTURE ACQ III</v>
          </cell>
          <cell r="D1169" t="str">
            <v>*W EXP 06/30/202</v>
          </cell>
        </row>
        <row r="1170">
          <cell r="A1170" t="str">
            <v>G87077122</v>
          </cell>
          <cell r="C1170" t="str">
            <v>10X CAPITAL VENTURE ACQ III</v>
          </cell>
          <cell r="D1170" t="str">
            <v>UNIT 99/99/9999</v>
          </cell>
        </row>
        <row r="1171">
          <cell r="A1171" t="str">
            <v>G8708L104</v>
          </cell>
          <cell r="C1171" t="str">
            <v>TENX KEANE ACQUISITION</v>
          </cell>
          <cell r="D1171" t="str">
            <v>ORD SHS</v>
          </cell>
        </row>
        <row r="1172">
          <cell r="A1172" t="str">
            <v>G8708L112</v>
          </cell>
          <cell r="C1172" t="str">
            <v>TENX KEANE ACQUISITION</v>
          </cell>
          <cell r="D1172" t="str">
            <v>RIGHT 06/30/2028</v>
          </cell>
        </row>
        <row r="1173">
          <cell r="A1173" t="str">
            <v>G8708L138</v>
          </cell>
          <cell r="C1173" t="str">
            <v>TENX KEANE ACQUISITION</v>
          </cell>
          <cell r="D1173" t="str">
            <v>UNIT 06/30/2028</v>
          </cell>
        </row>
        <row r="1174">
          <cell r="A1174" t="str">
            <v>G87084110</v>
          </cell>
          <cell r="C1174" t="str">
            <v>TDH HLDGS INC</v>
          </cell>
          <cell r="D1174" t="str">
            <v>SHS NEW</v>
          </cell>
        </row>
        <row r="1175">
          <cell r="A1175" t="str">
            <v>G87110105</v>
          </cell>
          <cell r="C1175" t="str">
            <v>TECHNIPFMC PLC</v>
          </cell>
          <cell r="D1175" t="str">
            <v>COM</v>
          </cell>
        </row>
        <row r="1176">
          <cell r="A1176" t="str">
            <v>G87110905</v>
          </cell>
          <cell r="C1176" t="str">
            <v>TECHNIPFMC PLC</v>
          </cell>
          <cell r="D1176" t="str">
            <v>CALL</v>
          </cell>
        </row>
        <row r="1177">
          <cell r="A1177" t="str">
            <v>G87110955</v>
          </cell>
          <cell r="C1177" t="str">
            <v>TECHNIPFMC PLC</v>
          </cell>
          <cell r="D1177" t="str">
            <v>PUT</v>
          </cell>
        </row>
        <row r="1178">
          <cell r="A1178" t="str">
            <v>G87119106</v>
          </cell>
          <cell r="C1178" t="str">
            <v>TECHNOLOGY &amp; TELECOM ACQ COR</v>
          </cell>
          <cell r="D1178" t="str">
            <v>CLASS A ORD SHS</v>
          </cell>
        </row>
        <row r="1179">
          <cell r="A1179" t="str">
            <v>G87119114</v>
          </cell>
          <cell r="C1179" t="str">
            <v>TECHNOLOGY &amp; TELECOM ACQ COR</v>
          </cell>
          <cell r="D1179" t="str">
            <v>*W EXP 04/15/202</v>
          </cell>
        </row>
        <row r="1180">
          <cell r="A1180" t="str">
            <v>G87119122</v>
          </cell>
          <cell r="C1180" t="str">
            <v>TECHNOLOGY &amp; TELECOM ACQ COR</v>
          </cell>
          <cell r="D1180" t="str">
            <v>UNIT 01/13/2027</v>
          </cell>
        </row>
        <row r="1181">
          <cell r="A1181" t="str">
            <v>G87264100</v>
          </cell>
          <cell r="C1181" t="str">
            <v>TECNOGLASS INC</v>
          </cell>
          <cell r="D1181" t="str">
            <v>ORD SHS</v>
          </cell>
        </row>
        <row r="1182">
          <cell r="A1182" t="str">
            <v>G87264900</v>
          </cell>
          <cell r="C1182" t="str">
            <v>TECNOGLASS INC</v>
          </cell>
          <cell r="D1182" t="str">
            <v>CALL</v>
          </cell>
        </row>
        <row r="1183">
          <cell r="A1183" t="str">
            <v>G87264950</v>
          </cell>
          <cell r="C1183" t="str">
            <v>TECNOGLASS INC</v>
          </cell>
          <cell r="D1183" t="str">
            <v>PUT</v>
          </cell>
        </row>
        <row r="1184">
          <cell r="A1184" t="str">
            <v>G8766E109</v>
          </cell>
          <cell r="C1184" t="str">
            <v>TEXTAINER GROUP HOLDINGS LTD</v>
          </cell>
          <cell r="D1184" t="str">
            <v>SHS</v>
          </cell>
        </row>
        <row r="1185">
          <cell r="A1185" t="str">
            <v>G8766E909</v>
          </cell>
          <cell r="C1185" t="str">
            <v>TEXTAINER GROUP HOLDINGS LTD</v>
          </cell>
          <cell r="D1185" t="str">
            <v>CALL</v>
          </cell>
        </row>
        <row r="1186">
          <cell r="A1186" t="str">
            <v>G8766E959</v>
          </cell>
          <cell r="C1186" t="str">
            <v>TEXTAINER GROUP HOLDINGS LTD</v>
          </cell>
          <cell r="D1186" t="str">
            <v>PUT</v>
          </cell>
        </row>
        <row r="1187">
          <cell r="A1187" t="str">
            <v>G8807B106</v>
          </cell>
          <cell r="C1187" t="str">
            <v>THERAVANCE BIOPHARMA INC</v>
          </cell>
          <cell r="D1187" t="str">
            <v>COM</v>
          </cell>
        </row>
        <row r="1188">
          <cell r="A1188" t="str">
            <v>G8807B906</v>
          </cell>
          <cell r="C1188" t="str">
            <v>THERAVANCE BIOPHARMA INC</v>
          </cell>
          <cell r="D1188" t="str">
            <v>CALL</v>
          </cell>
        </row>
        <row r="1189">
          <cell r="A1189" t="str">
            <v>G8807B956</v>
          </cell>
          <cell r="C1189" t="str">
            <v>THERAVANCE BIOPHARMA INC</v>
          </cell>
          <cell r="D1189" t="str">
            <v>PUT</v>
          </cell>
        </row>
        <row r="1190">
          <cell r="A1190" t="str">
            <v>G8884K110</v>
          </cell>
          <cell r="C1190" t="str">
            <v>TIAN RUIXIANG HLDGS LTD</v>
          </cell>
          <cell r="D1190" t="str">
            <v>CL A SHS NEW</v>
          </cell>
        </row>
        <row r="1191">
          <cell r="A1191" t="str">
            <v>G88912103</v>
          </cell>
          <cell r="C1191" t="str">
            <v>TIZIANA LIFE SCIENCES LTD</v>
          </cell>
          <cell r="D1191" t="str">
            <v>COMMON SHARES</v>
          </cell>
        </row>
        <row r="1192">
          <cell r="A1192" t="str">
            <v>G88912903</v>
          </cell>
          <cell r="C1192" t="str">
            <v>TIZIANA LIFE SCIENCES LTD</v>
          </cell>
          <cell r="D1192" t="str">
            <v>CALL</v>
          </cell>
        </row>
        <row r="1193">
          <cell r="A1193" t="str">
            <v>G88912953</v>
          </cell>
          <cell r="C1193" t="str">
            <v>TIZIANA LIFE SCIENCES LTD</v>
          </cell>
          <cell r="D1193" t="str">
            <v>PUT</v>
          </cell>
        </row>
        <row r="1194">
          <cell r="A1194" t="str">
            <v>G88935104</v>
          </cell>
          <cell r="C1194" t="str">
            <v>ROTH CH ACQUISITION CO</v>
          </cell>
          <cell r="D1194" t="str">
            <v>UNIT 10/20/2026</v>
          </cell>
        </row>
        <row r="1195">
          <cell r="A1195" t="str">
            <v>G88935112</v>
          </cell>
          <cell r="C1195" t="str">
            <v>ROTH CH ACQUISITION CO</v>
          </cell>
          <cell r="D1195" t="str">
            <v>CLASS A ORD</v>
          </cell>
        </row>
        <row r="1196">
          <cell r="A1196" t="str">
            <v>G88935120</v>
          </cell>
          <cell r="C1196" t="str">
            <v>ROTH CH ACQUISITION CO</v>
          </cell>
          <cell r="D1196" t="str">
            <v>*W EXP 10/20/202</v>
          </cell>
        </row>
        <row r="1197">
          <cell r="A1197" t="str">
            <v>G89229101</v>
          </cell>
          <cell r="C1197" t="str">
            <v>TMT ACQUISITION CORP</v>
          </cell>
          <cell r="D1197" t="str">
            <v>UNIT 03/27/2028</v>
          </cell>
        </row>
        <row r="1198">
          <cell r="A1198" t="str">
            <v>G89229119</v>
          </cell>
          <cell r="C1198" t="str">
            <v>TMT ACQUISITION CORP</v>
          </cell>
          <cell r="D1198" t="str">
            <v>SHS</v>
          </cell>
        </row>
        <row r="1199">
          <cell r="A1199" t="str">
            <v>G89229135</v>
          </cell>
          <cell r="C1199" t="str">
            <v>TMT ACQUISITION CORP</v>
          </cell>
          <cell r="D1199" t="str">
            <v>RIGHT 03/27/2028</v>
          </cell>
        </row>
        <row r="1200">
          <cell r="A1200" t="str">
            <v>G8923U103</v>
          </cell>
          <cell r="C1200" t="str">
            <v>TOP KINGWIN LTD</v>
          </cell>
          <cell r="D1200" t="str">
            <v>SHS CL A</v>
          </cell>
        </row>
        <row r="1201">
          <cell r="A1201" t="str">
            <v>G89479102</v>
          </cell>
          <cell r="C1201" t="str">
            <v>TORM PLC</v>
          </cell>
          <cell r="D1201" t="str">
            <v>SHS CL A</v>
          </cell>
        </row>
        <row r="1202">
          <cell r="A1202" t="str">
            <v>G89479902</v>
          </cell>
          <cell r="C1202" t="str">
            <v>TORM PLC</v>
          </cell>
          <cell r="D1202" t="str">
            <v>CALL</v>
          </cell>
        </row>
        <row r="1203">
          <cell r="A1203" t="str">
            <v>G89479952</v>
          </cell>
          <cell r="C1203" t="str">
            <v>TORM PLC</v>
          </cell>
          <cell r="D1203" t="str">
            <v>PUT</v>
          </cell>
        </row>
        <row r="1204">
          <cell r="A1204" t="str">
            <v>G8956E109</v>
          </cell>
          <cell r="C1204" t="str">
            <v>TORTOISEECOFIN ACQUISITION C</v>
          </cell>
          <cell r="D1204" t="str">
            <v>SHS CL A</v>
          </cell>
        </row>
        <row r="1205">
          <cell r="A1205" t="str">
            <v>G8956E117</v>
          </cell>
          <cell r="C1205" t="str">
            <v>TORTOISEECOFIN ACQUISITION C</v>
          </cell>
          <cell r="D1205" t="str">
            <v>*W EXP 07/22/202</v>
          </cell>
        </row>
        <row r="1206">
          <cell r="A1206" t="str">
            <v>G8956E208</v>
          </cell>
          <cell r="C1206" t="str">
            <v>TORTOISEECOFIN ACQUISITION C</v>
          </cell>
          <cell r="D1206" t="str">
            <v>UNIT 99/99/9999</v>
          </cell>
        </row>
        <row r="1207">
          <cell r="A1207" t="str">
            <v>G8994E103</v>
          </cell>
          <cell r="C1207" t="str">
            <v>TRANE TECHNOLOGIES PLC</v>
          </cell>
          <cell r="D1207" t="str">
            <v>SHS</v>
          </cell>
        </row>
        <row r="1208">
          <cell r="A1208" t="str">
            <v>G8994E903</v>
          </cell>
          <cell r="C1208" t="str">
            <v>TRANE TECHNOLOGIES PLC</v>
          </cell>
          <cell r="D1208" t="str">
            <v>CALL</v>
          </cell>
        </row>
        <row r="1209">
          <cell r="A1209" t="str">
            <v>G8994E953</v>
          </cell>
          <cell r="C1209" t="str">
            <v>TRANE TECHNOLOGIES PLC</v>
          </cell>
          <cell r="D1209" t="str">
            <v>PUT</v>
          </cell>
        </row>
        <row r="1210">
          <cell r="A1210" t="str">
            <v>G9R16L100</v>
          </cell>
          <cell r="C1210" t="str">
            <v>VALUENCE MERGER CORP I</v>
          </cell>
          <cell r="D1210" t="str">
            <v>CLASS A ORD SHS</v>
          </cell>
        </row>
        <row r="1211">
          <cell r="A1211" t="str">
            <v>G9R16L118</v>
          </cell>
          <cell r="C1211" t="str">
            <v>VALUENCE MERGER CORP I</v>
          </cell>
          <cell r="D1211" t="str">
            <v>*W EXP 02/18/202</v>
          </cell>
        </row>
        <row r="1212">
          <cell r="A1212" t="str">
            <v>G9R16L126</v>
          </cell>
          <cell r="C1212" t="str">
            <v>VALUENCE MERGER CORP I</v>
          </cell>
          <cell r="D1212" t="str">
            <v>UNIT 02/18/2027</v>
          </cell>
        </row>
        <row r="1213">
          <cell r="A1213" t="str">
            <v>G9TY5A101</v>
          </cell>
          <cell r="C1213" t="str">
            <v>ZURA BIO LTD</v>
          </cell>
          <cell r="D1213" t="str">
            <v>CLASS A ORD SHS</v>
          </cell>
        </row>
        <row r="1214">
          <cell r="A1214" t="str">
            <v>G9TY5A119</v>
          </cell>
          <cell r="C1214" t="str">
            <v>ZURA BIO LTD</v>
          </cell>
          <cell r="D1214" t="str">
            <v>*W EXP 03/20/202</v>
          </cell>
        </row>
        <row r="1215">
          <cell r="A1215" t="str">
            <v>G9T22C100</v>
          </cell>
          <cell r="C1215" t="str">
            <v>WANG  LEE GROUP INC</v>
          </cell>
          <cell r="D1215" t="str">
            <v>SHS</v>
          </cell>
        </row>
        <row r="1216">
          <cell r="A1216" t="str">
            <v>G9001E102</v>
          </cell>
          <cell r="C1216" t="str">
            <v>LIBERTY LATIN AMERICA LTD</v>
          </cell>
          <cell r="D1216" t="str">
            <v>COM CL A</v>
          </cell>
        </row>
        <row r="1217">
          <cell r="A1217" t="str">
            <v>G9001E902</v>
          </cell>
          <cell r="C1217" t="str">
            <v>LIBERTY LATIN AMERICA LTD</v>
          </cell>
          <cell r="D1217" t="str">
            <v>CALL</v>
          </cell>
        </row>
        <row r="1218">
          <cell r="A1218" t="str">
            <v>G9001E952</v>
          </cell>
          <cell r="C1218" t="str">
            <v>LIBERTY LATIN AMERICA LTD</v>
          </cell>
          <cell r="D1218" t="str">
            <v>PUT</v>
          </cell>
        </row>
        <row r="1219">
          <cell r="A1219" t="str">
            <v>G9001E128</v>
          </cell>
          <cell r="C1219" t="str">
            <v>LIBERTY LATIN AMERICA LTD</v>
          </cell>
          <cell r="D1219" t="str">
            <v>COM CL C</v>
          </cell>
        </row>
        <row r="1220">
          <cell r="A1220" t="str">
            <v>G9001E908</v>
          </cell>
          <cell r="C1220" t="str">
            <v>LIBERTY LATIN AMERICA LTD</v>
          </cell>
          <cell r="D1220" t="str">
            <v>CALL</v>
          </cell>
        </row>
        <row r="1221">
          <cell r="A1221" t="str">
            <v>G9001E958</v>
          </cell>
          <cell r="C1221" t="str">
            <v>LIBERTY LATIN AMERICA LTD</v>
          </cell>
          <cell r="D1221" t="str">
            <v>PUT</v>
          </cell>
        </row>
        <row r="1222">
          <cell r="A1222" t="str">
            <v>G9059U107</v>
          </cell>
          <cell r="C1222" t="str">
            <v>TRINSEO PLC</v>
          </cell>
          <cell r="D1222" t="str">
            <v>SHS</v>
          </cell>
        </row>
        <row r="1223">
          <cell r="A1223" t="str">
            <v>G9059U907</v>
          </cell>
          <cell r="C1223" t="str">
            <v>TRINSEO PLC</v>
          </cell>
          <cell r="D1223" t="str">
            <v>CALL</v>
          </cell>
        </row>
        <row r="1224">
          <cell r="A1224" t="str">
            <v>G9059U957</v>
          </cell>
          <cell r="C1224" t="str">
            <v>TRINSEO PLC</v>
          </cell>
          <cell r="D1224" t="str">
            <v>PUT</v>
          </cell>
        </row>
        <row r="1225">
          <cell r="A1225" t="str">
            <v>G9074V106</v>
          </cell>
          <cell r="C1225" t="str">
            <v>TRISTAR ACQUISITION I CORP</v>
          </cell>
          <cell r="D1225" t="str">
            <v>CL A ORD SHS</v>
          </cell>
        </row>
        <row r="1226">
          <cell r="A1226" t="str">
            <v>G9074V114</v>
          </cell>
          <cell r="C1226" t="str">
            <v>TRISTAR ACQUISITION I CORP</v>
          </cell>
          <cell r="D1226" t="str">
            <v>*W EXP 99/99/999</v>
          </cell>
        </row>
        <row r="1227">
          <cell r="A1227" t="str">
            <v>G9074V122</v>
          </cell>
          <cell r="C1227" t="str">
            <v>TRISTAR ACQUISITION I CORP</v>
          </cell>
          <cell r="D1227" t="str">
            <v>UNIT 99/99/9999</v>
          </cell>
        </row>
        <row r="1228">
          <cell r="A1228" t="str">
            <v>G9087Q102</v>
          </cell>
          <cell r="C1228" t="str">
            <v>TRONOX HOLDINGS PLC</v>
          </cell>
          <cell r="D1228" t="str">
            <v>SHS</v>
          </cell>
        </row>
        <row r="1229">
          <cell r="A1229" t="str">
            <v>G9087Q902</v>
          </cell>
          <cell r="C1229" t="str">
            <v>TRONOX HOLDINGS PLC</v>
          </cell>
          <cell r="D1229" t="str">
            <v>CALL</v>
          </cell>
        </row>
        <row r="1230">
          <cell r="A1230" t="str">
            <v>G9087Q952</v>
          </cell>
          <cell r="C1230" t="str">
            <v>TRONOX HOLDINGS PLC</v>
          </cell>
          <cell r="D1230" t="str">
            <v>PUT</v>
          </cell>
        </row>
        <row r="1231">
          <cell r="A1231" t="str">
            <v>G9094C104</v>
          </cell>
          <cell r="C1231" t="str">
            <v>TROOPS INC</v>
          </cell>
          <cell r="D1231" t="str">
            <v>SHS</v>
          </cell>
        </row>
        <row r="1232">
          <cell r="A1232" t="str">
            <v>G9094C904</v>
          </cell>
          <cell r="C1232" t="str">
            <v>TROOPS INC</v>
          </cell>
          <cell r="D1232" t="str">
            <v>CALL</v>
          </cell>
        </row>
        <row r="1233">
          <cell r="A1233" t="str">
            <v>G9094C954</v>
          </cell>
          <cell r="C1233" t="str">
            <v>TROOPS INC</v>
          </cell>
          <cell r="D1233" t="str">
            <v>PUT</v>
          </cell>
        </row>
        <row r="1234">
          <cell r="A1234" t="str">
            <v>G9108L173</v>
          </cell>
          <cell r="C1234" t="str">
            <v>TSAKOS ENERGY NAVIGATION LTD</v>
          </cell>
          <cell r="D1234" t="str">
            <v>SHS</v>
          </cell>
        </row>
        <row r="1235">
          <cell r="A1235" t="str">
            <v>G9108L903</v>
          </cell>
          <cell r="C1235" t="str">
            <v>TSAKOS ENERGY NAVIGATION LTD</v>
          </cell>
          <cell r="D1235" t="str">
            <v>CALL</v>
          </cell>
        </row>
        <row r="1236">
          <cell r="A1236" t="str">
            <v>G9108L953</v>
          </cell>
          <cell r="C1236" t="str">
            <v>TSAKOS ENERGY NAVIGATION LTD</v>
          </cell>
          <cell r="D1236" t="str">
            <v>PUT</v>
          </cell>
        </row>
        <row r="1237">
          <cell r="A1237" t="str">
            <v>G9151L104</v>
          </cell>
          <cell r="C1237" t="str">
            <v>TWIN RIDGE CAPITAL ACQUIS CO</v>
          </cell>
          <cell r="D1237" t="str">
            <v>SHS CL A</v>
          </cell>
        </row>
        <row r="1238">
          <cell r="A1238" t="str">
            <v>G9151L112</v>
          </cell>
          <cell r="C1238" t="str">
            <v>TWIN RIDGE CAPITAL ACQUIS CO</v>
          </cell>
          <cell r="D1238" t="str">
            <v>UNIT 99/99/9999</v>
          </cell>
        </row>
        <row r="1239">
          <cell r="A1239" t="str">
            <v>G9151L120</v>
          </cell>
          <cell r="C1239" t="str">
            <v>TWIN RIDGE CAPITAL ACQUIS CO</v>
          </cell>
          <cell r="D1239" t="str">
            <v>*W EXP 03/07/202</v>
          </cell>
        </row>
        <row r="1240">
          <cell r="A1240" t="str">
            <v>G9152V101</v>
          </cell>
          <cell r="C1240" t="str">
            <v>TWO</v>
          </cell>
          <cell r="D1240" t="str">
            <v>COM CL A</v>
          </cell>
        </row>
        <row r="1241">
          <cell r="A1241" t="str">
            <v>G9310A122</v>
          </cell>
          <cell r="C1241" t="str">
            <v>UTSTARCOM HOLDINGS CORP</v>
          </cell>
          <cell r="D1241" t="str">
            <v>ORDINARY SHARES</v>
          </cell>
        </row>
        <row r="1242">
          <cell r="A1242" t="str">
            <v>G9376R100</v>
          </cell>
          <cell r="C1242" t="str">
            <v>VIVOPOWER INTERNATIONAL PLC</v>
          </cell>
          <cell r="D1242" t="str">
            <v>SHS</v>
          </cell>
        </row>
        <row r="1243">
          <cell r="A1243" t="str">
            <v>G9376R900</v>
          </cell>
          <cell r="C1243" t="str">
            <v>VIVOPOWER INTERNATIONAL PLC</v>
          </cell>
          <cell r="D1243" t="str">
            <v>CALL</v>
          </cell>
        </row>
        <row r="1244">
          <cell r="A1244" t="str">
            <v>G9376R950</v>
          </cell>
          <cell r="C1244" t="str">
            <v>VIVOPOWER INTERNATIONAL PLC</v>
          </cell>
          <cell r="D1244" t="str">
            <v>PUT</v>
          </cell>
        </row>
        <row r="1245">
          <cell r="A1245" t="str">
            <v>G9376R209</v>
          </cell>
          <cell r="C1245" t="str">
            <v>VIVOPOWER INTERNATIONAL PLC</v>
          </cell>
          <cell r="D1245" t="str">
            <v>SHS NEW</v>
          </cell>
        </row>
        <row r="1246">
          <cell r="A1246" t="str">
            <v>G9376R909</v>
          </cell>
          <cell r="C1246" t="str">
            <v>VIVOPOWER INTERNATIONAL PLC</v>
          </cell>
          <cell r="D1246" t="str">
            <v>CALL</v>
          </cell>
        </row>
        <row r="1247">
          <cell r="A1247" t="str">
            <v>G9376R959</v>
          </cell>
          <cell r="C1247" t="str">
            <v>VIVOPOWER INTERNATIONAL PLC</v>
          </cell>
          <cell r="D1247" t="str">
            <v>PUT</v>
          </cell>
        </row>
        <row r="1248">
          <cell r="A1248" t="str">
            <v>G9411M108</v>
          </cell>
          <cell r="C1248" t="str">
            <v>UTIME LTD</v>
          </cell>
          <cell r="D1248" t="str">
            <v>SHS</v>
          </cell>
        </row>
        <row r="1249">
          <cell r="A1249" t="str">
            <v>G94184101</v>
          </cell>
          <cell r="C1249" t="str">
            <v>WAH FU EDUCATION GROUP LIMIT</v>
          </cell>
          <cell r="D1249" t="str">
            <v>SHS</v>
          </cell>
        </row>
        <row r="1250">
          <cell r="A1250" t="str">
            <v>G9440A109</v>
          </cell>
          <cell r="C1250" t="str">
            <v>VASTA PLATFORM LTD</v>
          </cell>
          <cell r="D1250" t="str">
            <v>CL A</v>
          </cell>
        </row>
        <row r="1251">
          <cell r="A1251" t="str">
            <v>G9440D103</v>
          </cell>
          <cell r="C1251" t="str">
            <v>VITRU LTD</v>
          </cell>
          <cell r="D1251" t="str">
            <v>COM</v>
          </cell>
        </row>
        <row r="1252">
          <cell r="A1252" t="str">
            <v>G9442G112</v>
          </cell>
          <cell r="C1252" t="str">
            <v>UNIVERSE PHARMACEUTICALS INC</v>
          </cell>
          <cell r="D1252" t="str">
            <v>SHS NEW</v>
          </cell>
        </row>
        <row r="1253">
          <cell r="A1253" t="str">
            <v>G9449A118</v>
          </cell>
          <cell r="C1253" t="str">
            <v>UCOMMUNE INTERNATIONAL LTD</v>
          </cell>
          <cell r="D1253" t="str">
            <v>*W EXP 11/01/202</v>
          </cell>
        </row>
        <row r="1254">
          <cell r="A1254" t="str">
            <v>G9449A134</v>
          </cell>
          <cell r="C1254" t="str">
            <v>UCOMMUNE INTERNATIONAL LTD</v>
          </cell>
          <cell r="D1254" t="str">
            <v>ORD SHS CL A NEW</v>
          </cell>
        </row>
        <row r="1255">
          <cell r="A1255" t="str">
            <v>G9449A209</v>
          </cell>
          <cell r="C1255" t="str">
            <v>UCOMMUNE INTERNATIONAL LTD</v>
          </cell>
          <cell r="D1255" t="str">
            <v>ORD SHS CL A NEW</v>
          </cell>
        </row>
        <row r="1256">
          <cell r="A1256" t="str">
            <v>G9451V109</v>
          </cell>
          <cell r="C1256" t="str">
            <v>VINCI PARTNERS INVTS LTD</v>
          </cell>
          <cell r="D1256" t="str">
            <v>COM CL A</v>
          </cell>
        </row>
        <row r="1257">
          <cell r="A1257" t="str">
            <v>G9451V909</v>
          </cell>
          <cell r="C1257" t="str">
            <v>VINCI PARTNERS INVTS LTD</v>
          </cell>
          <cell r="D1257" t="str">
            <v>CALL</v>
          </cell>
        </row>
        <row r="1258">
          <cell r="A1258" t="str">
            <v>G9451V959</v>
          </cell>
          <cell r="C1258" t="str">
            <v>VINCI PARTNERS INVTS LTD</v>
          </cell>
          <cell r="D1258" t="str">
            <v>PUT</v>
          </cell>
        </row>
        <row r="1259">
          <cell r="A1259" t="str">
            <v>G9456A100</v>
          </cell>
          <cell r="C1259" t="str">
            <v>GOLAR LNG LTD</v>
          </cell>
          <cell r="D1259" t="str">
            <v>SHS</v>
          </cell>
        </row>
        <row r="1260">
          <cell r="A1260" t="str">
            <v>G9456A900</v>
          </cell>
          <cell r="C1260" t="str">
            <v>GOLAR LNG LTD</v>
          </cell>
          <cell r="D1260" t="str">
            <v>CALL</v>
          </cell>
        </row>
        <row r="1261">
          <cell r="A1261" t="str">
            <v>G9456A950</v>
          </cell>
          <cell r="C1261" t="str">
            <v>GOLAR LNG LTD</v>
          </cell>
          <cell r="D1261" t="str">
            <v>PUT</v>
          </cell>
        </row>
        <row r="1262">
          <cell r="A1262" t="str">
            <v>G9460A104</v>
          </cell>
          <cell r="C1262" t="str">
            <v>VECTOR ACQUISITION CORP II</v>
          </cell>
          <cell r="D1262" t="str">
            <v>CL A SHS</v>
          </cell>
        </row>
        <row r="1263">
          <cell r="A1263" t="str">
            <v>G9460G101</v>
          </cell>
          <cell r="C1263" t="str">
            <v>VALARIS LTD</v>
          </cell>
          <cell r="D1263" t="str">
            <v>CL A</v>
          </cell>
        </row>
        <row r="1264">
          <cell r="A1264" t="str">
            <v>G9460G901</v>
          </cell>
          <cell r="C1264" t="str">
            <v>VALARIS LTD</v>
          </cell>
          <cell r="D1264" t="str">
            <v>CALL</v>
          </cell>
        </row>
        <row r="1265">
          <cell r="A1265" t="str">
            <v>G9460G951</v>
          </cell>
          <cell r="C1265" t="str">
            <v>VALARIS LTD</v>
          </cell>
          <cell r="D1265" t="str">
            <v>PUT</v>
          </cell>
        </row>
        <row r="1266">
          <cell r="A1266" t="str">
            <v>G9460G119</v>
          </cell>
          <cell r="C1266" t="str">
            <v>VALARIS LTD</v>
          </cell>
          <cell r="D1266" t="str">
            <v>*W EXP 04/29/202</v>
          </cell>
        </row>
        <row r="1267">
          <cell r="A1267" t="str">
            <v>G9470A102</v>
          </cell>
          <cell r="C1267" t="str">
            <v>VTEX</v>
          </cell>
          <cell r="D1267" t="str">
            <v>SHS CL A</v>
          </cell>
        </row>
        <row r="1268">
          <cell r="A1268" t="str">
            <v>G9470A902</v>
          </cell>
          <cell r="C1268" t="str">
            <v>VTEX</v>
          </cell>
          <cell r="D1268" t="str">
            <v>CALL</v>
          </cell>
        </row>
        <row r="1269">
          <cell r="A1269" t="str">
            <v>G9470A952</v>
          </cell>
          <cell r="C1269" t="str">
            <v>VTEX</v>
          </cell>
          <cell r="D1269" t="str">
            <v>PUT</v>
          </cell>
        </row>
        <row r="1270">
          <cell r="A1270" t="str">
            <v>G9471C107</v>
          </cell>
          <cell r="C1270" t="str">
            <v>VERTICAL AEROSPACE LTD</v>
          </cell>
          <cell r="D1270" t="str">
            <v>ORD SHS</v>
          </cell>
        </row>
        <row r="1271">
          <cell r="A1271" t="str">
            <v>G9471C907</v>
          </cell>
          <cell r="C1271" t="str">
            <v>VERTICAL AEROSPACE LTD</v>
          </cell>
          <cell r="D1271" t="str">
            <v>CALL</v>
          </cell>
        </row>
        <row r="1272">
          <cell r="A1272" t="str">
            <v>G9471C957</v>
          </cell>
          <cell r="C1272" t="str">
            <v>VERTICAL AEROSPACE LTD</v>
          </cell>
          <cell r="D1272" t="str">
            <v>PUT</v>
          </cell>
        </row>
        <row r="1273">
          <cell r="A1273" t="str">
            <v>G9471C115</v>
          </cell>
          <cell r="C1273" t="str">
            <v>VERTICAL AEROSPACE LTD</v>
          </cell>
          <cell r="D1273" t="str">
            <v>*W EXP 09/15/202</v>
          </cell>
        </row>
        <row r="1274">
          <cell r="A1274" t="str">
            <v>G9491K105</v>
          </cell>
          <cell r="C1274" t="str">
            <v>GOGORO INC</v>
          </cell>
          <cell r="D1274" t="str">
            <v>ORDINARY SHARES</v>
          </cell>
        </row>
        <row r="1275">
          <cell r="A1275" t="str">
            <v>G9491K905</v>
          </cell>
          <cell r="C1275" t="str">
            <v>GOGORO INC</v>
          </cell>
          <cell r="D1275" t="str">
            <v>CALL</v>
          </cell>
        </row>
        <row r="1276">
          <cell r="A1276" t="str">
            <v>G9491K955</v>
          </cell>
          <cell r="C1276" t="str">
            <v>GOGORO INC</v>
          </cell>
          <cell r="D1276" t="str">
            <v>PUT</v>
          </cell>
        </row>
        <row r="1277">
          <cell r="A1277" t="str">
            <v>G9491K113</v>
          </cell>
          <cell r="C1277" t="str">
            <v>GOGORO INC</v>
          </cell>
          <cell r="D1277" t="str">
            <v>*W EXP 04/04/202</v>
          </cell>
        </row>
        <row r="1278">
          <cell r="A1278" t="str">
            <v>G9495L109</v>
          </cell>
          <cell r="C1278" t="str">
            <v>VIRAX BIOLABS GROUP LTD</v>
          </cell>
          <cell r="D1278" t="str">
            <v>ORD SHS</v>
          </cell>
        </row>
        <row r="1279">
          <cell r="A1279" t="str">
            <v>G9495L125</v>
          </cell>
          <cell r="C1279" t="str">
            <v>VIRAX BIOLABS GROUP LTD</v>
          </cell>
          <cell r="D1279" t="str">
            <v>SHS NEW</v>
          </cell>
        </row>
        <row r="1280">
          <cell r="A1280" t="str">
            <v>G9503X103</v>
          </cell>
          <cell r="C1280" t="str">
            <v>WALDENCAST PLC</v>
          </cell>
          <cell r="D1280" t="str">
            <v>CLASS A ORD SHS</v>
          </cell>
        </row>
        <row r="1281">
          <cell r="A1281" t="str">
            <v>G9503X111</v>
          </cell>
          <cell r="C1281" t="str">
            <v>WALDENCAST PLC</v>
          </cell>
          <cell r="D1281" t="str">
            <v>*W EXP 07/27/202</v>
          </cell>
        </row>
        <row r="1282">
          <cell r="A1282" t="str">
            <v>G9513S102</v>
          </cell>
          <cell r="C1282" t="str">
            <v>WEBUY GLOBAL LT</v>
          </cell>
          <cell r="D1282" t="str">
            <v>USD ORD SHS</v>
          </cell>
        </row>
        <row r="1283">
          <cell r="A1283" t="str">
            <v>G9517U103</v>
          </cell>
          <cell r="C1283" t="str">
            <v>VS MEDIA HOLDINGS LTD.</v>
          </cell>
          <cell r="D1283" t="str">
            <v>USD CL A ORD SHS</v>
          </cell>
        </row>
        <row r="1284">
          <cell r="A1284" t="str">
            <v>G9520U108</v>
          </cell>
          <cell r="C1284" t="str">
            <v>U POWER LTD</v>
          </cell>
          <cell r="D1284" t="str">
            <v>SHS</v>
          </cell>
        </row>
        <row r="1285">
          <cell r="A1285" t="str">
            <v>G9520U908</v>
          </cell>
          <cell r="C1285" t="str">
            <v>U POWER LTD</v>
          </cell>
          <cell r="D1285" t="str">
            <v>CALL</v>
          </cell>
        </row>
        <row r="1286">
          <cell r="A1286" t="str">
            <v>G9520U958</v>
          </cell>
          <cell r="C1286" t="str">
            <v>U POWER LTD</v>
          </cell>
          <cell r="D1286" t="str">
            <v>PUT</v>
          </cell>
        </row>
        <row r="1287">
          <cell r="A1287" t="str">
            <v>G9604C107</v>
          </cell>
          <cell r="C1287" t="str">
            <v>MEIWU TECHNOLOGY COMPANY LTD</v>
          </cell>
          <cell r="D1287" t="str">
            <v>ORD SHS</v>
          </cell>
        </row>
        <row r="1288">
          <cell r="A1288" t="str">
            <v>G9604C115</v>
          </cell>
          <cell r="C1288" t="str">
            <v>MEIWU TECHNOLOGY COMPANY LTD</v>
          </cell>
          <cell r="D1288" t="str">
            <v>SHS NEW</v>
          </cell>
        </row>
        <row r="1289">
          <cell r="A1289" t="str">
            <v>G9618E107</v>
          </cell>
          <cell r="C1289" t="str">
            <v>WHITE MTNS INS GROUP LTD</v>
          </cell>
          <cell r="D1289" t="str">
            <v>COM</v>
          </cell>
        </row>
        <row r="1290">
          <cell r="A1290" t="str">
            <v>G96629103</v>
          </cell>
          <cell r="C1290" t="str">
            <v>WILLIS TOWERS WATSON PLC LTD</v>
          </cell>
          <cell r="D1290" t="str">
            <v>SHS</v>
          </cell>
        </row>
        <row r="1291">
          <cell r="A1291" t="str">
            <v>G96629903</v>
          </cell>
          <cell r="C1291" t="str">
            <v>WILLIS TOWERS WATSON PLC LTD</v>
          </cell>
          <cell r="D1291" t="str">
            <v>CALL</v>
          </cell>
        </row>
        <row r="1292">
          <cell r="A1292" t="str">
            <v>G96629953</v>
          </cell>
          <cell r="C1292" t="str">
            <v>WILLIS TOWERS WATSON PLC LTD</v>
          </cell>
          <cell r="D1292" t="str">
            <v>PUT</v>
          </cell>
        </row>
        <row r="1293">
          <cell r="A1293" t="str">
            <v>G97775103</v>
          </cell>
          <cell r="C1293" t="str">
            <v>WORLDWIDE WEBB ACQUISITION C</v>
          </cell>
          <cell r="D1293" t="str">
            <v>CLASS A ORD SHS</v>
          </cell>
        </row>
        <row r="1294">
          <cell r="A1294" t="str">
            <v>G97775111</v>
          </cell>
          <cell r="C1294" t="str">
            <v>WORLDWIDE WEBB ACQUISITION C</v>
          </cell>
          <cell r="D1294" t="str">
            <v>*W EXP 10/20/202</v>
          </cell>
        </row>
        <row r="1295">
          <cell r="A1295" t="str">
            <v>G97775129</v>
          </cell>
          <cell r="C1295" t="str">
            <v>WORLDWIDE WEBB ACQUISITION C</v>
          </cell>
          <cell r="D1295" t="str">
            <v>UNIT 10/20/2026</v>
          </cell>
        </row>
        <row r="1296">
          <cell r="A1296" t="str">
            <v>G97822103</v>
          </cell>
          <cell r="C1296" t="str">
            <v>PERRIGO CO PLC</v>
          </cell>
          <cell r="D1296" t="str">
            <v>SHS</v>
          </cell>
        </row>
        <row r="1297">
          <cell r="A1297" t="str">
            <v>G97822903</v>
          </cell>
          <cell r="C1297" t="str">
            <v>PERRIGO CO PLC</v>
          </cell>
          <cell r="D1297" t="str">
            <v>CALL</v>
          </cell>
        </row>
        <row r="1298">
          <cell r="A1298" t="str">
            <v>G97822953</v>
          </cell>
          <cell r="C1298" t="str">
            <v>PERRIGO CO PLC</v>
          </cell>
          <cell r="D1298" t="str">
            <v>PUT</v>
          </cell>
        </row>
        <row r="1299">
          <cell r="A1299" t="str">
            <v>G98218103</v>
          </cell>
          <cell r="C1299" t="str">
            <v>VCI GLOBAL LTD</v>
          </cell>
          <cell r="D1299" t="str">
            <v>ORD SHS</v>
          </cell>
        </row>
        <row r="1300">
          <cell r="A1300" t="str">
            <v>G98239109</v>
          </cell>
          <cell r="C1300" t="str">
            <v>XP INC</v>
          </cell>
          <cell r="D1300" t="str">
            <v>CL A</v>
          </cell>
        </row>
        <row r="1301">
          <cell r="A1301" t="str">
            <v>G98239909</v>
          </cell>
          <cell r="C1301" t="str">
            <v>XP INC</v>
          </cell>
          <cell r="D1301" t="str">
            <v>CALL</v>
          </cell>
        </row>
        <row r="1302">
          <cell r="A1302" t="str">
            <v>G98239959</v>
          </cell>
          <cell r="C1302" t="str">
            <v>XP INC</v>
          </cell>
          <cell r="D1302" t="str">
            <v>PUT</v>
          </cell>
        </row>
        <row r="1303">
          <cell r="A1303" t="str">
            <v>G9831X106</v>
          </cell>
          <cell r="C1303" t="str">
            <v>ZALATORIS II ACQUISITION COR</v>
          </cell>
          <cell r="D1303" t="str">
            <v>CLASS A ORD</v>
          </cell>
        </row>
        <row r="1304">
          <cell r="A1304" t="str">
            <v>G9831X114</v>
          </cell>
          <cell r="C1304" t="str">
            <v>ZALATORIS II ACQUISITION COR</v>
          </cell>
          <cell r="D1304" t="str">
            <v>UNIT 07/27/2021</v>
          </cell>
        </row>
        <row r="1305">
          <cell r="A1305" t="str">
            <v>G9831X122</v>
          </cell>
          <cell r="C1305" t="str">
            <v>ZALATORIS II ACQUISITION COR</v>
          </cell>
          <cell r="D1305" t="str">
            <v>*W EXP 99/99/999</v>
          </cell>
        </row>
        <row r="1306">
          <cell r="A1306" t="str">
            <v>G98338109</v>
          </cell>
          <cell r="C1306" t="str">
            <v>YATRA ONLINE INC</v>
          </cell>
          <cell r="D1306" t="str">
            <v>ORD SHS</v>
          </cell>
        </row>
        <row r="1307">
          <cell r="A1307" t="str">
            <v>G9834A103</v>
          </cell>
          <cell r="C1307" t="str">
            <v>YANGUFANG INTERNATIONAL GROU</v>
          </cell>
          <cell r="D1307" t="str">
            <v>ORDINARY SHARES</v>
          </cell>
        </row>
        <row r="1308">
          <cell r="A1308" t="str">
            <v>G9845F109</v>
          </cell>
          <cell r="C1308" t="str">
            <v>YS BIOPHARMA CO LTD</v>
          </cell>
          <cell r="D1308" t="str">
            <v>ORDINARY SHARES</v>
          </cell>
        </row>
        <row r="1309">
          <cell r="A1309" t="str">
            <v>G9845F117</v>
          </cell>
          <cell r="C1309" t="str">
            <v>YS BIOPHARMA CO LTD</v>
          </cell>
          <cell r="D1309" t="str">
            <v>*W EXP 03/15/202</v>
          </cell>
        </row>
        <row r="1310">
          <cell r="A1310" t="str">
            <v>G9889V101</v>
          </cell>
          <cell r="C1310" t="str">
            <v>ZENVIA INC</v>
          </cell>
          <cell r="D1310" t="str">
            <v>CLASS A COM</v>
          </cell>
        </row>
        <row r="1311">
          <cell r="A1311" t="str">
            <v>G9889X107</v>
          </cell>
          <cell r="C1311" t="str">
            <v>ZAPP ELEC VEHS GROUP LTD</v>
          </cell>
          <cell r="D1311" t="str">
            <v>SHS</v>
          </cell>
        </row>
        <row r="1312">
          <cell r="A1312" t="str">
            <v>G9889X115</v>
          </cell>
          <cell r="C1312" t="str">
            <v>ZAPP ELEC VEHS GROUP LTD</v>
          </cell>
          <cell r="D1312" t="str">
            <v>*W EXP 04/28/202</v>
          </cell>
        </row>
        <row r="1313">
          <cell r="A1313" t="str">
            <v>G989A6102</v>
          </cell>
          <cell r="C1313" t="str">
            <v>TOP FINANCIAL GROUP LTD</v>
          </cell>
          <cell r="D1313" t="str">
            <v>ORDINARY SHARES</v>
          </cell>
        </row>
        <row r="1314">
          <cell r="A1314" t="str">
            <v>G9892K100</v>
          </cell>
          <cell r="C1314" t="str">
            <v>ZK INTL GROUP CO LTD</v>
          </cell>
          <cell r="D1314" t="str">
            <v>SHS</v>
          </cell>
        </row>
        <row r="1315">
          <cell r="A1315" t="str">
            <v>G9892K900</v>
          </cell>
          <cell r="C1315" t="str">
            <v>ZK INTL GROUP CO LTD</v>
          </cell>
          <cell r="D1315" t="str">
            <v>CALL</v>
          </cell>
        </row>
        <row r="1316">
          <cell r="A1316" t="str">
            <v>G9892K950</v>
          </cell>
          <cell r="C1316" t="str">
            <v>ZK INTL GROUP CO LTD</v>
          </cell>
          <cell r="D1316" t="str">
            <v>PUT</v>
          </cell>
        </row>
        <row r="1317">
          <cell r="A1317" t="str">
            <v>G9897X107</v>
          </cell>
          <cell r="C1317" t="str">
            <v>ZHONGCHAO INC</v>
          </cell>
          <cell r="D1317" t="str">
            <v>CL A</v>
          </cell>
        </row>
        <row r="1318">
          <cell r="A1318" t="str">
            <v>H00263105</v>
          </cell>
          <cell r="C1318" t="str">
            <v>AC IMMUNE SA</v>
          </cell>
          <cell r="D1318" t="str">
            <v>SHS</v>
          </cell>
        </row>
        <row r="1319">
          <cell r="A1319" t="str">
            <v>H00263905</v>
          </cell>
          <cell r="C1319" t="str">
            <v>AC IMMUNE SA</v>
          </cell>
          <cell r="D1319" t="str">
            <v>CALL</v>
          </cell>
        </row>
        <row r="1320">
          <cell r="A1320" t="str">
            <v>H00263955</v>
          </cell>
          <cell r="C1320" t="str">
            <v>AC IMMUNE SA</v>
          </cell>
          <cell r="D1320" t="str">
            <v>PUT</v>
          </cell>
        </row>
        <row r="1321">
          <cell r="A1321" t="str">
            <v>H0036K147</v>
          </cell>
          <cell r="C1321" t="str">
            <v>ADC THERAPEUTICS SA</v>
          </cell>
          <cell r="D1321" t="str">
            <v>SHS</v>
          </cell>
        </row>
        <row r="1322">
          <cell r="A1322" t="str">
            <v>H0036K907</v>
          </cell>
          <cell r="C1322" t="str">
            <v>ADC THERAPEUTICS SA</v>
          </cell>
          <cell r="D1322" t="str">
            <v>CALL</v>
          </cell>
        </row>
        <row r="1323">
          <cell r="A1323" t="str">
            <v>H0036K957</v>
          </cell>
          <cell r="C1323" t="str">
            <v>ADC THERAPEUTICS SA</v>
          </cell>
          <cell r="D1323" t="str">
            <v>PUT</v>
          </cell>
        </row>
        <row r="1324">
          <cell r="A1324" t="str">
            <v>H01301128</v>
          </cell>
          <cell r="C1324" t="str">
            <v>ALCON AG</v>
          </cell>
          <cell r="D1324" t="str">
            <v>ORD SHS</v>
          </cell>
        </row>
        <row r="1325">
          <cell r="A1325" t="str">
            <v>H01301908</v>
          </cell>
          <cell r="C1325" t="str">
            <v>ALCON AG</v>
          </cell>
          <cell r="D1325" t="str">
            <v>CALL</v>
          </cell>
        </row>
        <row r="1326">
          <cell r="A1326" t="str">
            <v>H01301958</v>
          </cell>
          <cell r="C1326" t="str">
            <v>ALCON AG</v>
          </cell>
          <cell r="D1326" t="str">
            <v>PUT</v>
          </cell>
        </row>
        <row r="1327">
          <cell r="A1327" t="str">
            <v>H11356104</v>
          </cell>
          <cell r="C1327" t="str">
            <v>BUNGE GLOBAL SA</v>
          </cell>
          <cell r="D1327" t="str">
            <v>COM SHS</v>
          </cell>
        </row>
        <row r="1328">
          <cell r="A1328" t="str">
            <v>H11356904</v>
          </cell>
          <cell r="C1328" t="str">
            <v>BUNGE GLOBAL SA</v>
          </cell>
          <cell r="D1328" t="str">
            <v>CALL</v>
          </cell>
        </row>
        <row r="1329">
          <cell r="A1329" t="str">
            <v>H11356954</v>
          </cell>
          <cell r="C1329" t="str">
            <v>BUNGE GLOBAL SA</v>
          </cell>
          <cell r="D1329" t="str">
            <v>PUT</v>
          </cell>
        </row>
        <row r="1330">
          <cell r="A1330" t="str">
            <v>H1467J104</v>
          </cell>
          <cell r="C1330" t="str">
            <v>CHUBB LIMITED</v>
          </cell>
          <cell r="D1330" t="str">
            <v>COM</v>
          </cell>
        </row>
        <row r="1331">
          <cell r="A1331" t="str">
            <v>H1467J904</v>
          </cell>
          <cell r="C1331" t="str">
            <v>CHUBB LIMITED</v>
          </cell>
          <cell r="D1331" t="str">
            <v>CALL</v>
          </cell>
        </row>
        <row r="1332">
          <cell r="A1332" t="str">
            <v>H1467J954</v>
          </cell>
          <cell r="C1332" t="str">
            <v>CHUBB LIMITED</v>
          </cell>
          <cell r="D1332" t="str">
            <v>PUT</v>
          </cell>
        </row>
        <row r="1333">
          <cell r="A1333" t="str">
            <v>H17182108</v>
          </cell>
          <cell r="C1333" t="str">
            <v>CRISPR THERAPEUTICS AG</v>
          </cell>
          <cell r="D1333" t="str">
            <v>NAMEN AKT</v>
          </cell>
        </row>
        <row r="1334">
          <cell r="A1334" t="str">
            <v>H17182908</v>
          </cell>
          <cell r="C1334" t="str">
            <v>CRISPR THERAPEUTICS AG</v>
          </cell>
          <cell r="D1334" t="str">
            <v>CALL</v>
          </cell>
        </row>
        <row r="1335">
          <cell r="A1335" t="str">
            <v>H17182958</v>
          </cell>
          <cell r="C1335" t="str">
            <v>CRISPR THERAPEUTICS AG</v>
          </cell>
          <cell r="D1335" t="str">
            <v>PUT</v>
          </cell>
        </row>
        <row r="1336">
          <cell r="A1336" t="str">
            <v>H2906T109</v>
          </cell>
          <cell r="C1336" t="str">
            <v>GARMIN LTD</v>
          </cell>
          <cell r="D1336" t="str">
            <v>SHS</v>
          </cell>
        </row>
        <row r="1337">
          <cell r="A1337" t="str">
            <v>H2906T909</v>
          </cell>
          <cell r="C1337" t="str">
            <v>GARMIN LTD</v>
          </cell>
          <cell r="D1337" t="str">
            <v>CALL</v>
          </cell>
        </row>
        <row r="1338">
          <cell r="A1338" t="str">
            <v>H2906T959</v>
          </cell>
          <cell r="C1338" t="str">
            <v>GARMIN LTD</v>
          </cell>
          <cell r="D1338" t="str">
            <v>PUT</v>
          </cell>
        </row>
        <row r="1339">
          <cell r="A1339" t="str">
            <v>H33700107</v>
          </cell>
          <cell r="C1339" t="str">
            <v>GLOBAL BLUE GROUP HOLDING AG</v>
          </cell>
          <cell r="D1339" t="str">
            <v>ORD SHS</v>
          </cell>
        </row>
        <row r="1340">
          <cell r="A1340" t="str">
            <v>H33700907</v>
          </cell>
          <cell r="C1340" t="str">
            <v>GLOBAL BLUE GROUP HOLDING AG</v>
          </cell>
          <cell r="D1340" t="str">
            <v>CALL</v>
          </cell>
        </row>
        <row r="1341">
          <cell r="A1341" t="str">
            <v>H33700957</v>
          </cell>
          <cell r="C1341" t="str">
            <v>GLOBAL BLUE GROUP HOLDING AG</v>
          </cell>
          <cell r="D1341" t="str">
            <v>PUT</v>
          </cell>
        </row>
        <row r="1342">
          <cell r="A1342" t="str">
            <v>H33700115</v>
          </cell>
          <cell r="C1342" t="str">
            <v>GLOBAL BLUE GROUP HOLDING AG</v>
          </cell>
          <cell r="D1342" t="str">
            <v>*W EXP 08/28/202</v>
          </cell>
        </row>
        <row r="1343">
          <cell r="A1343" t="str">
            <v>H42097107</v>
          </cell>
          <cell r="C1343" t="str">
            <v>UBS GROUP AG</v>
          </cell>
          <cell r="D1343" t="str">
            <v>SHS</v>
          </cell>
        </row>
        <row r="1344">
          <cell r="A1344" t="str">
            <v>H42097907</v>
          </cell>
          <cell r="C1344" t="str">
            <v>UBS GROUP AG</v>
          </cell>
          <cell r="D1344" t="str">
            <v>CALL</v>
          </cell>
        </row>
        <row r="1345">
          <cell r="A1345" t="str">
            <v>H42097957</v>
          </cell>
          <cell r="C1345" t="str">
            <v>UBS GROUP AG</v>
          </cell>
          <cell r="D1345" t="str">
            <v>PUT</v>
          </cell>
        </row>
        <row r="1346">
          <cell r="A1346" t="str">
            <v>H50430232</v>
          </cell>
          <cell r="C1346" t="str">
            <v>LOGITECH INTL S A</v>
          </cell>
          <cell r="D1346" t="str">
            <v>SHS</v>
          </cell>
        </row>
        <row r="1347">
          <cell r="A1347" t="str">
            <v>H50430902</v>
          </cell>
          <cell r="C1347" t="str">
            <v>LOGITECH INTL S A</v>
          </cell>
          <cell r="D1347" t="str">
            <v>CALL</v>
          </cell>
        </row>
        <row r="1348">
          <cell r="A1348" t="str">
            <v>H50430952</v>
          </cell>
          <cell r="C1348" t="str">
            <v>LOGITECH INTL S A</v>
          </cell>
          <cell r="D1348" t="str">
            <v>PUT</v>
          </cell>
        </row>
        <row r="1349">
          <cell r="A1349" t="str">
            <v>H57830103</v>
          </cell>
          <cell r="C1349" t="str">
            <v>NLS PHARMACEUTICS LTD</v>
          </cell>
          <cell r="D1349" t="str">
            <v>SHS</v>
          </cell>
        </row>
        <row r="1350">
          <cell r="A1350" t="str">
            <v>H57830111</v>
          </cell>
          <cell r="C1350" t="str">
            <v>NLS PHARMACEUTICS LTD</v>
          </cell>
          <cell r="D1350" t="str">
            <v>*W EXP 02/02/202</v>
          </cell>
        </row>
        <row r="1351">
          <cell r="A1351" t="str">
            <v>H5870P102</v>
          </cell>
          <cell r="C1351" t="str">
            <v>OCULIS HOLDING AG</v>
          </cell>
          <cell r="D1351" t="str">
            <v>ORDINARY SHARES</v>
          </cell>
        </row>
        <row r="1352">
          <cell r="A1352" t="str">
            <v>H5870P110</v>
          </cell>
          <cell r="C1352" t="str">
            <v>OCULIS HOLDING AG</v>
          </cell>
          <cell r="D1352" t="str">
            <v>*W EXP 03/06/202</v>
          </cell>
        </row>
        <row r="1353">
          <cell r="A1353" t="str">
            <v>H5919C104</v>
          </cell>
          <cell r="C1353" t="str">
            <v>ON HLDG AG</v>
          </cell>
          <cell r="D1353" t="str">
            <v>NAMEN AKT A</v>
          </cell>
        </row>
        <row r="1354">
          <cell r="A1354" t="str">
            <v>H5919C904</v>
          </cell>
          <cell r="C1354" t="str">
            <v>ON HLDG AG</v>
          </cell>
          <cell r="D1354" t="str">
            <v>CALL</v>
          </cell>
        </row>
        <row r="1355">
          <cell r="A1355" t="str">
            <v>H5919C954</v>
          </cell>
          <cell r="C1355" t="str">
            <v>ON HLDG AG</v>
          </cell>
          <cell r="D1355" t="str">
            <v>PUT</v>
          </cell>
        </row>
        <row r="1356">
          <cell r="A1356" t="str">
            <v>H8088L103</v>
          </cell>
          <cell r="C1356" t="str">
            <v>SPORTRADAR GROUP AG</v>
          </cell>
          <cell r="D1356" t="str">
            <v>CLASS A ORD SHS</v>
          </cell>
        </row>
        <row r="1357">
          <cell r="A1357" t="str">
            <v>H8088L903</v>
          </cell>
          <cell r="C1357" t="str">
            <v>SPORTRADAR GROUP AG</v>
          </cell>
          <cell r="D1357" t="str">
            <v>CALL</v>
          </cell>
        </row>
        <row r="1358">
          <cell r="A1358" t="str">
            <v>H8088L953</v>
          </cell>
          <cell r="C1358" t="str">
            <v>SPORTRADAR GROUP AG</v>
          </cell>
          <cell r="D1358" t="str">
            <v>PUT</v>
          </cell>
        </row>
        <row r="1359">
          <cell r="A1359" t="str">
            <v>H82027105</v>
          </cell>
          <cell r="C1359" t="str">
            <v>SOPHIA GENETICS SA</v>
          </cell>
          <cell r="D1359" t="str">
            <v>ORDINARY SHARES</v>
          </cell>
        </row>
        <row r="1360">
          <cell r="A1360" t="str">
            <v>H82027905</v>
          </cell>
          <cell r="C1360" t="str">
            <v>SOPHIA GENETICS SA</v>
          </cell>
          <cell r="D1360" t="str">
            <v>CALL</v>
          </cell>
        </row>
        <row r="1361">
          <cell r="A1361" t="str">
            <v>H82027955</v>
          </cell>
          <cell r="C1361" t="str">
            <v>SOPHIA GENETICS SA</v>
          </cell>
          <cell r="D1361" t="str">
            <v>PUT</v>
          </cell>
        </row>
        <row r="1362">
          <cell r="A1362" t="str">
            <v>H84989104</v>
          </cell>
          <cell r="C1362" t="str">
            <v>TE CONNECTIVITY LTD</v>
          </cell>
          <cell r="D1362" t="str">
            <v>SHS</v>
          </cell>
        </row>
        <row r="1363">
          <cell r="A1363" t="str">
            <v>H84989904</v>
          </cell>
          <cell r="C1363" t="str">
            <v>TE CONNECTIVITY LTD</v>
          </cell>
          <cell r="D1363" t="str">
            <v>CALL</v>
          </cell>
        </row>
        <row r="1364">
          <cell r="A1364" t="str">
            <v>H84989954</v>
          </cell>
          <cell r="C1364" t="str">
            <v>TE CONNECTIVITY LTD</v>
          </cell>
          <cell r="D1364" t="str">
            <v>PUT</v>
          </cell>
        </row>
        <row r="1365">
          <cell r="A1365" t="str">
            <v>H8817H100</v>
          </cell>
          <cell r="C1365" t="str">
            <v>TRANSOCEAN LTD</v>
          </cell>
          <cell r="D1365" t="str">
            <v>REG SHS</v>
          </cell>
        </row>
        <row r="1366">
          <cell r="A1366" t="str">
            <v>H8817H900</v>
          </cell>
          <cell r="C1366" t="str">
            <v>TRANSOCEAN LTD</v>
          </cell>
          <cell r="D1366" t="str">
            <v>CALL</v>
          </cell>
        </row>
        <row r="1367">
          <cell r="A1367" t="str">
            <v>H8817H950</v>
          </cell>
          <cell r="C1367" t="str">
            <v>TRANSOCEAN LTD</v>
          </cell>
          <cell r="D1367" t="str">
            <v>PUT</v>
          </cell>
        </row>
        <row r="1368">
          <cell r="A1368" t="str">
            <v>L00849106</v>
          </cell>
          <cell r="C1368" t="str">
            <v>ADECOAGRO S A</v>
          </cell>
          <cell r="D1368" t="str">
            <v>COM</v>
          </cell>
        </row>
        <row r="1369">
          <cell r="A1369" t="str">
            <v>L00849906</v>
          </cell>
          <cell r="C1369" t="str">
            <v>ADECOAGRO S A</v>
          </cell>
          <cell r="D1369" t="str">
            <v>CALL</v>
          </cell>
        </row>
        <row r="1370">
          <cell r="A1370" t="str">
            <v>L00849956</v>
          </cell>
          <cell r="C1370" t="str">
            <v>ADECOAGRO S A</v>
          </cell>
          <cell r="D1370" t="str">
            <v>PUT</v>
          </cell>
        </row>
        <row r="1371">
          <cell r="A1371" t="str">
            <v>L0175J104</v>
          </cell>
          <cell r="C1371" t="str">
            <v>ALTISOURCE PORTFOLIO SOLNS S</v>
          </cell>
          <cell r="D1371" t="str">
            <v>REG SHS</v>
          </cell>
        </row>
        <row r="1372">
          <cell r="A1372" t="str">
            <v>L01800108</v>
          </cell>
          <cell r="C1372" t="str">
            <v>ALVOTECH</v>
          </cell>
          <cell r="D1372" t="str">
            <v>ORDINARY SHARES</v>
          </cell>
        </row>
        <row r="1373">
          <cell r="A1373" t="str">
            <v>L01800116</v>
          </cell>
          <cell r="C1373" t="str">
            <v>ALVOTECH</v>
          </cell>
          <cell r="D1373" t="str">
            <v>*W EXP 06/15/202</v>
          </cell>
        </row>
        <row r="1374">
          <cell r="A1374" t="str">
            <v>L02235106</v>
          </cell>
          <cell r="C1374" t="str">
            <v>ARDAGH METAL PACKAGING S A</v>
          </cell>
          <cell r="D1374" t="str">
            <v>SHS</v>
          </cell>
        </row>
        <row r="1375">
          <cell r="A1375" t="str">
            <v>L02235906</v>
          </cell>
          <cell r="C1375" t="str">
            <v>ARDAGH METAL PACKAGING S A</v>
          </cell>
          <cell r="D1375" t="str">
            <v>CALL</v>
          </cell>
        </row>
        <row r="1376">
          <cell r="A1376" t="str">
            <v>L02235956</v>
          </cell>
          <cell r="C1376" t="str">
            <v>ARDAGH METAL PACKAGING S A</v>
          </cell>
          <cell r="D1376" t="str">
            <v>PUT</v>
          </cell>
        </row>
        <row r="1377">
          <cell r="A1377" t="str">
            <v>L02235114</v>
          </cell>
          <cell r="C1377" t="str">
            <v>ARDAGH METAL PACKAGING S A</v>
          </cell>
          <cell r="D1377" t="str">
            <v>*W EXP 08/04/202</v>
          </cell>
        </row>
        <row r="1378">
          <cell r="A1378" t="str">
            <v>L0423Q124</v>
          </cell>
          <cell r="C1378" t="str">
            <v>ARRIVAL</v>
          </cell>
          <cell r="D1378" t="str">
            <v>COM NEW</v>
          </cell>
        </row>
        <row r="1379">
          <cell r="A1379" t="str">
            <v>L0423Q904</v>
          </cell>
          <cell r="C1379" t="str">
            <v>ARRIVAL</v>
          </cell>
          <cell r="D1379" t="str">
            <v>CALL</v>
          </cell>
        </row>
        <row r="1380">
          <cell r="A1380" t="str">
            <v>L0423Q954</v>
          </cell>
          <cell r="C1380" t="str">
            <v>ARRIVAL</v>
          </cell>
          <cell r="D1380" t="str">
            <v>PUT</v>
          </cell>
        </row>
        <row r="1381">
          <cell r="A1381" t="str">
            <v>L18268109</v>
          </cell>
          <cell r="C1381" t="str">
            <v>CODERE ONLINE LUXEMBOURG S A</v>
          </cell>
          <cell r="D1381" t="str">
            <v>ORDINARY SHARES</v>
          </cell>
        </row>
        <row r="1382">
          <cell r="A1382" t="str">
            <v>L18268117</v>
          </cell>
          <cell r="C1382" t="str">
            <v>CODERE ONLINE LUXEMBOURG S A</v>
          </cell>
          <cell r="D1382" t="str">
            <v>*W EXP 11/23/202</v>
          </cell>
        </row>
        <row r="1383">
          <cell r="A1383" t="str">
            <v>L1995B107</v>
          </cell>
          <cell r="C1383" t="str">
            <v>CORPORACION AMER ARPTS S A</v>
          </cell>
          <cell r="D1383" t="str">
            <v>COM</v>
          </cell>
        </row>
        <row r="1384">
          <cell r="A1384" t="str">
            <v>L1995B907</v>
          </cell>
          <cell r="C1384" t="str">
            <v>CORPORACION AMER ARPTS S A</v>
          </cell>
          <cell r="D1384" t="str">
            <v>CALL</v>
          </cell>
        </row>
        <row r="1385">
          <cell r="A1385" t="str">
            <v>L1995B957</v>
          </cell>
          <cell r="C1385" t="str">
            <v>CORPORACION AMER ARPTS S A</v>
          </cell>
          <cell r="D1385" t="str">
            <v>PUT</v>
          </cell>
        </row>
        <row r="1386">
          <cell r="A1386" t="str">
            <v>L4135L100</v>
          </cell>
          <cell r="C1386" t="str">
            <v>FREYR BATTERY INC</v>
          </cell>
          <cell r="D1386" t="str">
            <v>SHS</v>
          </cell>
        </row>
        <row r="1387">
          <cell r="A1387" t="str">
            <v>L4135L900</v>
          </cell>
          <cell r="C1387" t="str">
            <v>FREYR BATTERY INC</v>
          </cell>
          <cell r="D1387" t="str">
            <v>CALL</v>
          </cell>
        </row>
        <row r="1388">
          <cell r="A1388" t="str">
            <v>L4135L950</v>
          </cell>
          <cell r="C1388" t="str">
            <v>FREYR BATTERY INC</v>
          </cell>
          <cell r="D1388" t="str">
            <v>PUT</v>
          </cell>
        </row>
        <row r="1389">
          <cell r="A1389" t="str">
            <v>L4135L118</v>
          </cell>
          <cell r="C1389" t="str">
            <v>FREYR BATTERY INC</v>
          </cell>
          <cell r="D1389" t="str">
            <v>*W EXP 09/01/202</v>
          </cell>
        </row>
        <row r="1390">
          <cell r="A1390" t="str">
            <v>L44385109</v>
          </cell>
          <cell r="C1390" t="str">
            <v>GLOBANT S A</v>
          </cell>
          <cell r="D1390" t="str">
            <v>COM</v>
          </cell>
        </row>
        <row r="1391">
          <cell r="A1391" t="str">
            <v>L44385909</v>
          </cell>
          <cell r="C1391" t="str">
            <v>GLOBANT S A</v>
          </cell>
          <cell r="D1391" t="str">
            <v>CALL</v>
          </cell>
        </row>
        <row r="1392">
          <cell r="A1392" t="str">
            <v>L44385959</v>
          </cell>
          <cell r="C1392" t="str">
            <v>GLOBANT S A</v>
          </cell>
          <cell r="D1392" t="str">
            <v>PUT</v>
          </cell>
        </row>
        <row r="1393">
          <cell r="A1393" t="str">
            <v>L6388F110</v>
          </cell>
          <cell r="C1393" t="str">
            <v>MILLICOM INTL CELLULAR S A</v>
          </cell>
          <cell r="D1393" t="str">
            <v>COM STK</v>
          </cell>
        </row>
        <row r="1394">
          <cell r="A1394" t="str">
            <v>L6388F900</v>
          </cell>
          <cell r="C1394" t="str">
            <v>MILLICOM INTL CELLULAR S A</v>
          </cell>
          <cell r="D1394" t="str">
            <v>CALL</v>
          </cell>
        </row>
        <row r="1395">
          <cell r="A1395" t="str">
            <v>L6388F950</v>
          </cell>
          <cell r="C1395" t="str">
            <v>MILLICOM INTL CELLULAR S A</v>
          </cell>
          <cell r="D1395" t="str">
            <v>PUT</v>
          </cell>
        </row>
        <row r="1396">
          <cell r="A1396" t="str">
            <v>L64875104</v>
          </cell>
          <cell r="C1396" t="str">
            <v>MOOLEC SCIENCE SA</v>
          </cell>
          <cell r="D1396" t="str">
            <v>ORDINARY SHARES</v>
          </cell>
        </row>
        <row r="1397">
          <cell r="A1397" t="str">
            <v>L64875112</v>
          </cell>
          <cell r="C1397" t="str">
            <v>MOOLEC SCIENCE SA</v>
          </cell>
          <cell r="D1397" t="str">
            <v>*W EXP 12/30/202</v>
          </cell>
        </row>
        <row r="1398">
          <cell r="A1398" t="str">
            <v>L6673X107</v>
          </cell>
          <cell r="C1398" t="str">
            <v>NEOGAMES S A</v>
          </cell>
          <cell r="D1398" t="str">
            <v>SHS</v>
          </cell>
        </row>
        <row r="1399">
          <cell r="A1399" t="str">
            <v>L6673X907</v>
          </cell>
          <cell r="C1399" t="str">
            <v>NEOGAMES S A</v>
          </cell>
          <cell r="D1399" t="str">
            <v>CALL</v>
          </cell>
        </row>
        <row r="1400">
          <cell r="A1400" t="str">
            <v>L6673X957</v>
          </cell>
          <cell r="C1400" t="str">
            <v>NEOGAMES S A</v>
          </cell>
          <cell r="D1400" t="str">
            <v>PUT</v>
          </cell>
        </row>
        <row r="1401">
          <cell r="A1401" t="str">
            <v>L67359106</v>
          </cell>
          <cell r="C1401" t="str">
            <v>NEXA RES S A</v>
          </cell>
          <cell r="D1401" t="str">
            <v>COM</v>
          </cell>
        </row>
        <row r="1402">
          <cell r="A1402" t="str">
            <v>L67359906</v>
          </cell>
          <cell r="C1402" t="str">
            <v>NEXA RES S A</v>
          </cell>
          <cell r="D1402" t="str">
            <v>CALL</v>
          </cell>
        </row>
        <row r="1403">
          <cell r="A1403" t="str">
            <v>L67359956</v>
          </cell>
          <cell r="C1403" t="str">
            <v>NEXA RES S A</v>
          </cell>
          <cell r="D1403" t="str">
            <v>PUT</v>
          </cell>
        </row>
        <row r="1404">
          <cell r="A1404" t="str">
            <v>L72967109</v>
          </cell>
          <cell r="C1404" t="str">
            <v>ORION S.A.</v>
          </cell>
          <cell r="D1404" t="str">
            <v>COM</v>
          </cell>
        </row>
        <row r="1405">
          <cell r="A1405" t="str">
            <v>L72967909</v>
          </cell>
          <cell r="C1405" t="str">
            <v>ORION S.A.</v>
          </cell>
          <cell r="D1405" t="str">
            <v>CALL</v>
          </cell>
        </row>
        <row r="1406">
          <cell r="A1406" t="str">
            <v>L72967959</v>
          </cell>
          <cell r="C1406" t="str">
            <v>ORION S.A.</v>
          </cell>
          <cell r="D1406" t="str">
            <v>PUT</v>
          </cell>
        </row>
        <row r="1407">
          <cell r="A1407" t="str">
            <v>L7579L106</v>
          </cell>
          <cell r="C1407" t="str">
            <v>PERIMETER SOLUTIONS SA</v>
          </cell>
          <cell r="D1407" t="str">
            <v>COMMON STOCK</v>
          </cell>
        </row>
        <row r="1408">
          <cell r="A1408" t="str">
            <v>L7579L906</v>
          </cell>
          <cell r="C1408" t="str">
            <v>PERIMETER SOLUTIONS SA</v>
          </cell>
          <cell r="D1408" t="str">
            <v>CALL</v>
          </cell>
        </row>
        <row r="1409">
          <cell r="A1409" t="str">
            <v>L7579L956</v>
          </cell>
          <cell r="C1409" t="str">
            <v>PERIMETER SOLUTIONS SA</v>
          </cell>
          <cell r="D1409" t="str">
            <v>PUT</v>
          </cell>
        </row>
        <row r="1410">
          <cell r="A1410" t="str">
            <v>L7756P102</v>
          </cell>
          <cell r="C1410" t="str">
            <v>PROCAPS GROUP  SA</v>
          </cell>
          <cell r="D1410" t="str">
            <v>SHS</v>
          </cell>
        </row>
        <row r="1411">
          <cell r="A1411" t="str">
            <v>L7756P110</v>
          </cell>
          <cell r="C1411" t="str">
            <v>PROCAPS GROUP  SA</v>
          </cell>
          <cell r="D1411" t="str">
            <v>*W EXP 09/29/202</v>
          </cell>
        </row>
        <row r="1412">
          <cell r="A1412" t="str">
            <v>L8681T102</v>
          </cell>
          <cell r="C1412" t="str">
            <v>SPOTIFY TECHNOLOGY S A</v>
          </cell>
          <cell r="D1412" t="str">
            <v>SHS</v>
          </cell>
        </row>
        <row r="1413">
          <cell r="A1413" t="str">
            <v>L8681T902</v>
          </cell>
          <cell r="C1413" t="str">
            <v>SPOTIFY TECHNOLOGY S A</v>
          </cell>
          <cell r="D1413" t="str">
            <v>CALL</v>
          </cell>
        </row>
        <row r="1414">
          <cell r="A1414" t="str">
            <v>L8681T952</v>
          </cell>
          <cell r="C1414" t="str">
            <v>SPOTIFY TECHNOLOGY S A</v>
          </cell>
          <cell r="D1414" t="str">
            <v>PUT</v>
          </cell>
        </row>
        <row r="1415">
          <cell r="A1415" t="str">
            <v>M0740A108</v>
          </cell>
          <cell r="C1415" t="str">
            <v>ALPHA TAU MEDICAL LTD</v>
          </cell>
          <cell r="D1415" t="str">
            <v>ORDINARY SHARES</v>
          </cell>
        </row>
        <row r="1416">
          <cell r="A1416" t="str">
            <v>M0740A116</v>
          </cell>
          <cell r="C1416" t="str">
            <v>ALPHA TAU MEDICAL LTD</v>
          </cell>
          <cell r="D1416" t="str">
            <v>*W EXP 03/07/202</v>
          </cell>
        </row>
        <row r="1417">
          <cell r="A1417" t="str">
            <v>M0854Q105</v>
          </cell>
          <cell r="C1417" t="str">
            <v>ALLOT LTD</v>
          </cell>
          <cell r="D1417" t="str">
            <v>SHS</v>
          </cell>
        </row>
        <row r="1418">
          <cell r="A1418" t="str">
            <v>M0854Q905</v>
          </cell>
          <cell r="C1418" t="str">
            <v>ALLOT LTD</v>
          </cell>
          <cell r="D1418" t="str">
            <v>CALL</v>
          </cell>
        </row>
        <row r="1419">
          <cell r="A1419" t="str">
            <v>M0854Q955</v>
          </cell>
          <cell r="C1419" t="str">
            <v>ALLOT LTD</v>
          </cell>
          <cell r="D1419" t="str">
            <v>PUT</v>
          </cell>
        </row>
        <row r="1420">
          <cell r="A1420" t="str">
            <v>M1R79L104</v>
          </cell>
          <cell r="C1420" t="str">
            <v>BEAMR IMAGING LTD</v>
          </cell>
          <cell r="D1420" t="str">
            <v>ORDINARY SHS</v>
          </cell>
        </row>
        <row r="1421">
          <cell r="A1421" t="str">
            <v>M1R95N100</v>
          </cell>
          <cell r="C1421" t="str">
            <v>ARBE ROBOTICS LTD</v>
          </cell>
          <cell r="D1421" t="str">
            <v>ORDINARY SHARES</v>
          </cell>
        </row>
        <row r="1422">
          <cell r="A1422" t="str">
            <v>M1R95N900</v>
          </cell>
          <cell r="C1422" t="str">
            <v>ARBE ROBOTICS LTD</v>
          </cell>
          <cell r="D1422" t="str">
            <v>CALL</v>
          </cell>
        </row>
        <row r="1423">
          <cell r="A1423" t="str">
            <v>M1R95N950</v>
          </cell>
          <cell r="C1423" t="str">
            <v>ARBE ROBOTICS LTD</v>
          </cell>
          <cell r="D1423" t="str">
            <v>PUT</v>
          </cell>
        </row>
        <row r="1424">
          <cell r="A1424" t="str">
            <v>M1R95N118</v>
          </cell>
          <cell r="C1424" t="str">
            <v>ARBE ROBOTICS LTD</v>
          </cell>
          <cell r="D1424" t="str">
            <v>*W EXP 10/07/202</v>
          </cell>
        </row>
        <row r="1425">
          <cell r="A1425" t="str">
            <v>M15342104</v>
          </cell>
          <cell r="C1425" t="str">
            <v>AUDIOCODES LTD</v>
          </cell>
          <cell r="D1425" t="str">
            <v>ORD</v>
          </cell>
        </row>
        <row r="1426">
          <cell r="A1426" t="str">
            <v>M15342904</v>
          </cell>
          <cell r="C1426" t="str">
            <v>AUDIOCODES LTD</v>
          </cell>
          <cell r="D1426" t="str">
            <v>CALL</v>
          </cell>
        </row>
        <row r="1427">
          <cell r="A1427" t="str">
            <v>M15342954</v>
          </cell>
          <cell r="C1427" t="str">
            <v>AUDIOCODES LTD</v>
          </cell>
          <cell r="D1427" t="str">
            <v>PUT</v>
          </cell>
        </row>
        <row r="1428">
          <cell r="A1428" t="str">
            <v>M2R43K115</v>
          </cell>
          <cell r="C1428" t="str">
            <v>BRENMILLER ENERGY LTD</v>
          </cell>
          <cell r="D1428" t="str">
            <v>ORDINARY SHARES</v>
          </cell>
        </row>
        <row r="1429">
          <cell r="A1429" t="str">
            <v>M2R43K362</v>
          </cell>
          <cell r="C1429" t="str">
            <v>BRENMILLER ENERGY LTD</v>
          </cell>
          <cell r="D1429" t="str">
            <v>SHS NEW</v>
          </cell>
        </row>
        <row r="1430">
          <cell r="A1430" t="str">
            <v>M2R51X116</v>
          </cell>
          <cell r="C1430" t="str">
            <v>COLLPLANT BIOTECHNOLOGIES LT</v>
          </cell>
          <cell r="D1430" t="str">
            <v>SHS NEW</v>
          </cell>
        </row>
        <row r="1431">
          <cell r="A1431" t="str">
            <v>M2R51X906</v>
          </cell>
          <cell r="C1431" t="str">
            <v>COLLPLANT BIOTECHNOLOGIES LT</v>
          </cell>
          <cell r="D1431" t="str">
            <v>CALL</v>
          </cell>
        </row>
        <row r="1432">
          <cell r="A1432" t="str">
            <v>M2R51X956</v>
          </cell>
          <cell r="C1432" t="str">
            <v>COLLPLANT BIOTECHNOLOGIES LT</v>
          </cell>
          <cell r="D1432" t="str">
            <v>PUT</v>
          </cell>
        </row>
        <row r="1433">
          <cell r="A1433" t="str">
            <v>M20115180</v>
          </cell>
          <cell r="C1433" t="str">
            <v>BOS BETTER ONLINE SOLUTIONS</v>
          </cell>
          <cell r="D1433" t="str">
            <v>SHS NEW NIS 80</v>
          </cell>
        </row>
        <row r="1434">
          <cell r="A1434" t="str">
            <v>M2029K104</v>
          </cell>
          <cell r="C1434" t="str">
            <v>BIRKENSTOCK HOLDING PLC</v>
          </cell>
          <cell r="D1434" t="str">
            <v>COM SHS</v>
          </cell>
        </row>
        <row r="1435">
          <cell r="A1435" t="str">
            <v>M2029K904</v>
          </cell>
          <cell r="C1435" t="str">
            <v>BIRKENSTOCK HOLDING PLC</v>
          </cell>
          <cell r="D1435" t="str">
            <v>CALL</v>
          </cell>
        </row>
        <row r="1436">
          <cell r="A1436" t="str">
            <v>M2029K954</v>
          </cell>
          <cell r="C1436" t="str">
            <v>BIRKENSTOCK HOLDING PLC</v>
          </cell>
          <cell r="D1436" t="str">
            <v>PUT</v>
          </cell>
        </row>
        <row r="1437">
          <cell r="A1437" t="str">
            <v>M20598104</v>
          </cell>
          <cell r="C1437" t="str">
            <v>CAESARSTONE LTD</v>
          </cell>
          <cell r="D1437" t="str">
            <v>ORD SHS</v>
          </cell>
        </row>
        <row r="1438">
          <cell r="A1438" t="str">
            <v>M20598904</v>
          </cell>
          <cell r="C1438" t="str">
            <v>CAESARSTONE LTD</v>
          </cell>
          <cell r="D1438" t="str">
            <v>CALL</v>
          </cell>
        </row>
        <row r="1439">
          <cell r="A1439" t="str">
            <v>M20598954</v>
          </cell>
          <cell r="C1439" t="str">
            <v>CAESARSTONE LTD</v>
          </cell>
          <cell r="D1439" t="str">
            <v>PUT</v>
          </cell>
        </row>
        <row r="1440">
          <cell r="A1440" t="str">
            <v>M20791105</v>
          </cell>
          <cell r="C1440" t="str">
            <v>CAMTEK LTD</v>
          </cell>
          <cell r="D1440" t="str">
            <v>ORD</v>
          </cell>
        </row>
        <row r="1441">
          <cell r="A1441" t="str">
            <v>M20791905</v>
          </cell>
          <cell r="C1441" t="str">
            <v>CAMTEK LTD</v>
          </cell>
          <cell r="D1441" t="str">
            <v>CALL</v>
          </cell>
        </row>
        <row r="1442">
          <cell r="A1442" t="str">
            <v>M20791955</v>
          </cell>
          <cell r="C1442" t="str">
            <v>CAMTEK LTD</v>
          </cell>
          <cell r="D1442" t="str">
            <v>PUT</v>
          </cell>
        </row>
        <row r="1443">
          <cell r="A1443" t="str">
            <v>M2197Q107</v>
          </cell>
          <cell r="C1443" t="str">
            <v>CELLEBRITE DI LTD</v>
          </cell>
          <cell r="D1443" t="str">
            <v>ORDINARY SHARES</v>
          </cell>
        </row>
        <row r="1444">
          <cell r="A1444" t="str">
            <v>M2197Q907</v>
          </cell>
          <cell r="C1444" t="str">
            <v>CELLEBRITE DI LTD</v>
          </cell>
          <cell r="D1444" t="str">
            <v>CALL</v>
          </cell>
        </row>
        <row r="1445">
          <cell r="A1445" t="str">
            <v>M2197Q957</v>
          </cell>
          <cell r="C1445" t="str">
            <v>CELLEBRITE DI LTD</v>
          </cell>
          <cell r="D1445" t="str">
            <v>PUT</v>
          </cell>
        </row>
        <row r="1446">
          <cell r="A1446" t="str">
            <v>M2197Q115</v>
          </cell>
          <cell r="C1446" t="str">
            <v>CELLEBRITE DI LTD</v>
          </cell>
          <cell r="D1446" t="str">
            <v>*W EXP 08/30/202</v>
          </cell>
        </row>
        <row r="1447">
          <cell r="A1447" t="str">
            <v>M22013102</v>
          </cell>
          <cell r="C1447" t="str">
            <v>CERAGON NETWORKS LTD</v>
          </cell>
          <cell r="D1447" t="str">
            <v>ORD</v>
          </cell>
        </row>
        <row r="1448">
          <cell r="A1448" t="str">
            <v>M22013902</v>
          </cell>
          <cell r="C1448" t="str">
            <v>CERAGON NETWORKS LTD</v>
          </cell>
          <cell r="D1448" t="str">
            <v>CALL</v>
          </cell>
        </row>
        <row r="1449">
          <cell r="A1449" t="str">
            <v>M22013952</v>
          </cell>
          <cell r="C1449" t="str">
            <v>CERAGON NETWORKS LTD</v>
          </cell>
          <cell r="D1449" t="str">
            <v>PUT</v>
          </cell>
        </row>
        <row r="1450">
          <cell r="A1450" t="str">
            <v>M22465104</v>
          </cell>
          <cell r="C1450" t="str">
            <v>CHECK POINT SOFTWARE TECH LT</v>
          </cell>
          <cell r="D1450" t="str">
            <v>ORD</v>
          </cell>
        </row>
        <row r="1451">
          <cell r="A1451" t="str">
            <v>M22465904</v>
          </cell>
          <cell r="C1451" t="str">
            <v>CHECK POINT SOFTWARE TECH LT</v>
          </cell>
          <cell r="D1451" t="str">
            <v>CALL</v>
          </cell>
        </row>
        <row r="1452">
          <cell r="A1452" t="str">
            <v>M22465954</v>
          </cell>
          <cell r="C1452" t="str">
            <v>CHECK POINT SOFTWARE TECH LT</v>
          </cell>
          <cell r="D1452" t="str">
            <v>PUT</v>
          </cell>
        </row>
        <row r="1453">
          <cell r="A1453" t="str">
            <v>M2361E179</v>
          </cell>
          <cell r="C1453" t="str">
            <v>CHECK CAP LTD</v>
          </cell>
          <cell r="D1453" t="str">
            <v>SHS</v>
          </cell>
        </row>
        <row r="1454">
          <cell r="A1454" t="str">
            <v>M25133105</v>
          </cell>
          <cell r="C1454" t="str">
            <v>COGNYTE SOFTWARE LTD</v>
          </cell>
          <cell r="D1454" t="str">
            <v>ORD SHS</v>
          </cell>
        </row>
        <row r="1455">
          <cell r="A1455" t="str">
            <v>M25133905</v>
          </cell>
          <cell r="C1455" t="str">
            <v>COGNYTE SOFTWARE LTD</v>
          </cell>
          <cell r="D1455" t="str">
            <v>CALL</v>
          </cell>
        </row>
        <row r="1456">
          <cell r="A1456" t="str">
            <v>M25133955</v>
          </cell>
          <cell r="C1456" t="str">
            <v>COGNYTE SOFTWARE LTD</v>
          </cell>
          <cell r="D1456" t="str">
            <v>PUT</v>
          </cell>
        </row>
        <row r="1457">
          <cell r="A1457" t="str">
            <v>M25722105</v>
          </cell>
          <cell r="C1457" t="str">
            <v>COMPUGEN LTD</v>
          </cell>
          <cell r="D1457" t="str">
            <v>ORD</v>
          </cell>
        </row>
        <row r="1458">
          <cell r="A1458" t="str">
            <v>M25722905</v>
          </cell>
          <cell r="C1458" t="str">
            <v>COMPUGEN LTD</v>
          </cell>
          <cell r="D1458" t="str">
            <v>CALL</v>
          </cell>
        </row>
        <row r="1459">
          <cell r="A1459" t="str">
            <v>M25722955</v>
          </cell>
          <cell r="C1459" t="str">
            <v>COMPUGEN LTD</v>
          </cell>
          <cell r="D1459" t="str">
            <v>PUT</v>
          </cell>
        </row>
        <row r="1460">
          <cell r="A1460" t="str">
            <v>M2682V108</v>
          </cell>
          <cell r="C1460" t="str">
            <v>CYBERARK SOFTWARE LTD</v>
          </cell>
          <cell r="D1460" t="str">
            <v>SHS</v>
          </cell>
        </row>
        <row r="1461">
          <cell r="A1461" t="str">
            <v>M2682V908</v>
          </cell>
          <cell r="C1461" t="str">
            <v>CYBERARK SOFTWARE LTD</v>
          </cell>
          <cell r="D1461" t="str">
            <v>CALL</v>
          </cell>
        </row>
        <row r="1462">
          <cell r="A1462" t="str">
            <v>M2682V958</v>
          </cell>
          <cell r="C1462" t="str">
            <v>CYBERARK SOFTWARE LTD</v>
          </cell>
          <cell r="D1462" t="str">
            <v>PUT</v>
          </cell>
        </row>
        <row r="1463">
          <cell r="A1463" t="str">
            <v>M3760D101</v>
          </cell>
          <cell r="C1463" t="str">
            <v>ELBIT SYS LTD</v>
          </cell>
          <cell r="D1463" t="str">
            <v>ORD</v>
          </cell>
        </row>
        <row r="1464">
          <cell r="A1464" t="str">
            <v>M3760D901</v>
          </cell>
          <cell r="C1464" t="str">
            <v>ELBIT SYS LTD</v>
          </cell>
          <cell r="D1464" t="str">
            <v>CALL</v>
          </cell>
        </row>
        <row r="1465">
          <cell r="A1465" t="str">
            <v>M3760D951</v>
          </cell>
          <cell r="C1465" t="str">
            <v>ELBIT SYS LTD</v>
          </cell>
          <cell r="D1465" t="str">
            <v>PUT</v>
          </cell>
        </row>
        <row r="1466">
          <cell r="A1466" t="str">
            <v>M39927120</v>
          </cell>
          <cell r="C1466" t="str">
            <v>ELLOMAY CAPITAL LIMITED</v>
          </cell>
          <cell r="D1466" t="str">
            <v>SHS</v>
          </cell>
        </row>
        <row r="1467">
          <cell r="A1467" t="str">
            <v>M4R82T106</v>
          </cell>
          <cell r="C1467" t="str">
            <v>FIVERR INTL LTD</v>
          </cell>
          <cell r="D1467" t="str">
            <v>ORD SHS</v>
          </cell>
        </row>
        <row r="1468">
          <cell r="A1468" t="str">
            <v>M4R82T906</v>
          </cell>
          <cell r="C1468" t="str">
            <v>FIVERR INTL LTD</v>
          </cell>
          <cell r="D1468" t="str">
            <v>CALL</v>
          </cell>
        </row>
        <row r="1469">
          <cell r="A1469" t="str">
            <v>M4R82T956</v>
          </cell>
          <cell r="C1469" t="str">
            <v>FIVERR INTL LTD</v>
          </cell>
          <cell r="D1469" t="str">
            <v>PUT</v>
          </cell>
        </row>
        <row r="1470">
          <cell r="A1470" t="str">
            <v>M40184208</v>
          </cell>
          <cell r="C1470" t="str">
            <v>ELTEK LTD</v>
          </cell>
          <cell r="D1470" t="str">
            <v>SHS</v>
          </cell>
        </row>
        <row r="1471">
          <cell r="A1471" t="str">
            <v>M40527109</v>
          </cell>
          <cell r="C1471" t="str">
            <v>ENTERA BIO LTD</v>
          </cell>
          <cell r="D1471" t="str">
            <v>SHS</v>
          </cell>
        </row>
        <row r="1472">
          <cell r="A1472" t="str">
            <v>M40527909</v>
          </cell>
          <cell r="C1472" t="str">
            <v>ENTERA BIO LTD</v>
          </cell>
          <cell r="D1472" t="str">
            <v>CALL</v>
          </cell>
        </row>
        <row r="1473">
          <cell r="A1473" t="str">
            <v>M40527959</v>
          </cell>
          <cell r="C1473" t="str">
            <v>ENTERA BIO LTD</v>
          </cell>
          <cell r="D1473" t="str">
            <v>PUT</v>
          </cell>
        </row>
        <row r="1474">
          <cell r="A1474" t="str">
            <v>M4056D110</v>
          </cell>
          <cell r="C1474" t="str">
            <v>ENLIGHT RENEWABLE ENERGY LTD</v>
          </cell>
          <cell r="D1474" t="str">
            <v>SHS</v>
          </cell>
        </row>
        <row r="1475">
          <cell r="A1475" t="str">
            <v>M4056D900</v>
          </cell>
          <cell r="C1475" t="str">
            <v>ENLIGHT RENEWABLE ENERGY LTD</v>
          </cell>
          <cell r="D1475" t="str">
            <v>CALL</v>
          </cell>
        </row>
        <row r="1476">
          <cell r="A1476" t="str">
            <v>M4056D950</v>
          </cell>
          <cell r="C1476" t="str">
            <v>ENLIGHT RENEWABLE ENERGY LTD</v>
          </cell>
          <cell r="D1476" t="str">
            <v>PUT</v>
          </cell>
        </row>
        <row r="1477">
          <cell r="A1477" t="str">
            <v>M4119S104</v>
          </cell>
          <cell r="C1477" t="str">
            <v>EVOGENE LTD</v>
          </cell>
          <cell r="D1477" t="str">
            <v>SHS</v>
          </cell>
        </row>
        <row r="1478">
          <cell r="A1478" t="str">
            <v>M4119S904</v>
          </cell>
          <cell r="C1478" t="str">
            <v>EVOGENE LTD</v>
          </cell>
          <cell r="D1478" t="str">
            <v>CALL</v>
          </cell>
        </row>
        <row r="1479">
          <cell r="A1479" t="str">
            <v>M4119S954</v>
          </cell>
          <cell r="C1479" t="str">
            <v>EVOGENE LTD</v>
          </cell>
          <cell r="D1479" t="str">
            <v>PUT</v>
          </cell>
        </row>
        <row r="1480">
          <cell r="A1480" t="str">
            <v>M4130Y106</v>
          </cell>
          <cell r="C1480" t="str">
            <v>ENLIVEX THERAPEUTICS LTD</v>
          </cell>
          <cell r="D1480" t="str">
            <v>COM</v>
          </cell>
        </row>
        <row r="1481">
          <cell r="A1481" t="str">
            <v>M4130Y906</v>
          </cell>
          <cell r="C1481" t="str">
            <v>ENLIVEX THERAPEUTICS LTD</v>
          </cell>
          <cell r="D1481" t="str">
            <v>CALL</v>
          </cell>
        </row>
        <row r="1482">
          <cell r="A1482" t="str">
            <v>M4130Y956</v>
          </cell>
          <cell r="C1482" t="str">
            <v>ENLIVEX THERAPEUTICS LTD</v>
          </cell>
          <cell r="D1482" t="str">
            <v>PUT</v>
          </cell>
        </row>
        <row r="1483">
          <cell r="A1483" t="str">
            <v>M46528101</v>
          </cell>
          <cell r="C1483" t="str">
            <v>FRONTLINE PLC</v>
          </cell>
          <cell r="D1483" t="str">
            <v>COM</v>
          </cell>
        </row>
        <row r="1484">
          <cell r="A1484" t="str">
            <v>M46528901</v>
          </cell>
          <cell r="C1484" t="str">
            <v>FRONTLINE PLC</v>
          </cell>
          <cell r="D1484" t="str">
            <v>CALL</v>
          </cell>
        </row>
        <row r="1485">
          <cell r="A1485" t="str">
            <v>M46528951</v>
          </cell>
          <cell r="C1485" t="str">
            <v>FRONTLINE PLC</v>
          </cell>
          <cell r="D1485" t="str">
            <v>PUT</v>
          </cell>
        </row>
        <row r="1486">
          <cell r="A1486" t="str">
            <v>M47238122</v>
          </cell>
          <cell r="C1486" t="str">
            <v>GALMED PHARMACEUTICALS LTD</v>
          </cell>
          <cell r="D1486" t="str">
            <v>SHS NEW</v>
          </cell>
        </row>
        <row r="1487">
          <cell r="A1487" t="str">
            <v>M47364100</v>
          </cell>
          <cell r="C1487" t="str">
            <v>GAMIDA CELL LTD</v>
          </cell>
          <cell r="D1487" t="str">
            <v>SHS</v>
          </cell>
        </row>
        <row r="1488">
          <cell r="A1488" t="str">
            <v>M47364900</v>
          </cell>
          <cell r="C1488" t="str">
            <v>GAMIDA CELL LTD</v>
          </cell>
          <cell r="D1488" t="str">
            <v>CALL</v>
          </cell>
        </row>
        <row r="1489">
          <cell r="A1489" t="str">
            <v>M47364950</v>
          </cell>
          <cell r="C1489" t="str">
            <v>GAMIDA CELL LTD</v>
          </cell>
          <cell r="D1489" t="str">
            <v>PUT</v>
          </cell>
        </row>
        <row r="1490">
          <cell r="A1490" t="str">
            <v>M5R635108</v>
          </cell>
          <cell r="C1490" t="str">
            <v>INNOVIZ TECHNOLOGIES LTD</v>
          </cell>
          <cell r="D1490" t="str">
            <v>SHS</v>
          </cell>
        </row>
        <row r="1491">
          <cell r="A1491" t="str">
            <v>M5R635908</v>
          </cell>
          <cell r="C1491" t="str">
            <v>INNOVIZ TECHNOLOGIES LTD</v>
          </cell>
          <cell r="D1491" t="str">
            <v>CALL</v>
          </cell>
        </row>
        <row r="1492">
          <cell r="A1492" t="str">
            <v>M5R635958</v>
          </cell>
          <cell r="C1492" t="str">
            <v>INNOVIZ TECHNOLOGIES LTD</v>
          </cell>
          <cell r="D1492" t="str">
            <v>PUT</v>
          </cell>
        </row>
        <row r="1493">
          <cell r="A1493" t="str">
            <v>M5R635116</v>
          </cell>
          <cell r="C1493" t="str">
            <v>INNOVIZ TECHNOLOGIES LTD</v>
          </cell>
          <cell r="D1493" t="str">
            <v>*W EXP 04/05/202</v>
          </cell>
        </row>
        <row r="1494">
          <cell r="A1494" t="str">
            <v>M51474118</v>
          </cell>
          <cell r="C1494" t="str">
            <v>GILAT SATELLITE NETWORKS LTD</v>
          </cell>
          <cell r="D1494" t="str">
            <v>SHS NEW</v>
          </cell>
        </row>
        <row r="1495">
          <cell r="A1495" t="str">
            <v>M51474908</v>
          </cell>
          <cell r="C1495" t="str">
            <v>GILAT SATELLITE NETWORKS LTD</v>
          </cell>
          <cell r="D1495" t="str">
            <v>CALL</v>
          </cell>
        </row>
        <row r="1496">
          <cell r="A1496" t="str">
            <v>M51474958</v>
          </cell>
          <cell r="C1496" t="str">
            <v>GILAT SATELLITE NETWORKS LTD</v>
          </cell>
          <cell r="D1496" t="str">
            <v>PUT</v>
          </cell>
        </row>
        <row r="1497">
          <cell r="A1497" t="str">
            <v>M5216V106</v>
          </cell>
          <cell r="C1497" t="str">
            <v>GLOBAL E ONLINE LTD</v>
          </cell>
          <cell r="D1497" t="str">
            <v>SHS</v>
          </cell>
        </row>
        <row r="1498">
          <cell r="A1498" t="str">
            <v>M5216V906</v>
          </cell>
          <cell r="C1498" t="str">
            <v>GLOBAL E ONLINE LTD</v>
          </cell>
          <cell r="D1498" t="str">
            <v>CALL</v>
          </cell>
        </row>
        <row r="1499">
          <cell r="A1499" t="str">
            <v>M5216V956</v>
          </cell>
          <cell r="C1499" t="str">
            <v>GLOBAL E ONLINE LTD</v>
          </cell>
          <cell r="D1499" t="str">
            <v>PUT</v>
          </cell>
        </row>
        <row r="1500">
          <cell r="A1500" t="str">
            <v>M52523103</v>
          </cell>
          <cell r="C1500" t="str">
            <v>G WILLI FOOD INTL LTD</v>
          </cell>
          <cell r="D1500" t="str">
            <v>ORD</v>
          </cell>
        </row>
        <row r="1501">
          <cell r="A1501" t="str">
            <v>M53071136</v>
          </cell>
          <cell r="C1501" t="str">
            <v>ICECURE MEDICAL LTD CAESAREA</v>
          </cell>
          <cell r="D1501" t="str">
            <v>SHS NEW</v>
          </cell>
        </row>
        <row r="1502">
          <cell r="A1502" t="str">
            <v>M53213100</v>
          </cell>
          <cell r="C1502" t="str">
            <v>ICL GROUP LTD</v>
          </cell>
          <cell r="D1502" t="str">
            <v>SHS</v>
          </cell>
        </row>
        <row r="1503">
          <cell r="A1503" t="str">
            <v>M53213900</v>
          </cell>
          <cell r="C1503" t="str">
            <v>ICL GROUP LTD</v>
          </cell>
          <cell r="D1503" t="str">
            <v>CALL</v>
          </cell>
        </row>
        <row r="1504">
          <cell r="A1504" t="str">
            <v>M53213950</v>
          </cell>
          <cell r="C1504" t="str">
            <v>ICL GROUP LTD</v>
          </cell>
          <cell r="D1504" t="str">
            <v>PUT</v>
          </cell>
        </row>
        <row r="1505">
          <cell r="A1505" t="str">
            <v>M53637100</v>
          </cell>
          <cell r="C1505" t="str">
            <v>INSPIRA TECHNOLOGIES OXY BHN</v>
          </cell>
          <cell r="D1505" t="str">
            <v>SHS</v>
          </cell>
        </row>
        <row r="1506">
          <cell r="A1506" t="str">
            <v>M53637118</v>
          </cell>
          <cell r="C1506" t="str">
            <v>INSPIRA TECHNOLOGIES OXY BHN</v>
          </cell>
          <cell r="D1506" t="str">
            <v>*W EXP 07/16/202</v>
          </cell>
        </row>
        <row r="1507">
          <cell r="A1507" t="str">
            <v>M5425M103</v>
          </cell>
          <cell r="C1507" t="str">
            <v>INMODE LTD</v>
          </cell>
          <cell r="D1507" t="str">
            <v>SHS</v>
          </cell>
        </row>
        <row r="1508">
          <cell r="A1508" t="str">
            <v>M5425M903</v>
          </cell>
          <cell r="C1508" t="str">
            <v>INMODE LTD</v>
          </cell>
          <cell r="D1508" t="str">
            <v>CALL</v>
          </cell>
        </row>
        <row r="1509">
          <cell r="A1509" t="str">
            <v>M5425M953</v>
          </cell>
          <cell r="C1509" t="str">
            <v>INMODE LTD</v>
          </cell>
          <cell r="D1509" t="str">
            <v>PUT</v>
          </cell>
        </row>
        <row r="1510">
          <cell r="A1510" t="str">
            <v>M549GJ111</v>
          </cell>
          <cell r="C1510" t="str">
            <v>INTERCURE LTD</v>
          </cell>
          <cell r="D1510" t="str">
            <v>COM NEW</v>
          </cell>
        </row>
        <row r="1511">
          <cell r="A1511" t="str">
            <v>M549GJ901</v>
          </cell>
          <cell r="C1511" t="str">
            <v>INTERCURE LTD</v>
          </cell>
          <cell r="D1511" t="str">
            <v>CALL</v>
          </cell>
        </row>
        <row r="1512">
          <cell r="A1512" t="str">
            <v>M549GJ951</v>
          </cell>
          <cell r="C1512" t="str">
            <v>INTERCURE LTD</v>
          </cell>
          <cell r="D1512" t="str">
            <v>PUT</v>
          </cell>
        </row>
        <row r="1513">
          <cell r="A1513" t="str">
            <v>M6000J101</v>
          </cell>
          <cell r="C1513" t="str">
            <v>HUB CYBER SECURITY LTD</v>
          </cell>
          <cell r="D1513" t="str">
            <v>ORD SHS</v>
          </cell>
        </row>
        <row r="1514">
          <cell r="A1514" t="str">
            <v>M6000J119</v>
          </cell>
          <cell r="C1514" t="str">
            <v>HUB CYBER SECURITY LTD</v>
          </cell>
          <cell r="D1514" t="str">
            <v>*W EXP 08/22/202</v>
          </cell>
        </row>
        <row r="1515">
          <cell r="A1515" t="str">
            <v>M6000J127</v>
          </cell>
          <cell r="C1515" t="str">
            <v>HUB CYBER SECURITY LTD</v>
          </cell>
          <cell r="D1515" t="str">
            <v>*W EXP 02/27/202</v>
          </cell>
        </row>
        <row r="1516">
          <cell r="A1516" t="str">
            <v>M6000J135</v>
          </cell>
          <cell r="C1516" t="str">
            <v>HUB CYBER SECURITY LTD</v>
          </cell>
          <cell r="D1516" t="str">
            <v>ORD SHS NEW</v>
          </cell>
        </row>
        <row r="1517">
          <cell r="A1517" t="str">
            <v>M61472102</v>
          </cell>
          <cell r="C1517" t="str">
            <v>JEFFS BRANDS LTD</v>
          </cell>
          <cell r="D1517" t="str">
            <v>ORDINARY SHARES</v>
          </cell>
        </row>
        <row r="1518">
          <cell r="A1518" t="str">
            <v>M61472110</v>
          </cell>
          <cell r="C1518" t="str">
            <v>JEFFS BRANDS LTD</v>
          </cell>
          <cell r="D1518" t="str">
            <v>*W EXP 08/26/202</v>
          </cell>
        </row>
        <row r="1519">
          <cell r="A1519" t="str">
            <v>M61472128</v>
          </cell>
          <cell r="C1519" t="str">
            <v>JEFFS BRANDS LTD</v>
          </cell>
          <cell r="D1519" t="str">
            <v>SHS NEW</v>
          </cell>
        </row>
        <row r="1520">
          <cell r="A1520" t="str">
            <v>M6158M104</v>
          </cell>
          <cell r="C1520" t="str">
            <v>ITURAN LOCATION AND CONTROL</v>
          </cell>
          <cell r="D1520" t="str">
            <v>SHS</v>
          </cell>
        </row>
        <row r="1521">
          <cell r="A1521" t="str">
            <v>M6158M904</v>
          </cell>
          <cell r="C1521" t="str">
            <v>ITURAN LOCATION AND CONTROL</v>
          </cell>
          <cell r="D1521" t="str">
            <v>CALL</v>
          </cell>
        </row>
        <row r="1522">
          <cell r="A1522" t="str">
            <v>M6158M954</v>
          </cell>
          <cell r="C1522" t="str">
            <v>ITURAN LOCATION AND CONTROL</v>
          </cell>
          <cell r="D1522" t="str">
            <v>PUT</v>
          </cell>
        </row>
        <row r="1523">
          <cell r="A1523" t="str">
            <v>M6191J100</v>
          </cell>
          <cell r="C1523" t="str">
            <v>JFROG LTD</v>
          </cell>
          <cell r="D1523" t="str">
            <v>ORD SHS</v>
          </cell>
        </row>
        <row r="1524">
          <cell r="A1524" t="str">
            <v>M6191J900</v>
          </cell>
          <cell r="C1524" t="str">
            <v>JFROG LTD</v>
          </cell>
          <cell r="D1524" t="str">
            <v>CALL</v>
          </cell>
        </row>
        <row r="1525">
          <cell r="A1525" t="str">
            <v>M6191J950</v>
          </cell>
          <cell r="C1525" t="str">
            <v>JFROG LTD</v>
          </cell>
          <cell r="D1525" t="str">
            <v>PUT</v>
          </cell>
        </row>
        <row r="1526">
          <cell r="A1526" t="str">
            <v>M6240T109</v>
          </cell>
          <cell r="C1526" t="str">
            <v>KAMADA LTD</v>
          </cell>
          <cell r="D1526" t="str">
            <v>SHS</v>
          </cell>
        </row>
        <row r="1527">
          <cell r="A1527" t="str">
            <v>M6240T909</v>
          </cell>
          <cell r="C1527" t="str">
            <v>KAMADA LTD</v>
          </cell>
          <cell r="D1527" t="str">
            <v>CALL</v>
          </cell>
        </row>
        <row r="1528">
          <cell r="A1528" t="str">
            <v>M6240T959</v>
          </cell>
          <cell r="C1528" t="str">
            <v>KAMADA LTD</v>
          </cell>
          <cell r="D1528" t="str">
            <v>PUT</v>
          </cell>
        </row>
        <row r="1529">
          <cell r="A1529" t="str">
            <v>M6372Q113</v>
          </cell>
          <cell r="C1529" t="str">
            <v>KORNIT DIGITAL LTD</v>
          </cell>
          <cell r="D1529" t="str">
            <v>SHS</v>
          </cell>
        </row>
        <row r="1530">
          <cell r="A1530" t="str">
            <v>M6372Q903</v>
          </cell>
          <cell r="C1530" t="str">
            <v>KORNIT DIGITAL LTD</v>
          </cell>
          <cell r="D1530" t="str">
            <v>CALL</v>
          </cell>
        </row>
        <row r="1531">
          <cell r="A1531" t="str">
            <v>M6372Q953</v>
          </cell>
          <cell r="C1531" t="str">
            <v>KORNIT DIGITAL LTD</v>
          </cell>
          <cell r="D1531" t="str">
            <v>PUT</v>
          </cell>
        </row>
        <row r="1532">
          <cell r="A1532" t="str">
            <v>M68057104</v>
          </cell>
          <cell r="C1532" t="str">
            <v>MARIS TECH LTD</v>
          </cell>
          <cell r="D1532" t="str">
            <v>ORDINARY SHARES</v>
          </cell>
        </row>
        <row r="1533">
          <cell r="A1533" t="str">
            <v>M68057112</v>
          </cell>
          <cell r="C1533" t="str">
            <v>MARIS TECH LTD</v>
          </cell>
          <cell r="D1533" t="str">
            <v>*W EXP 02/04/202</v>
          </cell>
        </row>
        <row r="1534">
          <cell r="A1534" t="str">
            <v>M68830112</v>
          </cell>
          <cell r="C1534" t="str">
            <v>MEDIWOUND LTD</v>
          </cell>
          <cell r="D1534" t="str">
            <v>SHS NEW</v>
          </cell>
        </row>
        <row r="1535">
          <cell r="A1535" t="str">
            <v>M68830902</v>
          </cell>
          <cell r="C1535" t="str">
            <v>MEDIWOUND LTD</v>
          </cell>
          <cell r="D1535" t="str">
            <v>CALL</v>
          </cell>
        </row>
        <row r="1536">
          <cell r="A1536" t="str">
            <v>M68830952</v>
          </cell>
          <cell r="C1536" t="str">
            <v>MEDIWOUND LTD</v>
          </cell>
          <cell r="D1536" t="str">
            <v>PUT</v>
          </cell>
        </row>
        <row r="1537">
          <cell r="A1537" t="str">
            <v>M7S13T102</v>
          </cell>
          <cell r="C1537" t="str">
            <v>PARAZERO TECHNOLOGIES LTD</v>
          </cell>
          <cell r="D1537" t="str">
            <v>SHS</v>
          </cell>
        </row>
        <row r="1538">
          <cell r="A1538" t="str">
            <v>M7S64H106</v>
          </cell>
          <cell r="C1538" t="str">
            <v>MONDAY COM LTD</v>
          </cell>
          <cell r="D1538" t="str">
            <v>SHS</v>
          </cell>
        </row>
        <row r="1539">
          <cell r="A1539" t="str">
            <v>M7S64H906</v>
          </cell>
          <cell r="C1539" t="str">
            <v>MONDAY COM LTD</v>
          </cell>
          <cell r="D1539" t="str">
            <v>CALL</v>
          </cell>
        </row>
        <row r="1540">
          <cell r="A1540" t="str">
            <v>M7S64H956</v>
          </cell>
          <cell r="C1540" t="str">
            <v>MONDAY COM LTD</v>
          </cell>
          <cell r="D1540" t="str">
            <v>PUT</v>
          </cell>
        </row>
        <row r="1541">
          <cell r="A1541" t="str">
            <v>M7S64L107</v>
          </cell>
          <cell r="C1541" t="str">
            <v>PAGAYA TECHNOLOGIES LTD</v>
          </cell>
          <cell r="D1541" t="str">
            <v>*W EXP 09/01/202</v>
          </cell>
        </row>
        <row r="1542">
          <cell r="A1542" t="str">
            <v>M7S64L115</v>
          </cell>
          <cell r="C1542" t="str">
            <v>PAGAYA TECHNOLOGIES LTD</v>
          </cell>
          <cell r="D1542" t="str">
            <v>CL A SHS</v>
          </cell>
        </row>
        <row r="1543">
          <cell r="A1543" t="str">
            <v>M7S64L905</v>
          </cell>
          <cell r="C1543" t="str">
            <v>PAGAYA TECHNOLOGIES LTD</v>
          </cell>
          <cell r="D1543" t="str">
            <v>CALL</v>
          </cell>
        </row>
        <row r="1544">
          <cell r="A1544" t="str">
            <v>M7S64L955</v>
          </cell>
          <cell r="C1544" t="str">
            <v>PAGAYA TECHNOLOGIES LTD</v>
          </cell>
          <cell r="D1544" t="str">
            <v>PUT</v>
          </cell>
        </row>
        <row r="1545">
          <cell r="A1545" t="str">
            <v>M7S750159</v>
          </cell>
          <cell r="C1545" t="str">
            <v>NAYAX LTD</v>
          </cell>
          <cell r="D1545" t="str">
            <v>SHS</v>
          </cell>
        </row>
        <row r="1546">
          <cell r="A1546" t="str">
            <v>M70240102</v>
          </cell>
          <cell r="C1546" t="str">
            <v>MIND C T I LTD</v>
          </cell>
          <cell r="D1546" t="str">
            <v>ORD</v>
          </cell>
        </row>
        <row r="1547">
          <cell r="A1547" t="str">
            <v>M70240902</v>
          </cell>
          <cell r="C1547" t="str">
            <v>MIND C T I LTD</v>
          </cell>
          <cell r="D1547" t="str">
            <v>CALL</v>
          </cell>
        </row>
        <row r="1548">
          <cell r="A1548" t="str">
            <v>M70240952</v>
          </cell>
          <cell r="C1548" t="str">
            <v>MIND C T I LTD</v>
          </cell>
          <cell r="D1548" t="str">
            <v>PUT</v>
          </cell>
        </row>
        <row r="1549">
          <cell r="A1549" t="str">
            <v>M70700105</v>
          </cell>
          <cell r="C1549" t="str">
            <v>NANO X IMAGING LTD</v>
          </cell>
          <cell r="D1549" t="str">
            <v>ORD SHS</v>
          </cell>
        </row>
        <row r="1550">
          <cell r="A1550" t="str">
            <v>M70700905</v>
          </cell>
          <cell r="C1550" t="str">
            <v>NANO X IMAGING LTD</v>
          </cell>
          <cell r="D1550" t="str">
            <v>CALL</v>
          </cell>
        </row>
        <row r="1551">
          <cell r="A1551" t="str">
            <v>M70700955</v>
          </cell>
          <cell r="C1551" t="str">
            <v>NANO X IMAGING LTD</v>
          </cell>
          <cell r="D1551" t="str">
            <v>PUT</v>
          </cell>
        </row>
        <row r="1552">
          <cell r="A1552" t="str">
            <v>M74240108</v>
          </cell>
          <cell r="C1552" t="str">
            <v>NEUROSENSE THERAPEUTICS LTD</v>
          </cell>
          <cell r="D1552" t="str">
            <v>ORDINARY SHARES</v>
          </cell>
        </row>
        <row r="1553">
          <cell r="A1553" t="str">
            <v>M74240116</v>
          </cell>
          <cell r="C1553" t="str">
            <v>NEUROSENSE THERAPEUTICS LTD</v>
          </cell>
          <cell r="D1553" t="str">
            <v>*W EXP 11/10/202</v>
          </cell>
        </row>
        <row r="1554">
          <cell r="A1554" t="str">
            <v>M7516K103</v>
          </cell>
          <cell r="C1554" t="str">
            <v>NOVA LTD</v>
          </cell>
          <cell r="D1554" t="str">
            <v>COM</v>
          </cell>
        </row>
        <row r="1555">
          <cell r="A1555" t="str">
            <v>M7516K903</v>
          </cell>
          <cell r="C1555" t="str">
            <v>NOVA LTD</v>
          </cell>
          <cell r="D1555" t="str">
            <v>CALL</v>
          </cell>
        </row>
        <row r="1556">
          <cell r="A1556" t="str">
            <v>M7516K953</v>
          </cell>
          <cell r="C1556" t="str">
            <v>NOVA LTD</v>
          </cell>
          <cell r="D1556" t="str">
            <v>PUT</v>
          </cell>
        </row>
        <row r="1557">
          <cell r="A1557" t="str">
            <v>M7517R107</v>
          </cell>
          <cell r="C1557" t="str">
            <v>NOTABLE LABS LTD</v>
          </cell>
          <cell r="D1557" t="str">
            <v>ORD SHS</v>
          </cell>
        </row>
        <row r="1558">
          <cell r="A1558" t="str">
            <v>M7517R907</v>
          </cell>
          <cell r="C1558" t="str">
            <v>NOTABLE LABS LTD</v>
          </cell>
          <cell r="D1558" t="str">
            <v>CALL</v>
          </cell>
        </row>
        <row r="1559">
          <cell r="A1559" t="str">
            <v>M7517R957</v>
          </cell>
          <cell r="C1559" t="str">
            <v>NOTABLE LABS LTD</v>
          </cell>
          <cell r="D1559" t="str">
            <v>PUT</v>
          </cell>
        </row>
        <row r="1560">
          <cell r="A1560" t="str">
            <v>M7518J104</v>
          </cell>
          <cell r="C1560" t="str">
            <v>ODDITY TECH LTD</v>
          </cell>
          <cell r="D1560" t="str">
            <v>SHS CL A</v>
          </cell>
        </row>
        <row r="1561">
          <cell r="A1561" t="str">
            <v>M7518J904</v>
          </cell>
          <cell r="C1561" t="str">
            <v>ODDITY TECH LTD</v>
          </cell>
          <cell r="D1561" t="str">
            <v>CALL</v>
          </cell>
        </row>
        <row r="1562">
          <cell r="A1562" t="str">
            <v>M7518J954</v>
          </cell>
          <cell r="C1562" t="str">
            <v>ODDITY TECH LTD</v>
          </cell>
          <cell r="D1562" t="str">
            <v>PUT</v>
          </cell>
        </row>
        <row r="1563">
          <cell r="A1563" t="str">
            <v>M7571L129</v>
          </cell>
          <cell r="C1563" t="str">
            <v>OTONOMO TECHNOLOGIES LTD</v>
          </cell>
          <cell r="D1563" t="str">
            <v>SHS NEW</v>
          </cell>
        </row>
        <row r="1564">
          <cell r="A1564" t="str">
            <v>M7571L909</v>
          </cell>
          <cell r="C1564" t="str">
            <v>OTONOMO TECHNOLOGIES LTD</v>
          </cell>
          <cell r="D1564" t="str">
            <v>CALL</v>
          </cell>
        </row>
        <row r="1565">
          <cell r="A1565" t="str">
            <v>M7571L959</v>
          </cell>
          <cell r="C1565" t="str">
            <v>OTONOMO TECHNOLOGIES LTD</v>
          </cell>
          <cell r="D1565" t="str">
            <v>PUT</v>
          </cell>
        </row>
        <row r="1566">
          <cell r="A1566" t="str">
            <v>M77798128</v>
          </cell>
          <cell r="C1566" t="str">
            <v>PAINREFORM LTD</v>
          </cell>
          <cell r="D1566" t="str">
            <v>ORD SHS NEW</v>
          </cell>
        </row>
        <row r="1567">
          <cell r="A1567" t="str">
            <v>M78673114</v>
          </cell>
          <cell r="C1567" t="str">
            <v>PERION NETWORK LTD</v>
          </cell>
          <cell r="D1567" t="str">
            <v>SHS NEW</v>
          </cell>
        </row>
        <row r="1568">
          <cell r="A1568" t="str">
            <v>M78673904</v>
          </cell>
          <cell r="C1568" t="str">
            <v>PERION NETWORK LTD</v>
          </cell>
          <cell r="D1568" t="str">
            <v>CALL</v>
          </cell>
        </row>
        <row r="1569">
          <cell r="A1569" t="str">
            <v>M78673954</v>
          </cell>
          <cell r="C1569" t="str">
            <v>PERION NETWORK LTD</v>
          </cell>
          <cell r="D1569" t="str">
            <v>PUT</v>
          </cell>
        </row>
        <row r="1570">
          <cell r="A1570" t="str">
            <v>M8T77E105</v>
          </cell>
          <cell r="C1570" t="str">
            <v>SENSTAR TECHNOLOGIES LTD</v>
          </cell>
          <cell r="D1570" t="str">
            <v>ORD</v>
          </cell>
        </row>
        <row r="1571">
          <cell r="A1571" t="str">
            <v>M8001Q126</v>
          </cell>
          <cell r="C1571" t="str">
            <v>POLYPID LTD</v>
          </cell>
          <cell r="D1571" t="str">
            <v>COM</v>
          </cell>
        </row>
        <row r="1572">
          <cell r="A1572" t="str">
            <v>M8001Q906</v>
          </cell>
          <cell r="C1572" t="str">
            <v>POLYPID LTD</v>
          </cell>
          <cell r="D1572" t="str">
            <v>CALL</v>
          </cell>
        </row>
        <row r="1573">
          <cell r="A1573" t="str">
            <v>M8001Q956</v>
          </cell>
          <cell r="C1573" t="str">
            <v>POLYPID LTD</v>
          </cell>
          <cell r="D1573" t="str">
            <v>PUT</v>
          </cell>
        </row>
        <row r="1574">
          <cell r="A1574" t="str">
            <v>M8186D106</v>
          </cell>
          <cell r="C1574" t="str">
            <v>RAIL VISION LTD</v>
          </cell>
          <cell r="D1574" t="str">
            <v>ORDINARY SHS</v>
          </cell>
        </row>
        <row r="1575">
          <cell r="A1575" t="str">
            <v>M8186D114</v>
          </cell>
          <cell r="C1575" t="str">
            <v>RAIL VISION LTD</v>
          </cell>
          <cell r="D1575" t="str">
            <v>*W EXP 03/27/202</v>
          </cell>
        </row>
        <row r="1576">
          <cell r="A1576" t="str">
            <v>M8186D122</v>
          </cell>
          <cell r="C1576" t="str">
            <v>RAIL VISION LTD</v>
          </cell>
          <cell r="D1576" t="str">
            <v>SHS NEW</v>
          </cell>
        </row>
        <row r="1577">
          <cell r="A1577" t="str">
            <v>M81865111</v>
          </cell>
          <cell r="C1577" t="str">
            <v>RADCOM LTD</v>
          </cell>
          <cell r="D1577" t="str">
            <v>SHS NEW</v>
          </cell>
        </row>
        <row r="1578">
          <cell r="A1578" t="str">
            <v>M81873107</v>
          </cell>
          <cell r="C1578" t="str">
            <v>RADWARE LTD</v>
          </cell>
          <cell r="D1578" t="str">
            <v>ORD</v>
          </cell>
        </row>
        <row r="1579">
          <cell r="A1579" t="str">
            <v>M81873907</v>
          </cell>
          <cell r="C1579" t="str">
            <v>RADWARE LTD</v>
          </cell>
          <cell r="D1579" t="str">
            <v>CALL</v>
          </cell>
        </row>
        <row r="1580">
          <cell r="A1580" t="str">
            <v>M81873957</v>
          </cell>
          <cell r="C1580" t="str">
            <v>RADWARE LTD</v>
          </cell>
          <cell r="D1580" t="str">
            <v>PUT</v>
          </cell>
        </row>
        <row r="1581">
          <cell r="A1581" t="str">
            <v>M8216Q200</v>
          </cell>
          <cell r="C1581" t="str">
            <v>REWALK ROBOTICS LTD</v>
          </cell>
          <cell r="D1581" t="str">
            <v>SHS</v>
          </cell>
        </row>
        <row r="1582">
          <cell r="A1582" t="str">
            <v>M8216Q900</v>
          </cell>
          <cell r="C1582" t="str">
            <v>REWALK ROBOTICS LTD</v>
          </cell>
          <cell r="D1582" t="str">
            <v>CALL</v>
          </cell>
        </row>
        <row r="1583">
          <cell r="A1583" t="str">
            <v>M8216Q950</v>
          </cell>
          <cell r="C1583" t="str">
            <v>REWALK ROBOTICS LTD</v>
          </cell>
          <cell r="D1583" t="str">
            <v>PUT</v>
          </cell>
        </row>
        <row r="1584">
          <cell r="A1584" t="str">
            <v>M8216R109</v>
          </cell>
          <cell r="C1584" t="str">
            <v>RISKIFIED LTD</v>
          </cell>
          <cell r="D1584" t="str">
            <v>SHS CL A</v>
          </cell>
        </row>
        <row r="1585">
          <cell r="A1585" t="str">
            <v>M8216R909</v>
          </cell>
          <cell r="C1585" t="str">
            <v>RISKIFIED LTD</v>
          </cell>
          <cell r="D1585" t="str">
            <v>CALL</v>
          </cell>
        </row>
        <row r="1586">
          <cell r="A1586" t="str">
            <v>M8216R959</v>
          </cell>
          <cell r="C1586" t="str">
            <v>RISKIFIED LTD</v>
          </cell>
          <cell r="D1586" t="str">
            <v>PUT</v>
          </cell>
        </row>
        <row r="1587">
          <cell r="A1587" t="str">
            <v>M82363124</v>
          </cell>
          <cell r="C1587" t="str">
            <v>SATIXFY COMMUNICATIONS LTD</v>
          </cell>
          <cell r="D1587" t="str">
            <v>ORD SHS</v>
          </cell>
        </row>
        <row r="1588">
          <cell r="A1588" t="str">
            <v>M82363132</v>
          </cell>
          <cell r="C1588" t="str">
            <v>SATIXFY COMMUNICATIONS LTD</v>
          </cell>
          <cell r="D1588" t="str">
            <v>*W EXP 99/99/999</v>
          </cell>
        </row>
        <row r="1589">
          <cell r="A1589" t="str">
            <v>M82618113</v>
          </cell>
          <cell r="C1589" t="str">
            <v>SCISPARC LTD</v>
          </cell>
          <cell r="D1589" t="str">
            <v>COM NEW</v>
          </cell>
        </row>
        <row r="1590">
          <cell r="A1590" t="str">
            <v>M8273L110</v>
          </cell>
          <cell r="C1590" t="str">
            <v>SHARPLINK GAMING LTD</v>
          </cell>
          <cell r="D1590" t="str">
            <v>SHS NEW</v>
          </cell>
        </row>
        <row r="1591">
          <cell r="A1591" t="str">
            <v>M8287R103</v>
          </cell>
          <cell r="C1591" t="str">
            <v>REE AUTOMOTIVE LTD</v>
          </cell>
          <cell r="D1591" t="str">
            <v>CLASS A ORD SHS</v>
          </cell>
        </row>
        <row r="1592">
          <cell r="A1592" t="str">
            <v>M8287R903</v>
          </cell>
          <cell r="C1592" t="str">
            <v>REE AUTOMOTIVE LTD</v>
          </cell>
          <cell r="D1592" t="str">
            <v>CALL</v>
          </cell>
        </row>
        <row r="1593">
          <cell r="A1593" t="str">
            <v>M8287R953</v>
          </cell>
          <cell r="C1593" t="str">
            <v>REE AUTOMOTIVE LTD</v>
          </cell>
          <cell r="D1593" t="str">
            <v>PUT</v>
          </cell>
        </row>
        <row r="1594">
          <cell r="A1594" t="str">
            <v>M8287R202</v>
          </cell>
          <cell r="C1594" t="str">
            <v>REE AUTOMOTIVE LTD</v>
          </cell>
          <cell r="D1594" t="str">
            <v>SHS CL A NEW</v>
          </cell>
        </row>
        <row r="1595">
          <cell r="A1595" t="str">
            <v>M8287R902</v>
          </cell>
          <cell r="C1595" t="str">
            <v>REE AUTOMOTIVE LTD</v>
          </cell>
          <cell r="D1595" t="str">
            <v>CALL</v>
          </cell>
        </row>
        <row r="1596">
          <cell r="A1596" t="str">
            <v>M8287R952</v>
          </cell>
          <cell r="C1596" t="str">
            <v>REE AUTOMOTIVE LTD</v>
          </cell>
          <cell r="D1596" t="str">
            <v>PUT</v>
          </cell>
        </row>
        <row r="1597">
          <cell r="A1597" t="str">
            <v>M84116108</v>
          </cell>
          <cell r="C1597" t="str">
            <v>SILICOM LTD</v>
          </cell>
          <cell r="D1597" t="str">
            <v>ORD</v>
          </cell>
        </row>
        <row r="1598">
          <cell r="A1598" t="str">
            <v>M84137104</v>
          </cell>
          <cell r="C1598" t="str">
            <v>SIMILARWEB LTD</v>
          </cell>
          <cell r="D1598" t="str">
            <v>SHS</v>
          </cell>
        </row>
        <row r="1599">
          <cell r="A1599" t="str">
            <v>M84137904</v>
          </cell>
          <cell r="C1599" t="str">
            <v>SIMILARWEB LTD</v>
          </cell>
          <cell r="D1599" t="str">
            <v>CALL</v>
          </cell>
        </row>
        <row r="1600">
          <cell r="A1600" t="str">
            <v>M84137954</v>
          </cell>
          <cell r="C1600" t="str">
            <v>SIMILARWEB LTD</v>
          </cell>
          <cell r="D1600" t="str">
            <v>PUT</v>
          </cell>
        </row>
        <row r="1601">
          <cell r="A1601" t="str">
            <v>M85548101</v>
          </cell>
          <cell r="C1601" t="str">
            <v>STRATASYS LTD</v>
          </cell>
          <cell r="D1601" t="str">
            <v>SHS</v>
          </cell>
        </row>
        <row r="1602">
          <cell r="A1602" t="str">
            <v>M85548901</v>
          </cell>
          <cell r="C1602" t="str">
            <v>STRATASYS LTD</v>
          </cell>
          <cell r="D1602" t="str">
            <v>CALL</v>
          </cell>
        </row>
        <row r="1603">
          <cell r="A1603" t="str">
            <v>M85548951</v>
          </cell>
          <cell r="C1603" t="str">
            <v>STRATASYS LTD</v>
          </cell>
          <cell r="D1603" t="str">
            <v>PUT</v>
          </cell>
        </row>
        <row r="1604">
          <cell r="A1604" t="str">
            <v>M8694L103</v>
          </cell>
          <cell r="C1604" t="str">
            <v>SOL GEL TECHNOLOGIES</v>
          </cell>
          <cell r="D1604" t="str">
            <v>SHS</v>
          </cell>
        </row>
        <row r="1605">
          <cell r="A1605" t="str">
            <v>M8694L903</v>
          </cell>
          <cell r="C1605" t="str">
            <v>SOL GEL TECHNOLOGIES</v>
          </cell>
          <cell r="D1605" t="str">
            <v>CALL</v>
          </cell>
        </row>
        <row r="1606">
          <cell r="A1606" t="str">
            <v>M8694L953</v>
          </cell>
          <cell r="C1606" t="str">
            <v>SOL GEL TECHNOLOGIES</v>
          </cell>
          <cell r="D1606" t="str">
            <v>PUT</v>
          </cell>
        </row>
        <row r="1607">
          <cell r="A1607" t="str">
            <v>M87095200</v>
          </cell>
          <cell r="C1607" t="str">
            <v>SUPERCOM LTD NEW</v>
          </cell>
          <cell r="D1607" t="str">
            <v>SHS</v>
          </cell>
        </row>
        <row r="1608">
          <cell r="A1608" t="str">
            <v>M8737E108</v>
          </cell>
          <cell r="C1608" t="str">
            <v>TARO PHARMACEUTICAL INDS LTD</v>
          </cell>
          <cell r="D1608" t="str">
            <v>SHS</v>
          </cell>
        </row>
        <row r="1609">
          <cell r="A1609" t="str">
            <v>M8737E908</v>
          </cell>
          <cell r="C1609" t="str">
            <v>TARO PHARMACEUTICAL INDS LTD</v>
          </cell>
          <cell r="D1609" t="str">
            <v>CALL</v>
          </cell>
        </row>
        <row r="1610">
          <cell r="A1610" t="str">
            <v>M8737E958</v>
          </cell>
          <cell r="C1610" t="str">
            <v>TARO PHARMACEUTICAL INDS LTD</v>
          </cell>
          <cell r="D1610" t="str">
            <v>PUT</v>
          </cell>
        </row>
        <row r="1611">
          <cell r="A1611" t="str">
            <v>M8740S227</v>
          </cell>
          <cell r="C1611" t="str">
            <v>TAT TECHNOLOGIES LTD</v>
          </cell>
          <cell r="D1611" t="str">
            <v>ORD NEW</v>
          </cell>
        </row>
        <row r="1612">
          <cell r="A1612" t="str">
            <v>M8744T106</v>
          </cell>
          <cell r="C1612" t="str">
            <v>TABOOLA.COM LTD</v>
          </cell>
          <cell r="D1612" t="str">
            <v>ORD SHS</v>
          </cell>
        </row>
        <row r="1613">
          <cell r="A1613" t="str">
            <v>M8744T906</v>
          </cell>
          <cell r="C1613" t="str">
            <v>TABOOLA.COM LTD</v>
          </cell>
          <cell r="D1613" t="str">
            <v>CALL</v>
          </cell>
        </row>
        <row r="1614">
          <cell r="A1614" t="str">
            <v>M8744T956</v>
          </cell>
          <cell r="C1614" t="str">
            <v>TABOOLA.COM LTD</v>
          </cell>
          <cell r="D1614" t="str">
            <v>PUT</v>
          </cell>
        </row>
        <row r="1615">
          <cell r="A1615" t="str">
            <v>M8744T114</v>
          </cell>
          <cell r="C1615" t="str">
            <v>TABOOLA.COM LTD</v>
          </cell>
          <cell r="D1615" t="str">
            <v>*W EXP 06/29/202</v>
          </cell>
        </row>
        <row r="1616">
          <cell r="A1616" t="str">
            <v>M87915274</v>
          </cell>
          <cell r="C1616" t="str">
            <v>TOWER SEMICONDUCTOR LTD</v>
          </cell>
          <cell r="D1616" t="str">
            <v>SHS NEW</v>
          </cell>
        </row>
        <row r="1617">
          <cell r="A1617" t="str">
            <v>M87915904</v>
          </cell>
          <cell r="C1617" t="str">
            <v>TOWER SEMICONDUCTOR LTD</v>
          </cell>
          <cell r="D1617" t="str">
            <v>CALL</v>
          </cell>
        </row>
        <row r="1618">
          <cell r="A1618" t="str">
            <v>M87915954</v>
          </cell>
          <cell r="C1618" t="str">
            <v>TOWER SEMICONDUCTOR LTD</v>
          </cell>
          <cell r="D1618" t="str">
            <v>PUT</v>
          </cell>
        </row>
        <row r="1619">
          <cell r="A1619" t="str">
            <v>M9T951109</v>
          </cell>
          <cell r="C1619" t="str">
            <v>ZIM INTEGRATED SHIPPING SERV</v>
          </cell>
          <cell r="D1619" t="str">
            <v>SHS</v>
          </cell>
        </row>
        <row r="1620">
          <cell r="A1620" t="str">
            <v>M9T951909</v>
          </cell>
          <cell r="C1620" t="str">
            <v>ZIM INTEGRATED SHIPPING SERV</v>
          </cell>
          <cell r="D1620" t="str">
            <v>CALL</v>
          </cell>
        </row>
        <row r="1621">
          <cell r="A1621" t="str">
            <v>M9T951959</v>
          </cell>
          <cell r="C1621" t="str">
            <v>ZIM INTEGRATED SHIPPING SERV</v>
          </cell>
          <cell r="D1621" t="str">
            <v>PUT</v>
          </cell>
        </row>
        <row r="1622">
          <cell r="A1622" t="str">
            <v>M9607U107</v>
          </cell>
          <cell r="C1622" t="str">
            <v>VALENS SEMICONDUCTOR LTD</v>
          </cell>
          <cell r="D1622" t="str">
            <v>*W EXP 09/30/202</v>
          </cell>
        </row>
        <row r="1623">
          <cell r="A1623" t="str">
            <v>M9607U115</v>
          </cell>
          <cell r="C1623" t="str">
            <v>VALENS SEMICONDUCTOR LTD</v>
          </cell>
          <cell r="D1623" t="str">
            <v>ORDINARY SHARES</v>
          </cell>
        </row>
        <row r="1624">
          <cell r="A1624" t="str">
            <v>M9607U905</v>
          </cell>
          <cell r="C1624" t="str">
            <v>VALENS SEMICONDUCTOR LTD</v>
          </cell>
          <cell r="D1624" t="str">
            <v>CALL</v>
          </cell>
        </row>
        <row r="1625">
          <cell r="A1625" t="str">
            <v>M9607U955</v>
          </cell>
          <cell r="C1625" t="str">
            <v>VALENS SEMICONDUCTOR LTD</v>
          </cell>
          <cell r="D1625" t="str">
            <v>PUT</v>
          </cell>
        </row>
        <row r="1626">
          <cell r="A1626" t="str">
            <v>M96088105</v>
          </cell>
          <cell r="C1626" t="str">
            <v>UROGEN PHARMA LTD</v>
          </cell>
          <cell r="D1626" t="str">
            <v>COM</v>
          </cell>
        </row>
        <row r="1627">
          <cell r="A1627" t="str">
            <v>M96088905</v>
          </cell>
          <cell r="C1627" t="str">
            <v>UROGEN PHARMA LTD</v>
          </cell>
          <cell r="D1627" t="str">
            <v>CALL</v>
          </cell>
        </row>
        <row r="1628">
          <cell r="A1628" t="str">
            <v>M96088955</v>
          </cell>
          <cell r="C1628" t="str">
            <v>UROGEN PHARMA LTD</v>
          </cell>
          <cell r="D1628" t="str">
            <v>PUT</v>
          </cell>
        </row>
        <row r="1629">
          <cell r="A1629" t="str">
            <v>M96883109</v>
          </cell>
          <cell r="C1629" t="str">
            <v>VASCULAR BIOGENICS LTD</v>
          </cell>
          <cell r="D1629" t="str">
            <v>COM</v>
          </cell>
        </row>
        <row r="1630">
          <cell r="A1630" t="str">
            <v>M96883909</v>
          </cell>
          <cell r="C1630" t="str">
            <v>VASCULAR BIOGENICS LTD</v>
          </cell>
          <cell r="D1630" t="str">
            <v>CALL</v>
          </cell>
        </row>
        <row r="1631">
          <cell r="A1631" t="str">
            <v>M96883959</v>
          </cell>
          <cell r="C1631" t="str">
            <v>VASCULAR BIOGENICS LTD</v>
          </cell>
          <cell r="D1631" t="str">
            <v>PUT</v>
          </cell>
        </row>
        <row r="1632">
          <cell r="A1632" t="str">
            <v>M97628107</v>
          </cell>
          <cell r="C1632" t="str">
            <v>WALKME LTD</v>
          </cell>
          <cell r="D1632" t="str">
            <v>ORD SHS</v>
          </cell>
        </row>
        <row r="1633">
          <cell r="A1633" t="str">
            <v>M97628907</v>
          </cell>
          <cell r="C1633" t="str">
            <v>WALKME LTD</v>
          </cell>
          <cell r="D1633" t="str">
            <v>CALL</v>
          </cell>
        </row>
        <row r="1634">
          <cell r="A1634" t="str">
            <v>M97628957</v>
          </cell>
          <cell r="C1634" t="str">
            <v>WALKME LTD</v>
          </cell>
          <cell r="D1634" t="str">
            <v>PUT</v>
          </cell>
        </row>
        <row r="1635">
          <cell r="A1635" t="str">
            <v>M97838102</v>
          </cell>
          <cell r="C1635" t="str">
            <v>WEARABLE DEVICES LTD</v>
          </cell>
          <cell r="D1635" t="str">
            <v>ORDINARY SHS</v>
          </cell>
        </row>
        <row r="1636">
          <cell r="A1636" t="str">
            <v>M97838110</v>
          </cell>
          <cell r="C1636" t="str">
            <v>WEARABLE DEVICES LTD</v>
          </cell>
          <cell r="D1636" t="str">
            <v>*W EXP 09/14/202</v>
          </cell>
        </row>
        <row r="1637">
          <cell r="A1637" t="str">
            <v>M98068105</v>
          </cell>
          <cell r="C1637" t="str">
            <v>WIX COM LTD</v>
          </cell>
          <cell r="D1637" t="str">
            <v>SHS</v>
          </cell>
        </row>
        <row r="1638">
          <cell r="A1638" t="str">
            <v>M98068905</v>
          </cell>
          <cell r="C1638" t="str">
            <v>WIX COM LTD</v>
          </cell>
          <cell r="D1638" t="str">
            <v>CALL</v>
          </cell>
        </row>
        <row r="1639">
          <cell r="A1639" t="str">
            <v>M98068955</v>
          </cell>
          <cell r="C1639" t="str">
            <v>WIX COM LTD</v>
          </cell>
          <cell r="D1639" t="str">
            <v>PUT</v>
          </cell>
        </row>
        <row r="1640">
          <cell r="A1640" t="str">
            <v>N00985106</v>
          </cell>
          <cell r="C1640" t="str">
            <v>AERCAP HOLDINGS NV</v>
          </cell>
          <cell r="D1640" t="str">
            <v>SHS</v>
          </cell>
        </row>
        <row r="1641">
          <cell r="A1641" t="str">
            <v>N00985906</v>
          </cell>
          <cell r="C1641" t="str">
            <v>AERCAP HOLDINGS NV</v>
          </cell>
          <cell r="D1641" t="str">
            <v>CALL</v>
          </cell>
        </row>
        <row r="1642">
          <cell r="A1642" t="str">
            <v>N00985956</v>
          </cell>
          <cell r="C1642" t="str">
            <v>AERCAP HOLDINGS NV</v>
          </cell>
          <cell r="D1642" t="str">
            <v>PUT</v>
          </cell>
        </row>
        <row r="1643">
          <cell r="A1643" t="str">
            <v>N01045108</v>
          </cell>
          <cell r="C1643" t="str">
            <v>AFFIMED N V</v>
          </cell>
          <cell r="D1643" t="str">
            <v>COM</v>
          </cell>
        </row>
        <row r="1644">
          <cell r="A1644" t="str">
            <v>N01045908</v>
          </cell>
          <cell r="C1644" t="str">
            <v>AFFIMED N V</v>
          </cell>
          <cell r="D1644" t="str">
            <v>CALL</v>
          </cell>
        </row>
        <row r="1645">
          <cell r="A1645" t="str">
            <v>N01045958</v>
          </cell>
          <cell r="C1645" t="str">
            <v>AFFIMED N V</v>
          </cell>
          <cell r="D1645" t="str">
            <v>PUT</v>
          </cell>
        </row>
        <row r="1646">
          <cell r="A1646" t="str">
            <v>N07059210</v>
          </cell>
          <cell r="C1646" t="str">
            <v>ASML HOLDING N V</v>
          </cell>
          <cell r="D1646" t="str">
            <v>N Y REGISTRY SHS</v>
          </cell>
        </row>
        <row r="1647">
          <cell r="A1647" t="str">
            <v>N07059900</v>
          </cell>
          <cell r="C1647" t="str">
            <v>ASML HOLDING N V</v>
          </cell>
          <cell r="D1647" t="str">
            <v>CALL</v>
          </cell>
        </row>
        <row r="1648">
          <cell r="A1648" t="str">
            <v>N07059950</v>
          </cell>
          <cell r="C1648" t="str">
            <v>ASML HOLDING N V</v>
          </cell>
          <cell r="D1648" t="str">
            <v>PUT</v>
          </cell>
        </row>
        <row r="1649">
          <cell r="A1649" t="str">
            <v>N0731H103</v>
          </cell>
          <cell r="C1649" t="str">
            <v>ATAI LIFE SCIENCES NV</v>
          </cell>
          <cell r="D1649" t="str">
            <v>SHS</v>
          </cell>
        </row>
        <row r="1650">
          <cell r="A1650" t="str">
            <v>N0731H903</v>
          </cell>
          <cell r="C1650" t="str">
            <v>ATAI LIFE SCIENCES NV</v>
          </cell>
          <cell r="D1650" t="str">
            <v>CALL</v>
          </cell>
        </row>
        <row r="1651">
          <cell r="A1651" t="str">
            <v>N0731H953</v>
          </cell>
          <cell r="C1651" t="str">
            <v>ATAI LIFE SCIENCES NV</v>
          </cell>
          <cell r="D1651" t="str">
            <v>PUT</v>
          </cell>
        </row>
        <row r="1652">
          <cell r="A1652" t="str">
            <v>N0796A100</v>
          </cell>
          <cell r="C1652" t="str">
            <v>ALLEGO N V</v>
          </cell>
          <cell r="D1652" t="str">
            <v>ORD SHS</v>
          </cell>
        </row>
        <row r="1653">
          <cell r="A1653" t="str">
            <v>N0796A900</v>
          </cell>
          <cell r="C1653" t="str">
            <v>ALLEGO N V</v>
          </cell>
          <cell r="D1653" t="str">
            <v>CALL</v>
          </cell>
        </row>
        <row r="1654">
          <cell r="A1654" t="str">
            <v>N0796A950</v>
          </cell>
          <cell r="C1654" t="str">
            <v>ALLEGO N V</v>
          </cell>
          <cell r="D1654" t="str">
            <v>PUT</v>
          </cell>
        </row>
        <row r="1655">
          <cell r="A1655" t="str">
            <v>N0796A118</v>
          </cell>
          <cell r="C1655" t="str">
            <v>ALLEGO N V</v>
          </cell>
          <cell r="D1655" t="str">
            <v>*W EXP 03/16/202</v>
          </cell>
        </row>
        <row r="1656">
          <cell r="A1656" t="str">
            <v>N14506104</v>
          </cell>
          <cell r="C1656" t="str">
            <v>ELASTIC N V</v>
          </cell>
          <cell r="D1656" t="str">
            <v>ORD SHS</v>
          </cell>
        </row>
        <row r="1657">
          <cell r="A1657" t="str">
            <v>N14506904</v>
          </cell>
          <cell r="C1657" t="str">
            <v>ELASTIC N V</v>
          </cell>
          <cell r="D1657" t="str">
            <v>CALL</v>
          </cell>
        </row>
        <row r="1658">
          <cell r="A1658" t="str">
            <v>N14506954</v>
          </cell>
          <cell r="C1658" t="str">
            <v>ELASTIC N V</v>
          </cell>
          <cell r="D1658" t="str">
            <v>PUT</v>
          </cell>
        </row>
        <row r="1659">
          <cell r="A1659" t="str">
            <v>N1976T109</v>
          </cell>
          <cell r="C1659" t="str">
            <v>CENTOGENE N V</v>
          </cell>
          <cell r="D1659" t="str">
            <v>COM</v>
          </cell>
        </row>
        <row r="1660">
          <cell r="A1660" t="str">
            <v>N20944109</v>
          </cell>
          <cell r="C1660" t="str">
            <v>CNH INDL N V</v>
          </cell>
          <cell r="D1660" t="str">
            <v>SHS</v>
          </cell>
        </row>
        <row r="1661">
          <cell r="A1661" t="str">
            <v>N20944909</v>
          </cell>
          <cell r="C1661" t="str">
            <v>CNH INDL N V</v>
          </cell>
          <cell r="D1661" t="str">
            <v>CALL</v>
          </cell>
        </row>
        <row r="1662">
          <cell r="A1662" t="str">
            <v>N20944959</v>
          </cell>
          <cell r="C1662" t="str">
            <v>CNH INDL N V</v>
          </cell>
          <cell r="D1662" t="str">
            <v>PUT</v>
          </cell>
        </row>
        <row r="1663">
          <cell r="A1663" t="str">
            <v>N2451R105</v>
          </cell>
          <cell r="C1663" t="str">
            <v>CUREVAC N V</v>
          </cell>
          <cell r="D1663" t="str">
            <v>COM</v>
          </cell>
        </row>
        <row r="1664">
          <cell r="A1664" t="str">
            <v>N2451R905</v>
          </cell>
          <cell r="C1664" t="str">
            <v>CUREVAC N V</v>
          </cell>
          <cell r="D1664" t="str">
            <v>CALL</v>
          </cell>
        </row>
        <row r="1665">
          <cell r="A1665" t="str">
            <v>N2451R955</v>
          </cell>
          <cell r="C1665" t="str">
            <v>CUREVAC N V</v>
          </cell>
          <cell r="D1665" t="str">
            <v>PUT</v>
          </cell>
        </row>
        <row r="1666">
          <cell r="A1666" t="str">
            <v>N30577105</v>
          </cell>
          <cell r="C1666" t="str">
            <v>ERMENEGILDO ZEGNA N V</v>
          </cell>
          <cell r="D1666" t="str">
            <v>ORD SHS</v>
          </cell>
        </row>
        <row r="1667">
          <cell r="A1667" t="str">
            <v>N30577905</v>
          </cell>
          <cell r="C1667" t="str">
            <v>ERMENEGILDO ZEGNA N V</v>
          </cell>
          <cell r="D1667" t="str">
            <v>CALL</v>
          </cell>
        </row>
        <row r="1668">
          <cell r="A1668" t="str">
            <v>N30577955</v>
          </cell>
          <cell r="C1668" t="str">
            <v>ERMENEGILDO ZEGNA N V</v>
          </cell>
          <cell r="D1668" t="str">
            <v>PUT</v>
          </cell>
        </row>
        <row r="1669">
          <cell r="A1669" t="str">
            <v>N3144W105</v>
          </cell>
          <cell r="C1669" t="str">
            <v>EXPRO GROUP HOLDINGS NV</v>
          </cell>
          <cell r="D1669" t="str">
            <v>COM</v>
          </cell>
        </row>
        <row r="1670">
          <cell r="A1670" t="str">
            <v>N3144W905</v>
          </cell>
          <cell r="C1670" t="str">
            <v>EXPRO GROUP HOLDINGS NV</v>
          </cell>
          <cell r="D1670" t="str">
            <v>CALL</v>
          </cell>
        </row>
        <row r="1671">
          <cell r="A1671" t="str">
            <v>N3144W955</v>
          </cell>
          <cell r="C1671" t="str">
            <v>EXPRO GROUP HOLDINGS NV</v>
          </cell>
          <cell r="D1671" t="str">
            <v>PUT</v>
          </cell>
        </row>
        <row r="1672">
          <cell r="A1672" t="str">
            <v>N3167Y103</v>
          </cell>
          <cell r="C1672" t="str">
            <v>FERRARI N V</v>
          </cell>
          <cell r="D1672" t="str">
            <v>COM</v>
          </cell>
        </row>
        <row r="1673">
          <cell r="A1673" t="str">
            <v>N3167Y903</v>
          </cell>
          <cell r="C1673" t="str">
            <v>FERRARI N V</v>
          </cell>
          <cell r="D1673" t="str">
            <v>CALL</v>
          </cell>
        </row>
        <row r="1674">
          <cell r="A1674" t="str">
            <v>N3167Y953</v>
          </cell>
          <cell r="C1674" t="str">
            <v>FERRARI N V</v>
          </cell>
          <cell r="D1674" t="str">
            <v>PUT</v>
          </cell>
        </row>
        <row r="1675">
          <cell r="A1675" t="str">
            <v>N44445109</v>
          </cell>
          <cell r="C1675" t="str">
            <v>IMMATICS N.V</v>
          </cell>
          <cell r="D1675" t="str">
            <v>SHS</v>
          </cell>
        </row>
        <row r="1676">
          <cell r="A1676" t="str">
            <v>N44445909</v>
          </cell>
          <cell r="C1676" t="str">
            <v>IMMATICS N.V</v>
          </cell>
          <cell r="D1676" t="str">
            <v>CALL</v>
          </cell>
        </row>
        <row r="1677">
          <cell r="A1677" t="str">
            <v>N44445959</v>
          </cell>
          <cell r="C1677" t="str">
            <v>IMMATICS N.V</v>
          </cell>
          <cell r="D1677" t="str">
            <v>PUT</v>
          </cell>
        </row>
        <row r="1678">
          <cell r="A1678" t="str">
            <v>N44445117</v>
          </cell>
          <cell r="C1678" t="str">
            <v>IMMATICS N.V</v>
          </cell>
          <cell r="D1678" t="str">
            <v>*W EXP 07/01/202</v>
          </cell>
        </row>
        <row r="1679">
          <cell r="A1679" t="str">
            <v>N44821101</v>
          </cell>
          <cell r="C1679" t="str">
            <v>INFLARX NV</v>
          </cell>
          <cell r="D1679" t="str">
            <v>COM</v>
          </cell>
        </row>
        <row r="1680">
          <cell r="A1680" t="str">
            <v>N44821901</v>
          </cell>
          <cell r="C1680" t="str">
            <v>INFLARX NV</v>
          </cell>
          <cell r="D1680" t="str">
            <v>CALL</v>
          </cell>
        </row>
        <row r="1681">
          <cell r="A1681" t="str">
            <v>N44821951</v>
          </cell>
          <cell r="C1681" t="str">
            <v>INFLARX NV</v>
          </cell>
          <cell r="D1681" t="str">
            <v>PUT</v>
          </cell>
        </row>
        <row r="1682">
          <cell r="A1682" t="str">
            <v>N51517105</v>
          </cell>
          <cell r="C1682" t="str">
            <v>LAVA THERAPEUTICS NV</v>
          </cell>
          <cell r="D1682" t="str">
            <v>SHS</v>
          </cell>
        </row>
        <row r="1683">
          <cell r="A1683" t="str">
            <v>N51517905</v>
          </cell>
          <cell r="C1683" t="str">
            <v>LAVA THERAPEUTICS NV</v>
          </cell>
          <cell r="D1683" t="str">
            <v>CALL</v>
          </cell>
        </row>
        <row r="1684">
          <cell r="A1684" t="str">
            <v>N51517955</v>
          </cell>
          <cell r="C1684" t="str">
            <v>LAVA THERAPEUTICS NV</v>
          </cell>
          <cell r="D1684" t="str">
            <v>PUT</v>
          </cell>
        </row>
        <row r="1685">
          <cell r="A1685" t="str">
            <v>N52586109</v>
          </cell>
          <cell r="C1685" t="str">
            <v>LILIUM N V</v>
          </cell>
          <cell r="D1685" t="str">
            <v>CLASS A ORD SHS</v>
          </cell>
        </row>
        <row r="1686">
          <cell r="A1686" t="str">
            <v>N52586909</v>
          </cell>
          <cell r="C1686" t="str">
            <v>LILIUM N V</v>
          </cell>
          <cell r="D1686" t="str">
            <v>CALL</v>
          </cell>
        </row>
        <row r="1687">
          <cell r="A1687" t="str">
            <v>N52586959</v>
          </cell>
          <cell r="C1687" t="str">
            <v>LILIUM N V</v>
          </cell>
          <cell r="D1687" t="str">
            <v>PUT</v>
          </cell>
        </row>
        <row r="1688">
          <cell r="A1688" t="str">
            <v>N52586117</v>
          </cell>
          <cell r="C1688" t="str">
            <v>LILIUM N V</v>
          </cell>
          <cell r="D1688" t="str">
            <v>*W EXP 09/14/202</v>
          </cell>
        </row>
        <row r="1689">
          <cell r="A1689" t="str">
            <v>N53745100</v>
          </cell>
          <cell r="C1689" t="str">
            <v>LYONDELLBASELL INDUSTRIES N</v>
          </cell>
          <cell r="D1689" t="str">
            <v>SHS - A -</v>
          </cell>
        </row>
        <row r="1690">
          <cell r="A1690" t="str">
            <v>N53745900</v>
          </cell>
          <cell r="C1690" t="str">
            <v>LYONDELLBASELL INDUSTRIES N</v>
          </cell>
          <cell r="D1690" t="str">
            <v>CALL</v>
          </cell>
        </row>
        <row r="1691">
          <cell r="A1691" t="str">
            <v>N53745950</v>
          </cell>
          <cell r="C1691" t="str">
            <v>LYONDELLBASELL INDUSTRIES N</v>
          </cell>
          <cell r="D1691" t="str">
            <v>PUT</v>
          </cell>
        </row>
        <row r="1692">
          <cell r="A1692" t="str">
            <v>N5436L101</v>
          </cell>
          <cell r="C1692" t="str">
            <v>MAINZ BIOMED N V</v>
          </cell>
          <cell r="D1692" t="str">
            <v>ORDINARY SHARES</v>
          </cell>
        </row>
        <row r="1693">
          <cell r="A1693" t="str">
            <v>N5749R100</v>
          </cell>
          <cell r="C1693" t="str">
            <v>MERUS N V</v>
          </cell>
          <cell r="D1693" t="str">
            <v>COM</v>
          </cell>
        </row>
        <row r="1694">
          <cell r="A1694" t="str">
            <v>N5749R900</v>
          </cell>
          <cell r="C1694" t="str">
            <v>MERUS N V</v>
          </cell>
          <cell r="D1694" t="str">
            <v>CALL</v>
          </cell>
        </row>
        <row r="1695">
          <cell r="A1695" t="str">
            <v>N5749R950</v>
          </cell>
          <cell r="C1695" t="str">
            <v>MERUS N V</v>
          </cell>
          <cell r="D1695" t="str">
            <v>PUT</v>
          </cell>
        </row>
        <row r="1696">
          <cell r="A1696" t="str">
            <v>N62509109</v>
          </cell>
          <cell r="C1696" t="str">
            <v>NEWAMSTERDAM PHARMA COMPANY</v>
          </cell>
          <cell r="D1696" t="str">
            <v>ORDINARY SHARES</v>
          </cell>
        </row>
        <row r="1697">
          <cell r="A1697" t="str">
            <v>N62509117</v>
          </cell>
          <cell r="C1697" t="str">
            <v>NEWAMSTERDAM PHARMA COMPANY</v>
          </cell>
          <cell r="D1697" t="str">
            <v>*W EXP 11/22/202</v>
          </cell>
        </row>
        <row r="1698">
          <cell r="A1698" t="str">
            <v>N63018118</v>
          </cell>
          <cell r="C1698" t="str">
            <v>NEXT E GO N V</v>
          </cell>
          <cell r="D1698" t="str">
            <v>ORD SHS</v>
          </cell>
        </row>
        <row r="1699">
          <cell r="A1699" t="str">
            <v>N6596X109</v>
          </cell>
          <cell r="C1699" t="str">
            <v>NXP SEMICONDUCTORS N V</v>
          </cell>
          <cell r="D1699" t="str">
            <v>COM</v>
          </cell>
        </row>
        <row r="1700">
          <cell r="A1700" t="str">
            <v>N6596X909</v>
          </cell>
          <cell r="C1700" t="str">
            <v>NXP SEMICONDUCTORS N V</v>
          </cell>
          <cell r="D1700" t="str">
            <v>CALL</v>
          </cell>
        </row>
        <row r="1701">
          <cell r="A1701" t="str">
            <v>N6596X959</v>
          </cell>
          <cell r="C1701" t="str">
            <v>NXP SEMICONDUCTORS N V</v>
          </cell>
          <cell r="D1701" t="str">
            <v>PUT</v>
          </cell>
        </row>
        <row r="1702">
          <cell r="A1702" t="str">
            <v>N69605108</v>
          </cell>
          <cell r="C1702" t="str">
            <v>PHARVARIS N V</v>
          </cell>
          <cell r="D1702" t="str">
            <v>COM</v>
          </cell>
        </row>
        <row r="1703">
          <cell r="A1703" t="str">
            <v>N70544106</v>
          </cell>
          <cell r="C1703" t="str">
            <v>PLAYA HOTELS &amp; RESORTS NV</v>
          </cell>
          <cell r="D1703" t="str">
            <v>SHS</v>
          </cell>
        </row>
        <row r="1704">
          <cell r="A1704" t="str">
            <v>N70544906</v>
          </cell>
          <cell r="C1704" t="str">
            <v>PLAYA HOTELS &amp; RESORTS NV</v>
          </cell>
          <cell r="D1704" t="str">
            <v>CALL</v>
          </cell>
        </row>
        <row r="1705">
          <cell r="A1705" t="str">
            <v>N70544956</v>
          </cell>
          <cell r="C1705" t="str">
            <v>PLAYA HOTELS &amp; RESORTS NV</v>
          </cell>
          <cell r="D1705" t="str">
            <v>PUT</v>
          </cell>
        </row>
        <row r="1706">
          <cell r="A1706" t="str">
            <v>N71542109</v>
          </cell>
          <cell r="C1706" t="str">
            <v>PROQR THRAPEUTICS N V</v>
          </cell>
          <cell r="D1706" t="str">
            <v>SHS EURO</v>
          </cell>
        </row>
        <row r="1707">
          <cell r="A1707" t="str">
            <v>N71542909</v>
          </cell>
          <cell r="C1707" t="str">
            <v>PROQR THRAPEUTICS N V</v>
          </cell>
          <cell r="D1707" t="str">
            <v>CALL</v>
          </cell>
        </row>
        <row r="1708">
          <cell r="A1708" t="str">
            <v>N71542959</v>
          </cell>
          <cell r="C1708" t="str">
            <v>PROQR THRAPEUTICS N V</v>
          </cell>
          <cell r="D1708" t="str">
            <v>PUT</v>
          </cell>
        </row>
        <row r="1709">
          <cell r="A1709" t="str">
            <v>N72482123</v>
          </cell>
          <cell r="C1709" t="str">
            <v>QIAGEN NV</v>
          </cell>
          <cell r="D1709" t="str">
            <v>SHS NEW</v>
          </cell>
        </row>
        <row r="1710">
          <cell r="A1710" t="str">
            <v>N72482903</v>
          </cell>
          <cell r="C1710" t="str">
            <v>QIAGEN NV</v>
          </cell>
          <cell r="D1710" t="str">
            <v>CALL</v>
          </cell>
        </row>
        <row r="1711">
          <cell r="A1711" t="str">
            <v>N72482953</v>
          </cell>
          <cell r="C1711" t="str">
            <v>QIAGEN NV</v>
          </cell>
          <cell r="D1711" t="str">
            <v>PUT</v>
          </cell>
        </row>
        <row r="1712">
          <cell r="A1712" t="str">
            <v>N80029106</v>
          </cell>
          <cell r="C1712" t="str">
            <v>SIGNA SPORTS UNITED NV</v>
          </cell>
          <cell r="D1712" t="str">
            <v>ORD SHS</v>
          </cell>
        </row>
        <row r="1713">
          <cell r="A1713" t="str">
            <v>N80029114</v>
          </cell>
          <cell r="C1713" t="str">
            <v>SIGNA SPORTS UNITED NV</v>
          </cell>
          <cell r="D1713" t="str">
            <v>*W EXP 12/14/202</v>
          </cell>
        </row>
        <row r="1714">
          <cell r="A1714" t="str">
            <v>N82405106</v>
          </cell>
          <cell r="C1714" t="str">
            <v>STELLANTIS N.V</v>
          </cell>
          <cell r="D1714" t="str">
            <v>SHS</v>
          </cell>
        </row>
        <row r="1715">
          <cell r="A1715" t="str">
            <v>N82405906</v>
          </cell>
          <cell r="C1715" t="str">
            <v>STELLANTIS N.V</v>
          </cell>
          <cell r="D1715" t="str">
            <v>CALL</v>
          </cell>
        </row>
        <row r="1716">
          <cell r="A1716" t="str">
            <v>N82405956</v>
          </cell>
          <cell r="C1716" t="str">
            <v>STELLANTIS N.V</v>
          </cell>
          <cell r="D1716" t="str">
            <v>PUT</v>
          </cell>
        </row>
        <row r="1717">
          <cell r="A1717" t="str">
            <v>N90064101</v>
          </cell>
          <cell r="C1717" t="str">
            <v>UNIQURE NV</v>
          </cell>
          <cell r="D1717" t="str">
            <v>SHS</v>
          </cell>
        </row>
        <row r="1718">
          <cell r="A1718" t="str">
            <v>N90064901</v>
          </cell>
          <cell r="C1718" t="str">
            <v>UNIQURE NV</v>
          </cell>
          <cell r="D1718" t="str">
            <v>CALL</v>
          </cell>
        </row>
        <row r="1719">
          <cell r="A1719" t="str">
            <v>N90064951</v>
          </cell>
          <cell r="C1719" t="str">
            <v>UNIQURE NV</v>
          </cell>
          <cell r="D1719" t="str">
            <v>PUT</v>
          </cell>
        </row>
        <row r="1720">
          <cell r="A1720" t="str">
            <v>N94209108</v>
          </cell>
          <cell r="C1720" t="str">
            <v>WALLBOX NV</v>
          </cell>
          <cell r="D1720" t="str">
            <v>SHS CL A</v>
          </cell>
        </row>
        <row r="1721">
          <cell r="A1721" t="str">
            <v>N94209908</v>
          </cell>
          <cell r="C1721" t="str">
            <v>WALLBOX NV</v>
          </cell>
          <cell r="D1721" t="str">
            <v>CALL</v>
          </cell>
        </row>
        <row r="1722">
          <cell r="A1722" t="str">
            <v>N94209958</v>
          </cell>
          <cell r="C1722" t="str">
            <v>WALLBOX NV</v>
          </cell>
          <cell r="D1722" t="str">
            <v>PUT</v>
          </cell>
        </row>
        <row r="1723">
          <cell r="A1723" t="str">
            <v>N94209116</v>
          </cell>
          <cell r="C1723" t="str">
            <v>WALLBOX NV</v>
          </cell>
          <cell r="D1723" t="str">
            <v>*W EXP 10/01/202</v>
          </cell>
        </row>
        <row r="1724">
          <cell r="A1724" t="str">
            <v>N97284108</v>
          </cell>
          <cell r="C1724" t="str">
            <v>YANDEX N V</v>
          </cell>
          <cell r="D1724" t="str">
            <v>SHS CLASS A</v>
          </cell>
        </row>
        <row r="1725">
          <cell r="A1725" t="str">
            <v>N97284908</v>
          </cell>
          <cell r="C1725" t="str">
            <v>YANDEX N V</v>
          </cell>
          <cell r="D1725" t="str">
            <v>CALL</v>
          </cell>
        </row>
        <row r="1726">
          <cell r="A1726" t="str">
            <v>N97284958</v>
          </cell>
          <cell r="C1726" t="str">
            <v>YANDEX N V</v>
          </cell>
          <cell r="D1726" t="str">
            <v>PUT</v>
          </cell>
        </row>
        <row r="1727">
          <cell r="A1727" t="str">
            <v>P1666E105</v>
          </cell>
          <cell r="C1727" t="str">
            <v>BETTERWARE DE MEXC S A P I D</v>
          </cell>
          <cell r="D1727" t="str">
            <v>SHS</v>
          </cell>
        </row>
        <row r="1728">
          <cell r="A1728" t="str">
            <v>P1666E905</v>
          </cell>
          <cell r="C1728" t="str">
            <v>BETTERWARE DE MEXC S A P I D</v>
          </cell>
          <cell r="D1728" t="str">
            <v>CALL</v>
          </cell>
        </row>
        <row r="1729">
          <cell r="A1729" t="str">
            <v>P1666E955</v>
          </cell>
          <cell r="C1729" t="str">
            <v>BETTERWARE DE MEXC S A P I D</v>
          </cell>
          <cell r="D1729" t="str">
            <v>PUT</v>
          </cell>
        </row>
        <row r="1730">
          <cell r="A1730" t="str">
            <v>P31076105</v>
          </cell>
          <cell r="C1730" t="str">
            <v>COPA HOLDINGS SA</v>
          </cell>
          <cell r="D1730" t="str">
            <v>CL A</v>
          </cell>
        </row>
        <row r="1731">
          <cell r="A1731" t="str">
            <v>P31076905</v>
          </cell>
          <cell r="C1731" t="str">
            <v>COPA HOLDINGS SA</v>
          </cell>
          <cell r="D1731" t="str">
            <v>CALL</v>
          </cell>
        </row>
        <row r="1732">
          <cell r="A1732" t="str">
            <v>P31076955</v>
          </cell>
          <cell r="C1732" t="str">
            <v>COPA HOLDINGS SA</v>
          </cell>
          <cell r="D1732" t="str">
            <v>PUT</v>
          </cell>
        </row>
        <row r="1733">
          <cell r="A1733" t="str">
            <v>P3311R259</v>
          </cell>
          <cell r="C1733" t="str">
            <v>CRESUD S A C I F Y A</v>
          </cell>
          <cell r="D1733" t="str">
            <v>*W EXP 03/09/202</v>
          </cell>
        </row>
        <row r="1734">
          <cell r="A1734" t="str">
            <v>P5626F128</v>
          </cell>
          <cell r="C1734" t="str">
            <v>INTERCORP FINL SVCS INC</v>
          </cell>
          <cell r="D1734" t="str">
            <v>SHS</v>
          </cell>
        </row>
        <row r="1735">
          <cell r="A1735" t="str">
            <v>P5880C134</v>
          </cell>
          <cell r="C1735" t="str">
            <v>IRSA INVERSIONES Y REP S A</v>
          </cell>
          <cell r="D1735" t="str">
            <v>*W EXP 05/12/202</v>
          </cell>
        </row>
        <row r="1736">
          <cell r="A1736" t="str">
            <v>P73684113</v>
          </cell>
          <cell r="C1736" t="str">
            <v>ONESPAWORLD HOLDINGS LIMITED</v>
          </cell>
          <cell r="D1736" t="str">
            <v>COM</v>
          </cell>
        </row>
        <row r="1737">
          <cell r="A1737" t="str">
            <v>P73684903</v>
          </cell>
          <cell r="C1737" t="str">
            <v>ONESPAWORLD HOLDINGS LIMITED</v>
          </cell>
          <cell r="D1737" t="str">
            <v>CALL</v>
          </cell>
        </row>
        <row r="1738">
          <cell r="A1738" t="str">
            <v>P73684953</v>
          </cell>
          <cell r="C1738" t="str">
            <v>ONESPAWORLD HOLDINGS LIMITED</v>
          </cell>
          <cell r="D1738" t="str">
            <v>PUT</v>
          </cell>
        </row>
        <row r="1739">
          <cell r="A1739" t="str">
            <v>P8696W104</v>
          </cell>
          <cell r="C1739" t="str">
            <v>SINOVAC BIOTECH LTD</v>
          </cell>
          <cell r="D1739" t="str">
            <v>SHS</v>
          </cell>
        </row>
        <row r="1740">
          <cell r="A1740" t="str">
            <v>Q49376108</v>
          </cell>
          <cell r="C1740" t="str">
            <v>INTEGRATED MEDIA TECHNLOGY L</v>
          </cell>
          <cell r="D1740" t="str">
            <v>SHS</v>
          </cell>
        </row>
        <row r="1741">
          <cell r="A1741" t="str">
            <v>Q49376124</v>
          </cell>
          <cell r="C1741" t="str">
            <v>INTEGRATED MEDIA TECHNLOGY L</v>
          </cell>
          <cell r="D1741" t="str">
            <v>SHS NEW</v>
          </cell>
        </row>
        <row r="1742">
          <cell r="A1742" t="str">
            <v>Q4982L109</v>
          </cell>
          <cell r="C1742" t="str">
            <v>IRIS ENERGY LTD</v>
          </cell>
          <cell r="D1742" t="str">
            <v>ORDINARY SHARES</v>
          </cell>
        </row>
        <row r="1743">
          <cell r="A1743" t="str">
            <v>Q4982L909</v>
          </cell>
          <cell r="C1743" t="str">
            <v>IRIS ENERGY LTD</v>
          </cell>
          <cell r="D1743" t="str">
            <v>CALL</v>
          </cell>
        </row>
        <row r="1744">
          <cell r="A1744" t="str">
            <v>Q4982L959</v>
          </cell>
          <cell r="C1744" t="str">
            <v>IRIS ENERGY LTD</v>
          </cell>
          <cell r="D1744" t="str">
            <v>PUT</v>
          </cell>
        </row>
        <row r="1745">
          <cell r="A1745" t="str">
            <v>Q56120134</v>
          </cell>
          <cell r="C1745" t="str">
            <v>LOCAFY LIMITED</v>
          </cell>
          <cell r="D1745" t="str">
            <v>SHS NEW</v>
          </cell>
        </row>
        <row r="1746">
          <cell r="A1746" t="str">
            <v>Q56120142</v>
          </cell>
          <cell r="C1746" t="str">
            <v>LOCAFY LIMITED</v>
          </cell>
          <cell r="D1746" t="str">
            <v>*W EXP 03/29/202</v>
          </cell>
        </row>
        <row r="1747">
          <cell r="A1747" t="str">
            <v>Q6519V120</v>
          </cell>
          <cell r="C1747" t="str">
            <v>CENNTRO ELECTRIC GROUP LIMIT</v>
          </cell>
          <cell r="D1747" t="str">
            <v>ORD SHS</v>
          </cell>
        </row>
        <row r="1748">
          <cell r="A1748" t="str">
            <v>Q6519V900</v>
          </cell>
          <cell r="C1748" t="str">
            <v>CENNTRO ELECTRIC GROUP LIMIT</v>
          </cell>
          <cell r="D1748" t="str">
            <v>CALL</v>
          </cell>
        </row>
        <row r="1749">
          <cell r="A1749" t="str">
            <v>Q6519V950</v>
          </cell>
          <cell r="C1749" t="str">
            <v>CENNTRO ELECTRIC GROUP LIMIT</v>
          </cell>
          <cell r="D1749" t="str">
            <v>PUT</v>
          </cell>
        </row>
        <row r="1750">
          <cell r="A1750" t="str">
            <v>Q6519V146</v>
          </cell>
          <cell r="C1750" t="str">
            <v>CENNTRO ELECTRIC GROUP LIMIT</v>
          </cell>
          <cell r="D1750" t="str">
            <v>SHS NEW</v>
          </cell>
        </row>
        <row r="1751">
          <cell r="A1751" t="str">
            <v>Q6519V906</v>
          </cell>
          <cell r="C1751" t="str">
            <v>CENNTRO ELECTRIC GROUP LIMIT</v>
          </cell>
          <cell r="D1751" t="str">
            <v>CALL</v>
          </cell>
        </row>
        <row r="1752">
          <cell r="A1752" t="str">
            <v>Q6519V956</v>
          </cell>
          <cell r="C1752" t="str">
            <v>CENNTRO ELECTRIC GROUP LIMIT</v>
          </cell>
          <cell r="D1752" t="str">
            <v>PUT</v>
          </cell>
        </row>
        <row r="1753">
          <cell r="A1753" t="str">
            <v>Q9225T108</v>
          </cell>
          <cell r="C1753" t="str">
            <v>TRITIUM DCFC LIMITED</v>
          </cell>
          <cell r="D1753" t="str">
            <v>ORDINARY SHARES</v>
          </cell>
        </row>
        <row r="1754">
          <cell r="A1754" t="str">
            <v>Q9225T908</v>
          </cell>
          <cell r="C1754" t="str">
            <v>TRITIUM DCFC LIMITED</v>
          </cell>
          <cell r="D1754" t="str">
            <v>CALL</v>
          </cell>
        </row>
        <row r="1755">
          <cell r="A1755" t="str">
            <v>Q9225T958</v>
          </cell>
          <cell r="C1755" t="str">
            <v>TRITIUM DCFC LIMITED</v>
          </cell>
          <cell r="D1755" t="str">
            <v>PUT</v>
          </cell>
        </row>
        <row r="1756">
          <cell r="A1756" t="str">
            <v>Q9225T116</v>
          </cell>
          <cell r="C1756" t="str">
            <v>TRITIUM DCFC LIMITED</v>
          </cell>
          <cell r="D1756" t="str">
            <v>*W EXP 01/13/202</v>
          </cell>
        </row>
        <row r="1757">
          <cell r="A1757" t="str">
            <v>Q9379E105</v>
          </cell>
          <cell r="C1757" t="str">
            <v>VAST RENEWABLES LIMITED</v>
          </cell>
          <cell r="D1757" t="str">
            <v>COM SHS</v>
          </cell>
        </row>
        <row r="1758">
          <cell r="A1758" t="str">
            <v>Q9379E113</v>
          </cell>
          <cell r="C1758" t="str">
            <v>VAST RENEWABLES LIMITED</v>
          </cell>
          <cell r="D1758" t="str">
            <v>*W EXP 07/01/202</v>
          </cell>
        </row>
        <row r="1759">
          <cell r="A1759" t="str">
            <v>T9224W109</v>
          </cell>
          <cell r="C1759" t="str">
            <v>STEVANATO GROUP S P A</v>
          </cell>
          <cell r="D1759" t="str">
            <v>ORD SHS</v>
          </cell>
        </row>
        <row r="1760">
          <cell r="A1760" t="str">
            <v>T9224W909</v>
          </cell>
          <cell r="C1760" t="str">
            <v>STEVANATO GROUP S P A</v>
          </cell>
          <cell r="D1760" t="str">
            <v>CALL</v>
          </cell>
        </row>
        <row r="1761">
          <cell r="A1761" t="str">
            <v>T9224W959</v>
          </cell>
          <cell r="C1761" t="str">
            <v>STEVANATO GROUP S P A</v>
          </cell>
          <cell r="D1761" t="str">
            <v>PUT</v>
          </cell>
        </row>
        <row r="1762">
          <cell r="A1762" t="str">
            <v>V5633W109</v>
          </cell>
          <cell r="C1762" t="str">
            <v>MAKEMYTRIP LIMITED MAURITIUS</v>
          </cell>
          <cell r="D1762" t="str">
            <v>SHS</v>
          </cell>
        </row>
        <row r="1763">
          <cell r="A1763" t="str">
            <v>V5633W909</v>
          </cell>
          <cell r="C1763" t="str">
            <v>MAKEMYTRIP LIMITED MAURITIUS</v>
          </cell>
          <cell r="D1763" t="str">
            <v>CALL</v>
          </cell>
        </row>
        <row r="1764">
          <cell r="A1764" t="str">
            <v>V5633W959</v>
          </cell>
          <cell r="C1764" t="str">
            <v>MAKEMYTRIP LIMITED MAURITIUS</v>
          </cell>
          <cell r="D1764" t="str">
            <v>PUT</v>
          </cell>
        </row>
        <row r="1765">
          <cell r="A1765" t="str">
            <v>V7780T103</v>
          </cell>
          <cell r="C1765" t="str">
            <v>ROYAL CARIBBEAN GROUP</v>
          </cell>
          <cell r="D1765" t="str">
            <v>COM</v>
          </cell>
        </row>
        <row r="1766">
          <cell r="A1766" t="str">
            <v>V7780T903</v>
          </cell>
          <cell r="C1766" t="str">
            <v>ROYAL CARIBBEAN GROUP</v>
          </cell>
          <cell r="D1766" t="str">
            <v>CALL</v>
          </cell>
        </row>
        <row r="1767">
          <cell r="A1767" t="str">
            <v>V7780T953</v>
          </cell>
          <cell r="C1767" t="str">
            <v>ROYAL CARIBBEAN GROUP</v>
          </cell>
          <cell r="D1767" t="str">
            <v>PUT</v>
          </cell>
        </row>
        <row r="1768">
          <cell r="A1768" t="str">
            <v>X3R81D102</v>
          </cell>
          <cell r="C1768" t="str">
            <v>FORAFRIC GLOBAL PLC</v>
          </cell>
          <cell r="D1768" t="str">
            <v>ORDINARY SHARES</v>
          </cell>
        </row>
        <row r="1769">
          <cell r="A1769" t="str">
            <v>X3R81D110</v>
          </cell>
          <cell r="C1769" t="str">
            <v>FORAFRIC GLOBAL PLC</v>
          </cell>
          <cell r="D1769" t="str">
            <v>*W EXP 06/09/202</v>
          </cell>
        </row>
        <row r="1770">
          <cell r="A1770" t="str">
            <v>Y0207T100</v>
          </cell>
          <cell r="C1770" t="str">
            <v>ARDMORE SHIPPING CORP</v>
          </cell>
          <cell r="D1770" t="str">
            <v>COM</v>
          </cell>
        </row>
        <row r="1771">
          <cell r="A1771" t="str">
            <v>Y0207T900</v>
          </cell>
          <cell r="C1771" t="str">
            <v>ARDMORE SHIPPING CORP</v>
          </cell>
          <cell r="D1771" t="str">
            <v>CALL</v>
          </cell>
        </row>
        <row r="1772">
          <cell r="A1772" t="str">
            <v>Y0207T950</v>
          </cell>
          <cell r="C1772" t="str">
            <v>ARDMORE SHIPPING CORP</v>
          </cell>
          <cell r="D1772" t="str">
            <v>PUT</v>
          </cell>
        </row>
        <row r="1773">
          <cell r="A1773" t="str">
            <v>Y1R80M106</v>
          </cell>
          <cell r="C1773" t="str">
            <v>CYTOMED THERAPEUTICS LIMITED</v>
          </cell>
          <cell r="D1773" t="str">
            <v>SHS</v>
          </cell>
        </row>
        <row r="1774">
          <cell r="A1774" t="str">
            <v>Y11082206</v>
          </cell>
          <cell r="C1774" t="str">
            <v>CAPITAL PRODUCT PARTNERS L P</v>
          </cell>
          <cell r="D1774" t="str">
            <v>PARTNERSHP UNITS</v>
          </cell>
        </row>
        <row r="1775">
          <cell r="A1775" t="str">
            <v>Y11082906</v>
          </cell>
          <cell r="C1775" t="str">
            <v>CAPITAL PRODUCT PARTNERS L P</v>
          </cell>
          <cell r="D1775" t="str">
            <v>CALL</v>
          </cell>
        </row>
        <row r="1776">
          <cell r="A1776" t="str">
            <v>Y11082956</v>
          </cell>
          <cell r="C1776" t="str">
            <v>CAPITAL PRODUCT PARTNERS L P</v>
          </cell>
          <cell r="D1776" t="str">
            <v>PUT</v>
          </cell>
        </row>
        <row r="1777">
          <cell r="A1777" t="str">
            <v>Y1146L125</v>
          </cell>
          <cell r="C1777" t="str">
            <v>CASTOR MARITIME INC</v>
          </cell>
          <cell r="D1777" t="str">
            <v>SHS NEW</v>
          </cell>
        </row>
        <row r="1778">
          <cell r="A1778" t="str">
            <v>Y1146L905</v>
          </cell>
          <cell r="C1778" t="str">
            <v>CASTOR MARITIME INC</v>
          </cell>
          <cell r="D1778" t="str">
            <v>CALL</v>
          </cell>
        </row>
        <row r="1779">
          <cell r="A1779" t="str">
            <v>Y1146L955</v>
          </cell>
          <cell r="C1779" t="str">
            <v>CASTOR MARITIME INC</v>
          </cell>
          <cell r="D1779" t="str">
            <v>PUT</v>
          </cell>
        </row>
        <row r="1780">
          <cell r="A1780" t="str">
            <v>Y1771G102</v>
          </cell>
          <cell r="C1780" t="str">
            <v>COSTAMARE INC</v>
          </cell>
          <cell r="D1780" t="str">
            <v>SHS</v>
          </cell>
        </row>
        <row r="1781">
          <cell r="A1781" t="str">
            <v>Y1771G902</v>
          </cell>
          <cell r="C1781" t="str">
            <v>COSTAMARE INC</v>
          </cell>
          <cell r="D1781" t="str">
            <v>CALL</v>
          </cell>
        </row>
        <row r="1782">
          <cell r="A1782" t="str">
            <v>Y1771G952</v>
          </cell>
          <cell r="C1782" t="str">
            <v>COSTAMARE INC</v>
          </cell>
          <cell r="D1782" t="str">
            <v>PUT</v>
          </cell>
        </row>
        <row r="1783">
          <cell r="A1783" t="str">
            <v>Y18284102</v>
          </cell>
          <cell r="C1783" t="str">
            <v>C3IS INC</v>
          </cell>
          <cell r="D1783" t="str">
            <v>COMMON STOCK</v>
          </cell>
        </row>
        <row r="1784">
          <cell r="A1784" t="str">
            <v>Y1968P121</v>
          </cell>
          <cell r="C1784" t="str">
            <v>DANAOS CORPORATION</v>
          </cell>
          <cell r="D1784" t="str">
            <v>SHS</v>
          </cell>
        </row>
        <row r="1785">
          <cell r="A1785" t="str">
            <v>Y1968P901</v>
          </cell>
          <cell r="C1785" t="str">
            <v>DANAOS CORPORATION</v>
          </cell>
          <cell r="D1785" t="str">
            <v>CALL</v>
          </cell>
        </row>
        <row r="1786">
          <cell r="A1786" t="str">
            <v>Y1968P951</v>
          </cell>
          <cell r="C1786" t="str">
            <v>DANAOS CORPORATION</v>
          </cell>
          <cell r="D1786" t="str">
            <v>PUT</v>
          </cell>
        </row>
        <row r="1787">
          <cell r="A1787" t="str">
            <v>Y2065G121</v>
          </cell>
          <cell r="C1787" t="str">
            <v>DHT HOLDINGS INC</v>
          </cell>
          <cell r="D1787" t="str">
            <v>SHS NEW</v>
          </cell>
        </row>
        <row r="1788">
          <cell r="A1788" t="str">
            <v>Y2065G901</v>
          </cell>
          <cell r="C1788" t="str">
            <v>DHT HOLDINGS INC</v>
          </cell>
          <cell r="D1788" t="str">
            <v>CALL</v>
          </cell>
        </row>
        <row r="1789">
          <cell r="A1789" t="str">
            <v>Y2065G951</v>
          </cell>
          <cell r="C1789" t="str">
            <v>DHT HOLDINGS INC</v>
          </cell>
          <cell r="D1789" t="str">
            <v>PUT</v>
          </cell>
        </row>
        <row r="1790">
          <cell r="A1790" t="str">
            <v>Y2066G104</v>
          </cell>
          <cell r="C1790" t="str">
            <v>DIANA SHIPPING INC</v>
          </cell>
          <cell r="D1790" t="str">
            <v>COM</v>
          </cell>
        </row>
        <row r="1791">
          <cell r="A1791" t="str">
            <v>Y2066G904</v>
          </cell>
          <cell r="C1791" t="str">
            <v>DIANA SHIPPING INC</v>
          </cell>
          <cell r="D1791" t="str">
            <v>CALL</v>
          </cell>
        </row>
        <row r="1792">
          <cell r="A1792" t="str">
            <v>Y2066G954</v>
          </cell>
          <cell r="C1792" t="str">
            <v>DIANA SHIPPING INC</v>
          </cell>
          <cell r="D1792" t="str">
            <v>PUT</v>
          </cell>
        </row>
        <row r="1793">
          <cell r="A1793" t="str">
            <v>Y2066G138</v>
          </cell>
          <cell r="C1793" t="str">
            <v>DIANA SHIPPING INC</v>
          </cell>
          <cell r="D1793" t="str">
            <v>*W EXP 12/14/202</v>
          </cell>
        </row>
        <row r="1794">
          <cell r="A1794" t="str">
            <v>Y2106R110</v>
          </cell>
          <cell r="C1794" t="str">
            <v>DORIAN LPG LTD</v>
          </cell>
          <cell r="D1794" t="str">
            <v>SHS USD</v>
          </cell>
        </row>
        <row r="1795">
          <cell r="A1795" t="str">
            <v>Y2106R900</v>
          </cell>
          <cell r="C1795" t="str">
            <v>DORIAN LPG LTD</v>
          </cell>
          <cell r="D1795" t="str">
            <v>CALL</v>
          </cell>
        </row>
        <row r="1796">
          <cell r="A1796" t="str">
            <v>Y2106R950</v>
          </cell>
          <cell r="C1796" t="str">
            <v>DORIAN LPG LTD</v>
          </cell>
          <cell r="D1796" t="str">
            <v>PUT</v>
          </cell>
        </row>
        <row r="1797">
          <cell r="A1797" t="str">
            <v>Y2187A150</v>
          </cell>
          <cell r="C1797" t="str">
            <v>EAGLE BULK SHIPPING INC</v>
          </cell>
          <cell r="D1797" t="str">
            <v>COM</v>
          </cell>
        </row>
        <row r="1798">
          <cell r="A1798" t="str">
            <v>Y2187A900</v>
          </cell>
          <cell r="C1798" t="str">
            <v>EAGLE BULK SHIPPING INC</v>
          </cell>
          <cell r="D1798" t="str">
            <v>CALL</v>
          </cell>
        </row>
        <row r="1799">
          <cell r="A1799" t="str">
            <v>Y2187A950</v>
          </cell>
          <cell r="C1799" t="str">
            <v>EAGLE BULK SHIPPING INC</v>
          </cell>
          <cell r="D1799" t="str">
            <v>PUT</v>
          </cell>
        </row>
        <row r="1800">
          <cell r="A1800" t="str">
            <v>Y2188B108</v>
          </cell>
          <cell r="C1800" t="str">
            <v>DYNAGAS LNG PARTNERS LP</v>
          </cell>
          <cell r="D1800" t="str">
            <v>COM UNIT LTD PT</v>
          </cell>
        </row>
        <row r="1801">
          <cell r="A1801" t="str">
            <v>Y2188B908</v>
          </cell>
          <cell r="C1801" t="str">
            <v>DYNAGAS LNG PARTNERS LP</v>
          </cell>
          <cell r="D1801" t="str">
            <v>CALL</v>
          </cell>
        </row>
        <row r="1802">
          <cell r="A1802" t="str">
            <v>Y2188B958</v>
          </cell>
          <cell r="C1802" t="str">
            <v>DYNAGAS LNG PARTNERS LP</v>
          </cell>
          <cell r="D1802" t="str">
            <v>PUT</v>
          </cell>
        </row>
        <row r="1803">
          <cell r="A1803" t="str">
            <v>Y2294C107</v>
          </cell>
          <cell r="C1803" t="str">
            <v>ENETI INC</v>
          </cell>
          <cell r="D1803" t="str">
            <v>COM</v>
          </cell>
        </row>
        <row r="1804">
          <cell r="A1804" t="str">
            <v>Y2294C907</v>
          </cell>
          <cell r="C1804" t="str">
            <v>ENETI INC</v>
          </cell>
          <cell r="D1804" t="str">
            <v>CALL</v>
          </cell>
        </row>
        <row r="1805">
          <cell r="A1805" t="str">
            <v>Y2294C957</v>
          </cell>
          <cell r="C1805" t="str">
            <v>ENETI INC</v>
          </cell>
          <cell r="D1805" t="str">
            <v>PUT</v>
          </cell>
        </row>
        <row r="1806">
          <cell r="A1806" t="str">
            <v>Y23508107</v>
          </cell>
          <cell r="C1806" t="str">
            <v>EURODRY LTD</v>
          </cell>
          <cell r="D1806" t="str">
            <v>COM</v>
          </cell>
        </row>
        <row r="1807">
          <cell r="A1807" t="str">
            <v>Y23592135</v>
          </cell>
          <cell r="C1807" t="str">
            <v>EUROSEAS LTD</v>
          </cell>
          <cell r="D1807" t="str">
            <v>SHS</v>
          </cell>
        </row>
        <row r="1808">
          <cell r="A1808" t="str">
            <v>Y2573F102</v>
          </cell>
          <cell r="C1808" t="str">
            <v>FLEX LTD</v>
          </cell>
          <cell r="D1808" t="str">
            <v>ORD</v>
          </cell>
        </row>
        <row r="1809">
          <cell r="A1809" t="str">
            <v>Y2573F902</v>
          </cell>
          <cell r="C1809" t="str">
            <v>FLEX LTD</v>
          </cell>
          <cell r="D1809" t="str">
            <v>CALL</v>
          </cell>
        </row>
        <row r="1810">
          <cell r="A1810" t="str">
            <v>Y2573F952</v>
          </cell>
          <cell r="C1810" t="str">
            <v>FLEX LTD</v>
          </cell>
          <cell r="D1810" t="str">
            <v>PUT</v>
          </cell>
        </row>
        <row r="1811">
          <cell r="A1811" t="str">
            <v>Y2685T131</v>
          </cell>
          <cell r="C1811" t="str">
            <v>GENCO SHIPPING &amp; TRADING LTD</v>
          </cell>
          <cell r="D1811" t="str">
            <v>SHS</v>
          </cell>
        </row>
        <row r="1812">
          <cell r="A1812" t="str">
            <v>Y2685T901</v>
          </cell>
          <cell r="C1812" t="str">
            <v>GENCO SHIPPING &amp; TRADING LTD</v>
          </cell>
          <cell r="D1812" t="str">
            <v>CALL</v>
          </cell>
        </row>
        <row r="1813">
          <cell r="A1813" t="str">
            <v>Y2685T951</v>
          </cell>
          <cell r="C1813" t="str">
            <v>GENCO SHIPPING &amp; TRADING LTD</v>
          </cell>
          <cell r="D1813" t="str">
            <v>PUT</v>
          </cell>
        </row>
        <row r="1814">
          <cell r="A1814" t="str">
            <v>Y2711Y112</v>
          </cell>
          <cell r="C1814" t="str">
            <v>GIGAMEDIA LTD</v>
          </cell>
          <cell r="D1814" t="str">
            <v>SHS NEW</v>
          </cell>
        </row>
        <row r="1815">
          <cell r="A1815" t="str">
            <v>Y27183600</v>
          </cell>
          <cell r="C1815" t="str">
            <v>GLOBAL SHIP LEASE INC NEW</v>
          </cell>
          <cell r="D1815" t="str">
            <v>COM CL A</v>
          </cell>
        </row>
        <row r="1816">
          <cell r="A1816" t="str">
            <v>Y27183900</v>
          </cell>
          <cell r="C1816" t="str">
            <v>GLOBAL SHIP LEASE INC NEW</v>
          </cell>
          <cell r="D1816" t="str">
            <v>CALL</v>
          </cell>
        </row>
        <row r="1817">
          <cell r="A1817" t="str">
            <v>Y27183950</v>
          </cell>
          <cell r="C1817" t="str">
            <v>GLOBAL SHIP LEASE INC NEW</v>
          </cell>
          <cell r="D1817" t="str">
            <v>PUT</v>
          </cell>
        </row>
        <row r="1818">
          <cell r="A1818" t="str">
            <v>Y27265126</v>
          </cell>
          <cell r="C1818" t="str">
            <v>GLOBUS MARITIME LIMITED NEW</v>
          </cell>
          <cell r="D1818" t="str">
            <v>COM NEW</v>
          </cell>
        </row>
        <row r="1819">
          <cell r="A1819" t="str">
            <v>Y27265906</v>
          </cell>
          <cell r="C1819" t="str">
            <v>GLOBUS MARITIME LIMITED NEW</v>
          </cell>
          <cell r="D1819" t="str">
            <v>CALL</v>
          </cell>
        </row>
        <row r="1820">
          <cell r="A1820" t="str">
            <v>Y27265956</v>
          </cell>
          <cell r="C1820" t="str">
            <v>GLOBUS MARITIME LIMITED NEW</v>
          </cell>
          <cell r="D1820" t="str">
            <v>PUT</v>
          </cell>
        </row>
        <row r="1821">
          <cell r="A1821" t="str">
            <v>Y28895103</v>
          </cell>
          <cell r="C1821" t="str">
            <v>GRINDROD SHIPPING HOLDINGS L</v>
          </cell>
          <cell r="D1821" t="str">
            <v>SHS</v>
          </cell>
        </row>
        <row r="1822">
          <cell r="A1822" t="str">
            <v>Y28895903</v>
          </cell>
          <cell r="C1822" t="str">
            <v>GRINDROD SHIPPING HOLDINGS L</v>
          </cell>
          <cell r="D1822" t="str">
            <v>CALL</v>
          </cell>
        </row>
        <row r="1823">
          <cell r="A1823" t="str">
            <v>Y28895953</v>
          </cell>
          <cell r="C1823" t="str">
            <v>GRINDROD SHIPPING HOLDINGS L</v>
          </cell>
          <cell r="D1823" t="str">
            <v>PUT</v>
          </cell>
        </row>
        <row r="1824">
          <cell r="A1824" t="str">
            <v>Y3005A109</v>
          </cell>
          <cell r="C1824" t="str">
            <v>GENIUS GROUP LTD</v>
          </cell>
          <cell r="D1824" t="str">
            <v>ORD SHS</v>
          </cell>
        </row>
        <row r="1825">
          <cell r="A1825" t="str">
            <v>Y3005A909</v>
          </cell>
          <cell r="C1825" t="str">
            <v>GENIUS GROUP LTD</v>
          </cell>
          <cell r="D1825" t="str">
            <v>CALL</v>
          </cell>
        </row>
        <row r="1826">
          <cell r="A1826" t="str">
            <v>Y3005A959</v>
          </cell>
          <cell r="C1826" t="str">
            <v>GENIUS GROUP LTD</v>
          </cell>
          <cell r="D1826" t="str">
            <v>PUT</v>
          </cell>
        </row>
        <row r="1827">
          <cell r="A1827" t="str">
            <v>Y3894J187</v>
          </cell>
          <cell r="C1827" t="str">
            <v>IMPERIAL PETE INC</v>
          </cell>
          <cell r="D1827" t="str">
            <v>COM NEW</v>
          </cell>
        </row>
        <row r="1828">
          <cell r="A1828" t="str">
            <v>Y3894J907</v>
          </cell>
          <cell r="C1828" t="str">
            <v>IMPERIAL PETE INC</v>
          </cell>
          <cell r="D1828" t="str">
            <v>CALL</v>
          </cell>
        </row>
        <row r="1829">
          <cell r="A1829" t="str">
            <v>Y3894J957</v>
          </cell>
          <cell r="C1829" t="str">
            <v>IMPERIAL PETE INC</v>
          </cell>
          <cell r="D1829" t="str">
            <v>PUT</v>
          </cell>
        </row>
        <row r="1830">
          <cell r="A1830" t="str">
            <v>Y41053102</v>
          </cell>
          <cell r="C1830" t="str">
            <v>INTERNATIONAL SEAWAYS INC</v>
          </cell>
          <cell r="D1830" t="str">
            <v>COM</v>
          </cell>
        </row>
        <row r="1831">
          <cell r="A1831" t="str">
            <v>Y41053902</v>
          </cell>
          <cell r="C1831" t="str">
            <v>INTERNATIONAL SEAWAYS INC</v>
          </cell>
          <cell r="D1831" t="str">
            <v>CALL</v>
          </cell>
        </row>
        <row r="1832">
          <cell r="A1832" t="str">
            <v>Y41053952</v>
          </cell>
          <cell r="C1832" t="str">
            <v>INTERNATIONAL SEAWAYS INC</v>
          </cell>
          <cell r="D1832" t="str">
            <v>PUT</v>
          </cell>
        </row>
        <row r="1833">
          <cell r="A1833" t="str">
            <v>Y4600W108</v>
          </cell>
          <cell r="C1833" t="str">
            <v>KAROOOOO LTD</v>
          </cell>
          <cell r="D1833" t="str">
            <v>ORD SHS</v>
          </cell>
        </row>
        <row r="1834">
          <cell r="A1834" t="str">
            <v>Y46002302</v>
          </cell>
          <cell r="C1834" t="str">
            <v>JX LUXVENTURE LIMITED</v>
          </cell>
          <cell r="D1834" t="str">
            <v>COM</v>
          </cell>
        </row>
        <row r="1835">
          <cell r="A1835" t="str">
            <v>Y46717107</v>
          </cell>
          <cell r="C1835" t="str">
            <v>KENON HLDGS LTD</v>
          </cell>
          <cell r="D1835" t="str">
            <v>SHS</v>
          </cell>
        </row>
        <row r="1836">
          <cell r="A1836" t="str">
            <v>Y46717907</v>
          </cell>
          <cell r="C1836" t="str">
            <v>KENON HLDGS LTD</v>
          </cell>
          <cell r="D1836" t="str">
            <v>CALL</v>
          </cell>
        </row>
        <row r="1837">
          <cell r="A1837" t="str">
            <v>Y46717957</v>
          </cell>
          <cell r="C1837" t="str">
            <v>KENON HLDGS LTD</v>
          </cell>
          <cell r="D1837" t="str">
            <v>PUT</v>
          </cell>
        </row>
        <row r="1838">
          <cell r="A1838" t="str">
            <v>Y48125101</v>
          </cell>
          <cell r="C1838" t="str">
            <v>KNOT OFFSHORE PARTNERS LP</v>
          </cell>
          <cell r="D1838" t="str">
            <v>COM UNITS</v>
          </cell>
        </row>
        <row r="1839">
          <cell r="A1839" t="str">
            <v>Y48125901</v>
          </cell>
          <cell r="C1839" t="str">
            <v>KNOT OFFSHORE PARTNERS LP</v>
          </cell>
          <cell r="D1839" t="str">
            <v>CALL</v>
          </cell>
        </row>
        <row r="1840">
          <cell r="A1840" t="str">
            <v>Y48125951</v>
          </cell>
          <cell r="C1840" t="str">
            <v>KNOT OFFSHORE PARTNERS LP</v>
          </cell>
          <cell r="D1840" t="str">
            <v>PUT</v>
          </cell>
        </row>
        <row r="1841">
          <cell r="A1841" t="str">
            <v>Y58473102</v>
          </cell>
          <cell r="C1841" t="str">
            <v>MAXEON SOLAR TECHNOLOGIES LT</v>
          </cell>
          <cell r="D1841" t="str">
            <v>SHS</v>
          </cell>
        </row>
        <row r="1842">
          <cell r="A1842" t="str">
            <v>Y58473902</v>
          </cell>
          <cell r="C1842" t="str">
            <v>MAXEON SOLAR TECHNOLOGIES LT</v>
          </cell>
          <cell r="D1842" t="str">
            <v>CALL</v>
          </cell>
        </row>
        <row r="1843">
          <cell r="A1843" t="str">
            <v>Y58473952</v>
          </cell>
          <cell r="C1843" t="str">
            <v>MAXEON SOLAR TECHNOLOGIES LT</v>
          </cell>
          <cell r="D1843" t="str">
            <v>PUT</v>
          </cell>
        </row>
        <row r="1844">
          <cell r="A1844" t="str">
            <v>Y62132108</v>
          </cell>
          <cell r="C1844" t="str">
            <v>NAVIGATOR HLDGS LTD</v>
          </cell>
          <cell r="D1844" t="str">
            <v>SHS</v>
          </cell>
        </row>
        <row r="1845">
          <cell r="A1845" t="str">
            <v>Y62132908</v>
          </cell>
          <cell r="C1845" t="str">
            <v>NAVIGATOR HLDGS LTD</v>
          </cell>
          <cell r="D1845" t="str">
            <v>CALL</v>
          </cell>
        </row>
        <row r="1846">
          <cell r="A1846" t="str">
            <v>Y62132958</v>
          </cell>
          <cell r="C1846" t="str">
            <v>NAVIGATOR HLDGS LTD</v>
          </cell>
          <cell r="D1846" t="str">
            <v>PUT</v>
          </cell>
        </row>
        <row r="1847">
          <cell r="A1847" t="str">
            <v>Y62197119</v>
          </cell>
          <cell r="C1847" t="str">
            <v>NAVIOS MARITIME HOLDINGS INC</v>
          </cell>
          <cell r="D1847" t="str">
            <v>COM</v>
          </cell>
        </row>
        <row r="1848">
          <cell r="A1848" t="str">
            <v>Y62197909</v>
          </cell>
          <cell r="C1848" t="str">
            <v>NAVIOS MARITIME HOLDINGS INC</v>
          </cell>
          <cell r="D1848" t="str">
            <v>CALL</v>
          </cell>
        </row>
        <row r="1849">
          <cell r="A1849" t="str">
            <v>Y62197959</v>
          </cell>
          <cell r="C1849" t="str">
            <v>NAVIOS MARITIME HOLDINGS INC</v>
          </cell>
          <cell r="D1849" t="str">
            <v>PUT</v>
          </cell>
        </row>
        <row r="1850">
          <cell r="A1850" t="str">
            <v>Y62267409</v>
          </cell>
          <cell r="C1850" t="str">
            <v>NAVIOS MARITIME PARTNERS L P</v>
          </cell>
          <cell r="D1850" t="str">
            <v>COM UNIT LPI</v>
          </cell>
        </row>
        <row r="1851">
          <cell r="A1851" t="str">
            <v>Y62267909</v>
          </cell>
          <cell r="C1851" t="str">
            <v>NAVIOS MARITIME PARTNERS L P</v>
          </cell>
          <cell r="D1851" t="str">
            <v>CALL</v>
          </cell>
        </row>
        <row r="1852">
          <cell r="A1852" t="str">
            <v>Y62267959</v>
          </cell>
          <cell r="C1852" t="str">
            <v>NAVIOS MARITIME PARTNERS L P</v>
          </cell>
          <cell r="D1852" t="str">
            <v>PUT</v>
          </cell>
        </row>
        <row r="1853">
          <cell r="A1853" t="str">
            <v>Y64177101</v>
          </cell>
          <cell r="C1853" t="str">
            <v>OKEANIS ECO TANKERS COR</v>
          </cell>
          <cell r="D1853" t="str">
            <v>SHS</v>
          </cell>
        </row>
        <row r="1854">
          <cell r="A1854" t="str">
            <v>Y6430L202</v>
          </cell>
          <cell r="C1854" t="str">
            <v>OCEANPAL INC</v>
          </cell>
          <cell r="D1854" t="str">
            <v>COM</v>
          </cell>
        </row>
        <row r="1855">
          <cell r="A1855" t="str">
            <v>Y67305154</v>
          </cell>
          <cell r="C1855" t="str">
            <v>PERFORMANCE SHIPPING INC</v>
          </cell>
          <cell r="D1855" t="str">
            <v>COMMON SHARES</v>
          </cell>
        </row>
        <row r="1856">
          <cell r="A1856" t="str">
            <v>Y708VV108</v>
          </cell>
          <cell r="C1856" t="str">
            <v>PRIMECH HOLDINGS LTD.</v>
          </cell>
          <cell r="D1856" t="str">
            <v>SHS</v>
          </cell>
        </row>
        <row r="1857">
          <cell r="A1857" t="str">
            <v>Y71726114</v>
          </cell>
          <cell r="C1857" t="str">
            <v>PYXIS TANKERS INC</v>
          </cell>
          <cell r="D1857" t="str">
            <v>7.75% CNV PFD A</v>
          </cell>
        </row>
        <row r="1858">
          <cell r="A1858" t="str">
            <v>Y71726122</v>
          </cell>
          <cell r="C1858" t="str">
            <v>PYXIS TANKERS INC</v>
          </cell>
          <cell r="D1858" t="str">
            <v>*W EXP 10/13/202</v>
          </cell>
        </row>
        <row r="1859">
          <cell r="A1859" t="str">
            <v>Y71726130</v>
          </cell>
          <cell r="C1859" t="str">
            <v>PYXIS TANKERS INC</v>
          </cell>
          <cell r="D1859" t="str">
            <v>COM NEW</v>
          </cell>
        </row>
        <row r="1860">
          <cell r="A1860" t="str">
            <v>Y73760400</v>
          </cell>
          <cell r="C1860" t="str">
            <v>SEANERGY MARITIME HLDGS CORP</v>
          </cell>
          <cell r="D1860" t="str">
            <v>SHS</v>
          </cell>
        </row>
        <row r="1861">
          <cell r="A1861" t="str">
            <v>Y73760900</v>
          </cell>
          <cell r="C1861" t="str">
            <v>SEANERGY MARITIME HLDGS CORP</v>
          </cell>
          <cell r="D1861" t="str">
            <v>CALL</v>
          </cell>
        </row>
        <row r="1862">
          <cell r="A1862" t="str">
            <v>Y73760950</v>
          </cell>
          <cell r="C1862" t="str">
            <v>SEANERGY MARITIME HLDGS CORP</v>
          </cell>
          <cell r="D1862" t="str">
            <v>PUT</v>
          </cell>
        </row>
        <row r="1863">
          <cell r="A1863" t="str">
            <v>Y7388L103</v>
          </cell>
          <cell r="C1863" t="str">
            <v>SAFE BULKERS INC</v>
          </cell>
          <cell r="D1863" t="str">
            <v>COM</v>
          </cell>
        </row>
        <row r="1864">
          <cell r="A1864" t="str">
            <v>Y7388L903</v>
          </cell>
          <cell r="C1864" t="str">
            <v>SAFE BULKERS INC</v>
          </cell>
          <cell r="D1864" t="str">
            <v>CALL</v>
          </cell>
        </row>
        <row r="1865">
          <cell r="A1865" t="str">
            <v>Y7388L953</v>
          </cell>
          <cell r="C1865" t="str">
            <v>SAFE BULKERS INC</v>
          </cell>
          <cell r="D1865" t="str">
            <v>PUT</v>
          </cell>
        </row>
        <row r="1866">
          <cell r="A1866" t="str">
            <v>Y7542C130</v>
          </cell>
          <cell r="C1866" t="str">
            <v>SCORPIO TANKERS INC</v>
          </cell>
          <cell r="D1866" t="str">
            <v>SHS</v>
          </cell>
        </row>
        <row r="1867">
          <cell r="A1867" t="str">
            <v>Y7542C900</v>
          </cell>
          <cell r="C1867" t="str">
            <v>SCORPIO TANKERS INC</v>
          </cell>
          <cell r="D1867" t="str">
            <v>CALL</v>
          </cell>
        </row>
        <row r="1868">
          <cell r="A1868" t="str">
            <v>Y7542C950</v>
          </cell>
          <cell r="C1868" t="str">
            <v>SCORPIO TANKERS INC</v>
          </cell>
          <cell r="D1868" t="str">
            <v>PUT</v>
          </cell>
        </row>
        <row r="1869">
          <cell r="A1869" t="str">
            <v>Y8162K204</v>
          </cell>
          <cell r="C1869" t="str">
            <v>STAR BULK CARRIERS CORP.</v>
          </cell>
          <cell r="D1869" t="str">
            <v>SHS PAR</v>
          </cell>
        </row>
        <row r="1870">
          <cell r="A1870" t="str">
            <v>Y8162K904</v>
          </cell>
          <cell r="C1870" t="str">
            <v>STAR BULK CARRIERS CORP.</v>
          </cell>
          <cell r="D1870" t="str">
            <v>CALL</v>
          </cell>
        </row>
        <row r="1871">
          <cell r="A1871" t="str">
            <v>Y8162K954</v>
          </cell>
          <cell r="C1871" t="str">
            <v>STAR BULK CARRIERS CORP.</v>
          </cell>
          <cell r="D1871" t="str">
            <v>PUT</v>
          </cell>
        </row>
        <row r="1872">
          <cell r="A1872" t="str">
            <v>Y81669106</v>
          </cell>
          <cell r="C1872" t="str">
            <v>STEALTHGAS INC</v>
          </cell>
          <cell r="D1872" t="str">
            <v>SHS</v>
          </cell>
        </row>
        <row r="1873">
          <cell r="A1873" t="str">
            <v>Y81669906</v>
          </cell>
          <cell r="C1873" t="str">
            <v>STEALTHGAS INC</v>
          </cell>
          <cell r="D1873" t="str">
            <v>CALL</v>
          </cell>
        </row>
        <row r="1874">
          <cell r="A1874" t="str">
            <v>Y81669956</v>
          </cell>
          <cell r="C1874" t="str">
            <v>STEALTHGAS INC</v>
          </cell>
          <cell r="D1874" t="str">
            <v>PUT</v>
          </cell>
        </row>
        <row r="1875">
          <cell r="A1875" t="str">
            <v>Y8564W103</v>
          </cell>
          <cell r="C1875" t="str">
            <v>TEEKAY CORPORATION</v>
          </cell>
          <cell r="D1875" t="str">
            <v>COM</v>
          </cell>
        </row>
        <row r="1876">
          <cell r="A1876" t="str">
            <v>Y8564W903</v>
          </cell>
          <cell r="C1876" t="str">
            <v>TEEKAY CORPORATION</v>
          </cell>
          <cell r="D1876" t="str">
            <v>CALL</v>
          </cell>
        </row>
        <row r="1877">
          <cell r="A1877" t="str">
            <v>Y8564W953</v>
          </cell>
          <cell r="C1877" t="str">
            <v>TEEKAY CORPORATION</v>
          </cell>
          <cell r="D1877" t="str">
            <v>PUT</v>
          </cell>
        </row>
        <row r="1878">
          <cell r="A1878" t="str">
            <v>Y8565N300</v>
          </cell>
          <cell r="C1878" t="str">
            <v>TEEKAY TANKERS LTD</v>
          </cell>
          <cell r="D1878" t="str">
            <v>CL A</v>
          </cell>
        </row>
        <row r="1879">
          <cell r="A1879" t="str">
            <v>Y8565N900</v>
          </cell>
          <cell r="C1879" t="str">
            <v>TEEKAY TANKERS LTD</v>
          </cell>
          <cell r="D1879" t="str">
            <v>CALL</v>
          </cell>
        </row>
        <row r="1880">
          <cell r="A1880" t="str">
            <v>Y8565N950</v>
          </cell>
          <cell r="C1880" t="str">
            <v>TEEKAY TANKERS LTD</v>
          </cell>
          <cell r="D1880" t="str">
            <v>PUT</v>
          </cell>
        </row>
        <row r="1881">
          <cell r="A1881" t="str">
            <v>Y8897Y230</v>
          </cell>
          <cell r="C1881" t="str">
            <v>TOP SHIPS INC</v>
          </cell>
          <cell r="D1881" t="str">
            <v>SHS NEW</v>
          </cell>
        </row>
        <row r="1882">
          <cell r="A1882" t="str">
            <v>Y8900D108</v>
          </cell>
          <cell r="C1882" t="str">
            <v>TORO CORP</v>
          </cell>
          <cell r="D1882" t="str">
            <v>COM</v>
          </cell>
        </row>
        <row r="1883">
          <cell r="A1883" t="str">
            <v>Y8900D908</v>
          </cell>
          <cell r="C1883" t="str">
            <v>TORO CORP</v>
          </cell>
          <cell r="D1883" t="str">
            <v>CALL</v>
          </cell>
        </row>
        <row r="1884">
          <cell r="A1884" t="str">
            <v>Y8900D958</v>
          </cell>
          <cell r="C1884" t="str">
            <v>TORO CORP</v>
          </cell>
          <cell r="D1884" t="str">
            <v>PUT</v>
          </cell>
        </row>
        <row r="1885">
          <cell r="A1885" t="str">
            <v>Y92335101</v>
          </cell>
          <cell r="C1885" t="str">
            <v>UNITED MARITIME CORPORATION</v>
          </cell>
          <cell r="D1885" t="str">
            <v>COM</v>
          </cell>
        </row>
        <row r="1886">
          <cell r="A1886" t="str">
            <v>Y9390M103</v>
          </cell>
          <cell r="C1886" t="str">
            <v>VINFAST AUTO LTD</v>
          </cell>
          <cell r="D1886" t="str">
            <v>SHS</v>
          </cell>
        </row>
        <row r="1887">
          <cell r="A1887" t="str">
            <v>Y9390M903</v>
          </cell>
          <cell r="C1887" t="str">
            <v>VINFAST AUTO LTD</v>
          </cell>
          <cell r="D1887" t="str">
            <v>CALL</v>
          </cell>
        </row>
        <row r="1888">
          <cell r="A1888" t="str">
            <v>Y9390M953</v>
          </cell>
          <cell r="C1888" t="str">
            <v>VINFAST AUTO LTD</v>
          </cell>
          <cell r="D1888" t="str">
            <v>PUT</v>
          </cell>
        </row>
        <row r="1889">
          <cell r="A1889" t="str">
            <v>Y9390M111</v>
          </cell>
          <cell r="C1889" t="str">
            <v>VINFAST AUTO LTD</v>
          </cell>
          <cell r="D1889" t="str">
            <v>*W EXP 08/11/202</v>
          </cell>
        </row>
        <row r="1890">
          <cell r="A1890" t="str">
            <v>Y95308105</v>
          </cell>
          <cell r="C1890" t="str">
            <v>WAVE LIFE SCIENCES LTD</v>
          </cell>
          <cell r="D1890" t="str">
            <v>SHS</v>
          </cell>
        </row>
        <row r="1891">
          <cell r="A1891" t="str">
            <v>Y95308905</v>
          </cell>
          <cell r="C1891" t="str">
            <v>WAVE LIFE SCIENCES LTD</v>
          </cell>
          <cell r="D1891" t="str">
            <v>CALL</v>
          </cell>
        </row>
        <row r="1892">
          <cell r="A1892" t="str">
            <v>Y95308955</v>
          </cell>
          <cell r="C1892" t="str">
            <v>WAVE LIFE SCIENCES LTD</v>
          </cell>
          <cell r="D1892" t="str">
            <v>PUT</v>
          </cell>
        </row>
        <row r="1893">
          <cell r="A1893" t="str">
            <v>00032Q104</v>
          </cell>
          <cell r="C1893" t="str">
            <v>AADI BIOSCIENCE INC</v>
          </cell>
          <cell r="D1893" t="str">
            <v>COM</v>
          </cell>
        </row>
        <row r="1894">
          <cell r="A1894" t="str">
            <v>00032Q904</v>
          </cell>
          <cell r="C1894" t="str">
            <v>AADI BIOSCIENCE INC</v>
          </cell>
          <cell r="D1894" t="str">
            <v>CALL</v>
          </cell>
        </row>
        <row r="1895">
          <cell r="A1895" t="str">
            <v>00032Q954</v>
          </cell>
          <cell r="C1895" t="str">
            <v>AADI BIOSCIENCE INC</v>
          </cell>
          <cell r="D1895" t="str">
            <v>PUT</v>
          </cell>
        </row>
        <row r="1896">
          <cell r="A1896" t="str">
            <v>000360206</v>
          </cell>
          <cell r="C1896" t="str">
            <v>AAON INC</v>
          </cell>
          <cell r="D1896" t="str">
            <v>COM PAR $0.004</v>
          </cell>
        </row>
        <row r="1897">
          <cell r="A1897" t="str">
            <v>000360906</v>
          </cell>
          <cell r="C1897" t="str">
            <v>AAON INC</v>
          </cell>
          <cell r="D1897" t="str">
            <v>CALL</v>
          </cell>
        </row>
        <row r="1898">
          <cell r="A1898" t="str">
            <v>000360956</v>
          </cell>
          <cell r="C1898" t="str">
            <v>AAON INC</v>
          </cell>
          <cell r="D1898" t="str">
            <v>PUT</v>
          </cell>
        </row>
        <row r="1899">
          <cell r="A1899" t="str">
            <v>000361105</v>
          </cell>
          <cell r="C1899" t="str">
            <v>AAR CORP</v>
          </cell>
          <cell r="D1899" t="str">
            <v>COM</v>
          </cell>
        </row>
        <row r="1900">
          <cell r="A1900" t="str">
            <v>000361905</v>
          </cell>
          <cell r="C1900" t="str">
            <v>AAR CORP</v>
          </cell>
          <cell r="D1900" t="str">
            <v>CALL</v>
          </cell>
        </row>
        <row r="1901">
          <cell r="A1901" t="str">
            <v>000361955</v>
          </cell>
          <cell r="C1901" t="str">
            <v>AAR CORP</v>
          </cell>
          <cell r="D1901" t="str">
            <v>PUT</v>
          </cell>
        </row>
        <row r="1902">
          <cell r="A1902" t="str">
            <v>000380204</v>
          </cell>
          <cell r="C1902" t="str">
            <v>ABCAM PLC</v>
          </cell>
          <cell r="D1902" t="str">
            <v>ADS</v>
          </cell>
        </row>
        <row r="1903">
          <cell r="A1903" t="str">
            <v>000380904</v>
          </cell>
          <cell r="C1903" t="str">
            <v>ABCAM PLC</v>
          </cell>
          <cell r="D1903" t="str">
            <v>CALL</v>
          </cell>
        </row>
        <row r="1904">
          <cell r="A1904" t="str">
            <v>000380954</v>
          </cell>
          <cell r="C1904" t="str">
            <v>ABCAM PLC</v>
          </cell>
          <cell r="D1904" t="str">
            <v>PUT</v>
          </cell>
        </row>
        <row r="1905">
          <cell r="A1905" t="str">
            <v>00039J103</v>
          </cell>
          <cell r="C1905" t="str">
            <v>AB ACTIVE ETFS INC</v>
          </cell>
          <cell r="D1905" t="str">
            <v>ULTRA SHORT INCM</v>
          </cell>
        </row>
        <row r="1906">
          <cell r="A1906" t="str">
            <v>00039J202</v>
          </cell>
          <cell r="C1906" t="str">
            <v>AB ACTIVE ETFS INC</v>
          </cell>
          <cell r="D1906" t="str">
            <v>TAX AWARE SHRT</v>
          </cell>
        </row>
        <row r="1907">
          <cell r="A1907" t="str">
            <v>00039J301</v>
          </cell>
          <cell r="C1907" t="str">
            <v>AB ACTIVE ETFS INC</v>
          </cell>
          <cell r="D1907" t="str">
            <v>US LOW VOLATIL</v>
          </cell>
        </row>
        <row r="1908">
          <cell r="A1908" t="str">
            <v>00039J400</v>
          </cell>
          <cell r="C1908" t="str">
            <v>AB ACTIVE ETFS INC</v>
          </cell>
          <cell r="D1908" t="str">
            <v>US HIGH DIVIDEND</v>
          </cell>
        </row>
        <row r="1909">
          <cell r="A1909" t="str">
            <v>00039J509</v>
          </cell>
          <cell r="C1909" t="str">
            <v>AB ACTIVE ETFS INC</v>
          </cell>
          <cell r="D1909" t="str">
            <v>DISRUPTORS ETF</v>
          </cell>
        </row>
        <row r="1910">
          <cell r="A1910" t="str">
            <v>00039J608</v>
          </cell>
          <cell r="C1910" t="str">
            <v>AB ACTIVE ETFS INC</v>
          </cell>
          <cell r="D1910" t="str">
            <v>HIGH YIELD ETF</v>
          </cell>
        </row>
        <row r="1911">
          <cell r="A1911" t="str">
            <v>00039J707</v>
          </cell>
          <cell r="C1911" t="str">
            <v>AB ACTIVE ETFS INC</v>
          </cell>
          <cell r="D1911" t="str">
            <v>US LARGE CAP STR</v>
          </cell>
        </row>
        <row r="1912">
          <cell r="A1912" t="str">
            <v>00039J806</v>
          </cell>
          <cell r="C1912" t="str">
            <v>AB ACTIVE ETFS INC</v>
          </cell>
          <cell r="D1912" t="str">
            <v>CONSERVATIVE</v>
          </cell>
        </row>
        <row r="1913">
          <cell r="A1913" t="str">
            <v>00039J855</v>
          </cell>
          <cell r="C1913" t="str">
            <v>AB ACTIVE ETFS INC</v>
          </cell>
          <cell r="D1913" t="str">
            <v>CORE PLUS BD ETF</v>
          </cell>
        </row>
        <row r="1914">
          <cell r="A1914" t="str">
            <v>00039J863</v>
          </cell>
          <cell r="C1914" t="str">
            <v>AB ACTIVE ETFS INC</v>
          </cell>
          <cell r="D1914" t="str">
            <v>CORPORATE BD ETF</v>
          </cell>
        </row>
        <row r="1915">
          <cell r="A1915" t="str">
            <v>00039J871</v>
          </cell>
          <cell r="C1915" t="str">
            <v>AB ACTIVE ETFS INC</v>
          </cell>
          <cell r="D1915" t="str">
            <v>TAX AWARE LONG M</v>
          </cell>
        </row>
        <row r="1916">
          <cell r="A1916" t="str">
            <v>00039J889</v>
          </cell>
          <cell r="C1916" t="str">
            <v>AB ACTIVE ETFS INC</v>
          </cell>
          <cell r="D1916" t="str">
            <v>TAX AWARE INTERM</v>
          </cell>
        </row>
        <row r="1917">
          <cell r="A1917" t="str">
            <v>00081T108</v>
          </cell>
          <cell r="C1917" t="str">
            <v>ACCO BRANDS CORP</v>
          </cell>
          <cell r="D1917" t="str">
            <v>COM</v>
          </cell>
        </row>
        <row r="1918">
          <cell r="A1918" t="str">
            <v>00081T908</v>
          </cell>
          <cell r="C1918" t="str">
            <v>ACCO BRANDS CORP</v>
          </cell>
          <cell r="D1918" t="str">
            <v>CALL</v>
          </cell>
        </row>
        <row r="1919">
          <cell r="A1919" t="str">
            <v>00081T958</v>
          </cell>
          <cell r="C1919" t="str">
            <v>ACCO BRANDS CORP</v>
          </cell>
          <cell r="D1919" t="str">
            <v>PUT</v>
          </cell>
        </row>
        <row r="1920">
          <cell r="A1920" t="str">
            <v>00085X105</v>
          </cell>
          <cell r="C1920" t="str">
            <v>ABRI SPAC I INC</v>
          </cell>
          <cell r="D1920" t="str">
            <v>COMMON STOCK</v>
          </cell>
        </row>
        <row r="1921">
          <cell r="A1921" t="str">
            <v>00085X113</v>
          </cell>
          <cell r="C1921" t="str">
            <v>ABRI SPAC I INC</v>
          </cell>
          <cell r="D1921" t="str">
            <v>*W EXP 09/18/202</v>
          </cell>
        </row>
        <row r="1922">
          <cell r="A1922" t="str">
            <v>00085X204</v>
          </cell>
          <cell r="C1922" t="str">
            <v>ABRI SPAC I INC</v>
          </cell>
          <cell r="D1922" t="str">
            <v>UNIT 09/18/2026</v>
          </cell>
        </row>
        <row r="1923">
          <cell r="A1923" t="str">
            <v>000868109</v>
          </cell>
          <cell r="C1923" t="str">
            <v>ACNB CORP</v>
          </cell>
          <cell r="D1923" t="str">
            <v>COM</v>
          </cell>
        </row>
        <row r="1924">
          <cell r="A1924" t="str">
            <v>000868909</v>
          </cell>
          <cell r="C1924" t="str">
            <v>ACNB CORP</v>
          </cell>
          <cell r="D1924" t="str">
            <v>CALL</v>
          </cell>
        </row>
        <row r="1925">
          <cell r="A1925" t="str">
            <v>000868959</v>
          </cell>
          <cell r="C1925" t="str">
            <v>ACNB CORP</v>
          </cell>
          <cell r="D1925" t="str">
            <v>PUT</v>
          </cell>
        </row>
        <row r="1926">
          <cell r="A1926" t="str">
            <v>000899104</v>
          </cell>
          <cell r="C1926" t="str">
            <v>ADMA BIOLOGICS INC</v>
          </cell>
          <cell r="D1926" t="str">
            <v>COM</v>
          </cell>
        </row>
        <row r="1927">
          <cell r="A1927" t="str">
            <v>000899904</v>
          </cell>
          <cell r="C1927" t="str">
            <v>ADMA BIOLOGICS INC</v>
          </cell>
          <cell r="D1927" t="str">
            <v>CALL</v>
          </cell>
        </row>
        <row r="1928">
          <cell r="A1928" t="str">
            <v>000899954</v>
          </cell>
          <cell r="C1928" t="str">
            <v>ADMA BIOLOGICS INC</v>
          </cell>
          <cell r="D1928" t="str">
            <v>PUT</v>
          </cell>
        </row>
        <row r="1929">
          <cell r="A1929" t="str">
            <v>00090Q103</v>
          </cell>
          <cell r="C1929" t="str">
            <v>ADT INC DEL</v>
          </cell>
          <cell r="D1929" t="str">
            <v>COM</v>
          </cell>
        </row>
        <row r="1930">
          <cell r="A1930" t="str">
            <v>00090Q903</v>
          </cell>
          <cell r="C1930" t="str">
            <v>ADT INC DEL</v>
          </cell>
          <cell r="D1930" t="str">
            <v>CALL</v>
          </cell>
        </row>
        <row r="1931">
          <cell r="A1931" t="str">
            <v>00090Q953</v>
          </cell>
          <cell r="C1931" t="str">
            <v>ADT INC DEL</v>
          </cell>
          <cell r="D1931" t="str">
            <v>PUT</v>
          </cell>
        </row>
        <row r="1932">
          <cell r="A1932" t="str">
            <v>00091E109</v>
          </cell>
          <cell r="C1932" t="str">
            <v>ABSCI CORPORATION</v>
          </cell>
          <cell r="D1932" t="str">
            <v>COM</v>
          </cell>
        </row>
        <row r="1933">
          <cell r="A1933" t="str">
            <v>00091E909</v>
          </cell>
          <cell r="C1933" t="str">
            <v>ABSCI CORPORATION</v>
          </cell>
          <cell r="D1933" t="str">
            <v>CALL</v>
          </cell>
        </row>
        <row r="1934">
          <cell r="A1934" t="str">
            <v>00091E959</v>
          </cell>
          <cell r="C1934" t="str">
            <v>ABSCI CORPORATION</v>
          </cell>
          <cell r="D1934" t="str">
            <v>PUT</v>
          </cell>
        </row>
        <row r="1935">
          <cell r="A1935" t="str">
            <v>00091F304</v>
          </cell>
          <cell r="C1935" t="str">
            <v>ABVC BIOPHARMA INC</v>
          </cell>
          <cell r="D1935" t="str">
            <v>COM NEW</v>
          </cell>
        </row>
        <row r="1936">
          <cell r="A1936" t="str">
            <v>00091G104</v>
          </cell>
          <cell r="C1936" t="str">
            <v>ACV AUCTIONS INC</v>
          </cell>
          <cell r="D1936" t="str">
            <v>COM CL A</v>
          </cell>
        </row>
        <row r="1937">
          <cell r="A1937" t="str">
            <v>00091G904</v>
          </cell>
          <cell r="C1937" t="str">
            <v>ACV AUCTIONS INC</v>
          </cell>
          <cell r="D1937" t="str">
            <v>CALL</v>
          </cell>
        </row>
        <row r="1938">
          <cell r="A1938" t="str">
            <v>00091G954</v>
          </cell>
          <cell r="C1938" t="str">
            <v>ACV AUCTIONS INC</v>
          </cell>
          <cell r="D1938" t="str">
            <v>PUT</v>
          </cell>
        </row>
        <row r="1939">
          <cell r="A1939" t="str">
            <v>000957100</v>
          </cell>
          <cell r="C1939" t="str">
            <v>ABM INDS INC</v>
          </cell>
          <cell r="D1939" t="str">
            <v>COM</v>
          </cell>
        </row>
        <row r="1940">
          <cell r="A1940" t="str">
            <v>000957900</v>
          </cell>
          <cell r="C1940" t="str">
            <v>ABM INDS INC</v>
          </cell>
          <cell r="D1940" t="str">
            <v>CALL</v>
          </cell>
        </row>
        <row r="1941">
          <cell r="A1941" t="str">
            <v>000957950</v>
          </cell>
          <cell r="C1941" t="str">
            <v>ABM INDS INC</v>
          </cell>
          <cell r="D1941" t="str">
            <v>PUT</v>
          </cell>
        </row>
        <row r="1942">
          <cell r="A1942" t="str">
            <v>001055102</v>
          </cell>
          <cell r="C1942" t="str">
            <v>AFLAC INC</v>
          </cell>
          <cell r="D1942" t="str">
            <v>COM</v>
          </cell>
        </row>
        <row r="1943">
          <cell r="A1943" t="str">
            <v>001055902</v>
          </cell>
          <cell r="C1943" t="str">
            <v>AFLAC INC</v>
          </cell>
          <cell r="D1943" t="str">
            <v>CALL</v>
          </cell>
        </row>
        <row r="1944">
          <cell r="A1944" t="str">
            <v>001055952</v>
          </cell>
          <cell r="C1944" t="str">
            <v>AFLAC INC</v>
          </cell>
          <cell r="D1944" t="str">
            <v>PUT</v>
          </cell>
        </row>
        <row r="1945">
          <cell r="A1945" t="str">
            <v>00108J109</v>
          </cell>
          <cell r="C1945" t="str">
            <v>ACM RESH INC</v>
          </cell>
          <cell r="D1945" t="str">
            <v>COM CL A</v>
          </cell>
        </row>
        <row r="1946">
          <cell r="A1946" t="str">
            <v>00108J909</v>
          </cell>
          <cell r="C1946" t="str">
            <v>ACM RESH INC</v>
          </cell>
          <cell r="D1946" t="str">
            <v>CALL</v>
          </cell>
        </row>
        <row r="1947">
          <cell r="A1947" t="str">
            <v>00108J959</v>
          </cell>
          <cell r="C1947" t="str">
            <v>ACM RESH INC</v>
          </cell>
          <cell r="D1947" t="str">
            <v>PUT</v>
          </cell>
        </row>
        <row r="1948">
          <cell r="A1948" t="str">
            <v>001084102</v>
          </cell>
          <cell r="C1948" t="str">
            <v>AGCO CORP</v>
          </cell>
          <cell r="D1948" t="str">
            <v>COM</v>
          </cell>
        </row>
        <row r="1949">
          <cell r="A1949" t="str">
            <v>001084902</v>
          </cell>
          <cell r="C1949" t="str">
            <v>AGCO CORP</v>
          </cell>
          <cell r="D1949" t="str">
            <v>CALL</v>
          </cell>
        </row>
        <row r="1950">
          <cell r="A1950" t="str">
            <v>001084952</v>
          </cell>
          <cell r="C1950" t="str">
            <v>AGCO CORP</v>
          </cell>
          <cell r="D1950" t="str">
            <v>PUT</v>
          </cell>
        </row>
        <row r="1951">
          <cell r="A1951" t="str">
            <v>00109K105</v>
          </cell>
          <cell r="C1951" t="str">
            <v>AFC GAMMA INC</v>
          </cell>
          <cell r="D1951" t="str">
            <v>COM</v>
          </cell>
        </row>
        <row r="1952">
          <cell r="A1952" t="str">
            <v>00109K905</v>
          </cell>
          <cell r="C1952" t="str">
            <v>AFC GAMMA INC</v>
          </cell>
          <cell r="D1952" t="str">
            <v>CALL</v>
          </cell>
        </row>
        <row r="1953">
          <cell r="A1953" t="str">
            <v>00109K955</v>
          </cell>
          <cell r="C1953" t="str">
            <v>AFC GAMMA INC</v>
          </cell>
          <cell r="D1953" t="str">
            <v>PUT</v>
          </cell>
        </row>
        <row r="1954">
          <cell r="A1954" t="str">
            <v>00110G408</v>
          </cell>
          <cell r="C1954" t="str">
            <v>AGF INVTS TR</v>
          </cell>
          <cell r="D1954" t="str">
            <v>US MARKET NETRL</v>
          </cell>
        </row>
        <row r="1955">
          <cell r="A1955" t="str">
            <v>00110G908</v>
          </cell>
          <cell r="C1955" t="str">
            <v>AGF INVTS TR</v>
          </cell>
          <cell r="D1955" t="str">
            <v>CALL</v>
          </cell>
        </row>
        <row r="1956">
          <cell r="A1956" t="str">
            <v>00110G958</v>
          </cell>
          <cell r="C1956" t="str">
            <v>AGF INVTS TR</v>
          </cell>
          <cell r="D1956" t="str">
            <v>PUT</v>
          </cell>
        </row>
        <row r="1957">
          <cell r="A1957" t="str">
            <v>00110G606</v>
          </cell>
          <cell r="C1957" t="str">
            <v>AGF INVTS TR</v>
          </cell>
          <cell r="D1957" t="str">
            <v>GLOBAL INFRASTR</v>
          </cell>
        </row>
        <row r="1958">
          <cell r="A1958" t="str">
            <v>001228501</v>
          </cell>
          <cell r="C1958" t="str">
            <v>AG MTG INVT TR INC</v>
          </cell>
          <cell r="D1958" t="str">
            <v>COM NEW</v>
          </cell>
        </row>
        <row r="1959">
          <cell r="A1959" t="str">
            <v>001228901</v>
          </cell>
          <cell r="C1959" t="str">
            <v>AG MTG INVT TR INC</v>
          </cell>
          <cell r="D1959" t="str">
            <v>CALL</v>
          </cell>
        </row>
        <row r="1960">
          <cell r="A1960" t="str">
            <v>001228951</v>
          </cell>
          <cell r="C1960" t="str">
            <v>AG MTG INVT TR INC</v>
          </cell>
          <cell r="D1960" t="str">
            <v>PUT</v>
          </cell>
        </row>
        <row r="1961">
          <cell r="A1961" t="str">
            <v>00123Q104</v>
          </cell>
          <cell r="C1961" t="str">
            <v>AGNC INVT CORP</v>
          </cell>
          <cell r="D1961" t="str">
            <v>COM</v>
          </cell>
        </row>
        <row r="1962">
          <cell r="A1962" t="str">
            <v>00123Q904</v>
          </cell>
          <cell r="C1962" t="str">
            <v>AGNC INVT CORP</v>
          </cell>
          <cell r="D1962" t="str">
            <v>CALL</v>
          </cell>
        </row>
        <row r="1963">
          <cell r="A1963" t="str">
            <v>00123Q954</v>
          </cell>
          <cell r="C1963" t="str">
            <v>AGNC INVT CORP</v>
          </cell>
          <cell r="D1963" t="str">
            <v>PUT</v>
          </cell>
        </row>
        <row r="1964">
          <cell r="A1964" t="str">
            <v>00130H105</v>
          </cell>
          <cell r="C1964" t="str">
            <v>AES CORP</v>
          </cell>
          <cell r="D1964" t="str">
            <v>COM</v>
          </cell>
        </row>
        <row r="1965">
          <cell r="A1965" t="str">
            <v>00130H905</v>
          </cell>
          <cell r="C1965" t="str">
            <v>AES CORP</v>
          </cell>
          <cell r="D1965" t="str">
            <v>CALL</v>
          </cell>
        </row>
        <row r="1966">
          <cell r="A1966" t="str">
            <v>00130H955</v>
          </cell>
          <cell r="C1966" t="str">
            <v>AES CORP</v>
          </cell>
          <cell r="D1966" t="str">
            <v>PUT</v>
          </cell>
        </row>
        <row r="1967">
          <cell r="A1967" t="str">
            <v>00130H204</v>
          </cell>
          <cell r="C1967" t="str">
            <v>AES CORP</v>
          </cell>
          <cell r="D1967" t="str">
            <v>UNIT 02/15/2024</v>
          </cell>
        </row>
        <row r="1968">
          <cell r="A1968" t="str">
            <v>00138L108</v>
          </cell>
          <cell r="C1968" t="str">
            <v>ATRENEW INC</v>
          </cell>
          <cell r="D1968" t="str">
            <v>SPONSORED ADS</v>
          </cell>
        </row>
        <row r="1969">
          <cell r="A1969" t="str">
            <v>00152K101</v>
          </cell>
          <cell r="C1969" t="str">
            <v>A K A BRANDS HLDG CORP</v>
          </cell>
          <cell r="D1969" t="str">
            <v>COM</v>
          </cell>
        </row>
        <row r="1970">
          <cell r="A1970" t="str">
            <v>00152K901</v>
          </cell>
          <cell r="C1970" t="str">
            <v>A K A BRANDS HLDG CORP</v>
          </cell>
          <cell r="D1970" t="str">
            <v>CALL</v>
          </cell>
        </row>
        <row r="1971">
          <cell r="A1971" t="str">
            <v>00152K951</v>
          </cell>
          <cell r="C1971" t="str">
            <v>A K A BRANDS HLDG CORP</v>
          </cell>
          <cell r="D1971" t="str">
            <v>PUT</v>
          </cell>
        </row>
        <row r="1972">
          <cell r="A1972" t="str">
            <v>00152K200</v>
          </cell>
          <cell r="C1972" t="str">
            <v>A K A BRANDS HLDG CORP</v>
          </cell>
          <cell r="D1972" t="str">
            <v>COM SHS</v>
          </cell>
        </row>
        <row r="1973">
          <cell r="A1973" t="str">
            <v>00152K900</v>
          </cell>
          <cell r="C1973" t="str">
            <v>A K A BRANDS HLDG CORP</v>
          </cell>
          <cell r="D1973" t="str">
            <v>CALL</v>
          </cell>
        </row>
        <row r="1974">
          <cell r="A1974" t="str">
            <v>00152K950</v>
          </cell>
          <cell r="C1974" t="str">
            <v>A K A BRANDS HLDG CORP</v>
          </cell>
          <cell r="D1974" t="str">
            <v>PUT</v>
          </cell>
        </row>
        <row r="1975">
          <cell r="A1975" t="str">
            <v>00162Q106</v>
          </cell>
          <cell r="C1975" t="str">
            <v>ALPS ETF TR</v>
          </cell>
          <cell r="D1975" t="str">
            <v>REIT DIVIDE DOGS</v>
          </cell>
        </row>
        <row r="1976">
          <cell r="A1976" t="str">
            <v>00162Q205</v>
          </cell>
          <cell r="C1976" t="str">
            <v>ALPS ETF TR</v>
          </cell>
          <cell r="D1976" t="str">
            <v>EQUAL SEC ETF</v>
          </cell>
        </row>
        <row r="1977">
          <cell r="A1977" t="str">
            <v>00162Q905</v>
          </cell>
          <cell r="C1977" t="str">
            <v>ALPS ETF TR</v>
          </cell>
          <cell r="D1977" t="str">
            <v>CALL</v>
          </cell>
        </row>
        <row r="1978">
          <cell r="A1978" t="str">
            <v>00162Q955</v>
          </cell>
          <cell r="C1978" t="str">
            <v>ALPS ETF TR</v>
          </cell>
          <cell r="D1978" t="str">
            <v>PUT</v>
          </cell>
        </row>
        <row r="1979">
          <cell r="A1979" t="str">
            <v>00162Q346</v>
          </cell>
          <cell r="C1979" t="str">
            <v>ALPS ETF TR</v>
          </cell>
          <cell r="D1979" t="str">
            <v>SMITH CORE PLUS</v>
          </cell>
        </row>
        <row r="1980">
          <cell r="A1980" t="str">
            <v>00162Q353</v>
          </cell>
          <cell r="C1980" t="str">
            <v>ALPS ETF TR</v>
          </cell>
          <cell r="D1980" t="str">
            <v>LEVEL FOUR LARGE</v>
          </cell>
        </row>
        <row r="1981">
          <cell r="A1981" t="str">
            <v>00162Q361</v>
          </cell>
          <cell r="C1981" t="str">
            <v>ALPS ETF TR</v>
          </cell>
          <cell r="D1981" t="str">
            <v>OSHS GBL INTER</v>
          </cell>
        </row>
        <row r="1982">
          <cell r="A1982" t="str">
            <v>00162Q901</v>
          </cell>
          <cell r="C1982" t="str">
            <v>ALPS ETF TR</v>
          </cell>
          <cell r="D1982" t="str">
            <v>CALL</v>
          </cell>
        </row>
        <row r="1983">
          <cell r="A1983" t="str">
            <v>00162Q951</v>
          </cell>
          <cell r="C1983" t="str">
            <v>ALPS ETF TR</v>
          </cell>
          <cell r="D1983" t="str">
            <v>PUT</v>
          </cell>
        </row>
        <row r="1984">
          <cell r="A1984" t="str">
            <v>00162Q379</v>
          </cell>
          <cell r="C1984" t="str">
            <v>ALPS ETF TR</v>
          </cell>
          <cell r="D1984" t="str">
            <v>OSHARES EUR QLT</v>
          </cell>
        </row>
        <row r="1985">
          <cell r="A1985" t="str">
            <v>00162Q387</v>
          </cell>
          <cell r="C1985" t="str">
            <v>ALPS ETF TR</v>
          </cell>
          <cell r="D1985" t="str">
            <v>OSHARES US QUALT</v>
          </cell>
        </row>
        <row r="1986">
          <cell r="A1986" t="str">
            <v>00162Q907</v>
          </cell>
          <cell r="C1986" t="str">
            <v>ALPS ETF TR</v>
          </cell>
          <cell r="D1986" t="str">
            <v>CALL</v>
          </cell>
        </row>
        <row r="1987">
          <cell r="A1987" t="str">
            <v>00162Q957</v>
          </cell>
          <cell r="C1987" t="str">
            <v>ALPS ETF TR</v>
          </cell>
          <cell r="D1987" t="str">
            <v>PUT</v>
          </cell>
        </row>
        <row r="1988">
          <cell r="A1988" t="str">
            <v>00162Q395</v>
          </cell>
          <cell r="C1988" t="str">
            <v>ALPS ETF TR</v>
          </cell>
          <cell r="D1988" t="str">
            <v>OSHARES US SMLCP</v>
          </cell>
        </row>
        <row r="1989">
          <cell r="A1989" t="str">
            <v>00162Q905</v>
          </cell>
          <cell r="C1989" t="str">
            <v>ALPS ETF TR</v>
          </cell>
          <cell r="D1989" t="str">
            <v>CALL</v>
          </cell>
        </row>
        <row r="1990">
          <cell r="A1990" t="str">
            <v>00162Q955</v>
          </cell>
          <cell r="C1990" t="str">
            <v>ALPS ETF TR</v>
          </cell>
          <cell r="D1990" t="str">
            <v>PUT</v>
          </cell>
        </row>
        <row r="1991">
          <cell r="A1991" t="str">
            <v>00162Q411</v>
          </cell>
          <cell r="C1991" t="str">
            <v>ALPS ETF TR</v>
          </cell>
          <cell r="D1991" t="str">
            <v>INTER MUNI BD</v>
          </cell>
        </row>
        <row r="1992">
          <cell r="A1992" t="str">
            <v>00162Q429</v>
          </cell>
          <cell r="C1992" t="str">
            <v>ALPS ETF TR</v>
          </cell>
          <cell r="D1992" t="str">
            <v>GLOBAL TRAVEL</v>
          </cell>
        </row>
        <row r="1993">
          <cell r="A1993" t="str">
            <v>00162Q445</v>
          </cell>
          <cell r="C1993" t="str">
            <v>ALPS ETF TR</v>
          </cell>
          <cell r="D1993" t="str">
            <v>ACTIVE REIT ETF</v>
          </cell>
        </row>
        <row r="1994">
          <cell r="A1994" t="str">
            <v>00162Q452</v>
          </cell>
          <cell r="C1994" t="str">
            <v>ALPS ETF TR</v>
          </cell>
          <cell r="D1994" t="str">
            <v>ALERIAN MLP</v>
          </cell>
        </row>
        <row r="1995">
          <cell r="A1995" t="str">
            <v>00162Q902</v>
          </cell>
          <cell r="C1995" t="str">
            <v>ALPS ETF TR</v>
          </cell>
          <cell r="D1995" t="str">
            <v>CALL</v>
          </cell>
        </row>
        <row r="1996">
          <cell r="A1996" t="str">
            <v>00162Q952</v>
          </cell>
          <cell r="C1996" t="str">
            <v>ALPS ETF TR</v>
          </cell>
          <cell r="D1996" t="str">
            <v>PUT</v>
          </cell>
        </row>
        <row r="1997">
          <cell r="A1997" t="str">
            <v>00162Q460</v>
          </cell>
          <cell r="C1997" t="str">
            <v>ALPS ETF TR</v>
          </cell>
          <cell r="D1997" t="str">
            <v>CLEAN ENERGY</v>
          </cell>
        </row>
        <row r="1998">
          <cell r="A1998" t="str">
            <v>00162Q900</v>
          </cell>
          <cell r="C1998" t="str">
            <v>ALPS ETF TR</v>
          </cell>
          <cell r="D1998" t="str">
            <v>CALL</v>
          </cell>
        </row>
        <row r="1999">
          <cell r="A1999" t="str">
            <v>00162Q950</v>
          </cell>
          <cell r="C1999" t="str">
            <v>ALPS ETF TR</v>
          </cell>
          <cell r="D1999" t="str">
            <v>PUT</v>
          </cell>
        </row>
        <row r="2000">
          <cell r="A2000" t="str">
            <v>00162Q478</v>
          </cell>
          <cell r="C2000" t="str">
            <v>ALPS ETF TR</v>
          </cell>
          <cell r="D2000" t="str">
            <v>DISRUPTIVE TECH</v>
          </cell>
        </row>
        <row r="2001">
          <cell r="A2001" t="str">
            <v>00162Q908</v>
          </cell>
          <cell r="C2001" t="str">
            <v>ALPS ETF TR</v>
          </cell>
          <cell r="D2001" t="str">
            <v>CALL</v>
          </cell>
        </row>
        <row r="2002">
          <cell r="A2002" t="str">
            <v>00162Q958</v>
          </cell>
          <cell r="C2002" t="str">
            <v>ALPS ETF TR</v>
          </cell>
          <cell r="D2002" t="str">
            <v>PUT</v>
          </cell>
        </row>
        <row r="2003">
          <cell r="A2003" t="str">
            <v>00162Q510</v>
          </cell>
          <cell r="C2003" t="str">
            <v>ALPS ETF TR</v>
          </cell>
          <cell r="D2003" t="str">
            <v>ACTIVE EQTY OPPT</v>
          </cell>
        </row>
        <row r="2004">
          <cell r="A2004" t="str">
            <v>00162Q528</v>
          </cell>
          <cell r="C2004" t="str">
            <v>ALPS ETF TR</v>
          </cell>
          <cell r="D2004" t="str">
            <v>RIVERFRNT DYMC</v>
          </cell>
        </row>
        <row r="2005">
          <cell r="A2005" t="str">
            <v>00162Q536</v>
          </cell>
          <cell r="C2005" t="str">
            <v>ALPS ETF TR</v>
          </cell>
          <cell r="D2005" t="str">
            <v>RIVERFRONT DYM</v>
          </cell>
        </row>
        <row r="2006">
          <cell r="A2006" t="str">
            <v>00162Q593</v>
          </cell>
          <cell r="C2006" t="str">
            <v>ALPS ETF TR</v>
          </cell>
          <cell r="D2006" t="str">
            <v>MED BREAKTHGH</v>
          </cell>
        </row>
        <row r="2007">
          <cell r="A2007" t="str">
            <v>00162Q903</v>
          </cell>
          <cell r="C2007" t="str">
            <v>ALPS ETF TR</v>
          </cell>
          <cell r="D2007" t="str">
            <v>CALL</v>
          </cell>
        </row>
        <row r="2008">
          <cell r="A2008" t="str">
            <v>00162Q953</v>
          </cell>
          <cell r="C2008" t="str">
            <v>ALPS ETF TR</v>
          </cell>
          <cell r="D2008" t="str">
            <v>PUT</v>
          </cell>
        </row>
        <row r="2009">
          <cell r="A2009" t="str">
            <v>00162Q668</v>
          </cell>
          <cell r="C2009" t="str">
            <v>ALPS ETF TR</v>
          </cell>
          <cell r="D2009" t="str">
            <v>EM SECT DIV DG</v>
          </cell>
        </row>
        <row r="2010">
          <cell r="A2010" t="str">
            <v>00162Q676</v>
          </cell>
          <cell r="C2010" t="str">
            <v>ALPS ETF TR</v>
          </cell>
          <cell r="D2010" t="str">
            <v>ALERIAN ENERGY</v>
          </cell>
        </row>
        <row r="2011">
          <cell r="A2011" t="str">
            <v>00162Q906</v>
          </cell>
          <cell r="C2011" t="str">
            <v>ALPS ETF TR</v>
          </cell>
          <cell r="D2011" t="str">
            <v>CALL</v>
          </cell>
        </row>
        <row r="2012">
          <cell r="A2012" t="str">
            <v>00162Q956</v>
          </cell>
          <cell r="C2012" t="str">
            <v>ALPS ETF TR</v>
          </cell>
          <cell r="D2012" t="str">
            <v>PUT</v>
          </cell>
        </row>
        <row r="2013">
          <cell r="A2013" t="str">
            <v>00162Q718</v>
          </cell>
          <cell r="C2013" t="str">
            <v>ALPS ETF TR</v>
          </cell>
          <cell r="D2013" t="str">
            <v>INTL SEC DV DOG</v>
          </cell>
        </row>
        <row r="2014">
          <cell r="A2014" t="str">
            <v>00162Q726</v>
          </cell>
          <cell r="C2014" t="str">
            <v>ALPS ETF TR</v>
          </cell>
          <cell r="D2014" t="str">
            <v>BARRONS 400 ETF</v>
          </cell>
        </row>
        <row r="2015">
          <cell r="A2015" t="str">
            <v>00162Q906</v>
          </cell>
          <cell r="C2015" t="str">
            <v>ALPS ETF TR</v>
          </cell>
          <cell r="D2015" t="str">
            <v>CALL</v>
          </cell>
        </row>
        <row r="2016">
          <cell r="A2016" t="str">
            <v>00162Q956</v>
          </cell>
          <cell r="C2016" t="str">
            <v>ALPS ETF TR</v>
          </cell>
          <cell r="D2016" t="str">
            <v>PUT</v>
          </cell>
        </row>
        <row r="2017">
          <cell r="A2017" t="str">
            <v>00162Q783</v>
          </cell>
          <cell r="C2017" t="str">
            <v>ALPS ETF TR</v>
          </cell>
          <cell r="D2017" t="str">
            <v>RIVRFRNT STR INC</v>
          </cell>
        </row>
        <row r="2018">
          <cell r="A2018" t="str">
            <v>00162Q858</v>
          </cell>
          <cell r="C2018" t="str">
            <v>ALPS ETF TR</v>
          </cell>
          <cell r="D2018" t="str">
            <v>SECTR DIV DOGS</v>
          </cell>
        </row>
        <row r="2019">
          <cell r="A2019" t="str">
            <v>00162Q908</v>
          </cell>
          <cell r="C2019" t="str">
            <v>ALPS ETF TR</v>
          </cell>
          <cell r="D2019" t="str">
            <v>CALL</v>
          </cell>
        </row>
        <row r="2020">
          <cell r="A2020" t="str">
            <v>00162Q958</v>
          </cell>
          <cell r="C2020" t="str">
            <v>ALPS ETF TR</v>
          </cell>
          <cell r="D2020" t="str">
            <v>PUT</v>
          </cell>
        </row>
        <row r="2021">
          <cell r="A2021" t="str">
            <v>00164V103</v>
          </cell>
          <cell r="C2021" t="str">
            <v>AMC NETWORKS INC</v>
          </cell>
          <cell r="D2021" t="str">
            <v>CL A</v>
          </cell>
        </row>
        <row r="2022">
          <cell r="A2022" t="str">
            <v>00164V903</v>
          </cell>
          <cell r="C2022" t="str">
            <v>AMC NETWORKS INC</v>
          </cell>
          <cell r="D2022" t="str">
            <v>CALL</v>
          </cell>
        </row>
        <row r="2023">
          <cell r="A2023" t="str">
            <v>00164V953</v>
          </cell>
          <cell r="C2023" t="str">
            <v>AMC NETWORKS INC</v>
          </cell>
          <cell r="D2023" t="str">
            <v>PUT</v>
          </cell>
        </row>
        <row r="2024">
          <cell r="A2024" t="str">
            <v>00165C302</v>
          </cell>
          <cell r="C2024" t="str">
            <v>AMC ENTMT HLDGS INC</v>
          </cell>
          <cell r="D2024" t="str">
            <v>CL A NEW</v>
          </cell>
        </row>
        <row r="2025">
          <cell r="A2025" t="str">
            <v>00165C902</v>
          </cell>
          <cell r="C2025" t="str">
            <v>AMC ENTMT HLDGS INC</v>
          </cell>
          <cell r="D2025" t="str">
            <v>CALL</v>
          </cell>
        </row>
        <row r="2026">
          <cell r="A2026" t="str">
            <v>00165C952</v>
          </cell>
          <cell r="C2026" t="str">
            <v>AMC ENTMT HLDGS INC</v>
          </cell>
          <cell r="D2026" t="str">
            <v>PUT</v>
          </cell>
        </row>
        <row r="2027">
          <cell r="A2027" t="str">
            <v>00166B105</v>
          </cell>
          <cell r="C2027" t="str">
            <v>ALX ONCOLOGY HLDGS INC</v>
          </cell>
          <cell r="D2027" t="str">
            <v>COM</v>
          </cell>
        </row>
        <row r="2028">
          <cell r="A2028" t="str">
            <v>00166B905</v>
          </cell>
          <cell r="C2028" t="str">
            <v>ALX ONCOLOGY HLDGS INC</v>
          </cell>
          <cell r="D2028" t="str">
            <v>CALL</v>
          </cell>
        </row>
        <row r="2029">
          <cell r="A2029" t="str">
            <v>00166B955</v>
          </cell>
          <cell r="C2029" t="str">
            <v>ALX ONCOLOGY HLDGS INC</v>
          </cell>
          <cell r="D2029" t="str">
            <v>PUT</v>
          </cell>
        </row>
        <row r="2030">
          <cell r="A2030" t="str">
            <v>001744101</v>
          </cell>
          <cell r="C2030" t="str">
            <v>AMN HEALTHCARE SVCS INC</v>
          </cell>
          <cell r="D2030" t="str">
            <v>COM</v>
          </cell>
        </row>
        <row r="2031">
          <cell r="A2031" t="str">
            <v>001744901</v>
          </cell>
          <cell r="C2031" t="str">
            <v>AMN HEALTHCARE SVCS INC</v>
          </cell>
          <cell r="D2031" t="str">
            <v>CALL</v>
          </cell>
        </row>
        <row r="2032">
          <cell r="A2032" t="str">
            <v>001744951</v>
          </cell>
          <cell r="C2032" t="str">
            <v>AMN HEALTHCARE SVCS INC</v>
          </cell>
          <cell r="D2032" t="str">
            <v>PUT</v>
          </cell>
        </row>
        <row r="2033">
          <cell r="A2033" t="str">
            <v>00175J107</v>
          </cell>
          <cell r="C2033" t="str">
            <v>AMMO INC</v>
          </cell>
          <cell r="D2033" t="str">
            <v>COM</v>
          </cell>
        </row>
        <row r="2034">
          <cell r="A2034" t="str">
            <v>00175J907</v>
          </cell>
          <cell r="C2034" t="str">
            <v>AMMO INC</v>
          </cell>
          <cell r="D2034" t="str">
            <v>CALL</v>
          </cell>
        </row>
        <row r="2035">
          <cell r="A2035" t="str">
            <v>00175J957</v>
          </cell>
          <cell r="C2035" t="str">
            <v>AMMO INC</v>
          </cell>
          <cell r="D2035" t="str">
            <v>PUT</v>
          </cell>
        </row>
        <row r="2036">
          <cell r="A2036" t="str">
            <v>00180G205</v>
          </cell>
          <cell r="C2036" t="str">
            <v>AMTD IDEA GROUP</v>
          </cell>
          <cell r="D2036" t="str">
            <v>SPONSORED ADS</v>
          </cell>
        </row>
        <row r="2037">
          <cell r="A2037" t="str">
            <v>00180G304</v>
          </cell>
          <cell r="C2037" t="str">
            <v>AMTD IDEA GROUP</v>
          </cell>
          <cell r="D2037" t="str">
            <v>SPON ADS</v>
          </cell>
        </row>
        <row r="2038">
          <cell r="A2038" t="str">
            <v>00180N101</v>
          </cell>
          <cell r="C2038" t="str">
            <v>AMTD DIGITAL INC</v>
          </cell>
          <cell r="D2038" t="str">
            <v>SPONSORED ADS</v>
          </cell>
        </row>
        <row r="2039">
          <cell r="A2039" t="str">
            <v>00181T107</v>
          </cell>
          <cell r="C2039" t="str">
            <v>A-MARK PRECIOUS METALS INC</v>
          </cell>
          <cell r="D2039" t="str">
            <v>COM</v>
          </cell>
        </row>
        <row r="2040">
          <cell r="A2040" t="str">
            <v>00181T907</v>
          </cell>
          <cell r="C2040" t="str">
            <v>A-MARK PRECIOUS METALS INC</v>
          </cell>
          <cell r="D2040" t="str">
            <v>CALL</v>
          </cell>
        </row>
        <row r="2041">
          <cell r="A2041" t="str">
            <v>00181T957</v>
          </cell>
          <cell r="C2041" t="str">
            <v>A-MARK PRECIOUS METALS INC</v>
          </cell>
          <cell r="D2041" t="str">
            <v>PUT</v>
          </cell>
        </row>
        <row r="2042">
          <cell r="A2042" t="str">
            <v>00182C103</v>
          </cell>
          <cell r="C2042" t="str">
            <v>ANI PHARMACEUTICALS INC</v>
          </cell>
          <cell r="D2042" t="str">
            <v>COM</v>
          </cell>
        </row>
        <row r="2043">
          <cell r="A2043" t="str">
            <v>00182C903</v>
          </cell>
          <cell r="C2043" t="str">
            <v>ANI PHARMACEUTICALS INC</v>
          </cell>
          <cell r="D2043" t="str">
            <v>CALL</v>
          </cell>
        </row>
        <row r="2044">
          <cell r="A2044" t="str">
            <v>00182C953</v>
          </cell>
          <cell r="C2044" t="str">
            <v>ANI PHARMACEUTICALS INC</v>
          </cell>
          <cell r="D2044" t="str">
            <v>PUT</v>
          </cell>
        </row>
        <row r="2045">
          <cell r="A2045" t="str">
            <v>00183L102</v>
          </cell>
          <cell r="C2045" t="str">
            <v>ANGI INC</v>
          </cell>
          <cell r="D2045" t="str">
            <v>COM CL A NEW</v>
          </cell>
        </row>
        <row r="2046">
          <cell r="A2046" t="str">
            <v>00183L902</v>
          </cell>
          <cell r="C2046" t="str">
            <v>ANGI INC</v>
          </cell>
          <cell r="D2046" t="str">
            <v>CALL</v>
          </cell>
        </row>
        <row r="2047">
          <cell r="A2047" t="str">
            <v>00183L952</v>
          </cell>
          <cell r="C2047" t="str">
            <v>ANGI INC</v>
          </cell>
          <cell r="D2047" t="str">
            <v>PUT</v>
          </cell>
        </row>
        <row r="2048">
          <cell r="A2048" t="str">
            <v>00187Y100</v>
          </cell>
          <cell r="C2048" t="str">
            <v>API GROUP CORP</v>
          </cell>
          <cell r="D2048" t="str">
            <v>COM STK</v>
          </cell>
        </row>
        <row r="2049">
          <cell r="A2049" t="str">
            <v>00187Y900</v>
          </cell>
          <cell r="C2049" t="str">
            <v>API GROUP CORP</v>
          </cell>
          <cell r="D2049" t="str">
            <v>CALL</v>
          </cell>
        </row>
        <row r="2050">
          <cell r="A2050" t="str">
            <v>00187Y950</v>
          </cell>
          <cell r="C2050" t="str">
            <v>API GROUP CORP</v>
          </cell>
          <cell r="D2050" t="str">
            <v>PUT</v>
          </cell>
        </row>
        <row r="2051">
          <cell r="A2051" t="str">
            <v>00191G103</v>
          </cell>
          <cell r="C2051" t="str">
            <v>ARC DOCUMENT SOLUTIONS INC</v>
          </cell>
          <cell r="D2051" t="str">
            <v>COM</v>
          </cell>
        </row>
        <row r="2052">
          <cell r="A2052" t="str">
            <v>00191G903</v>
          </cell>
          <cell r="C2052" t="str">
            <v>ARC DOCUMENT SOLUTIONS INC</v>
          </cell>
          <cell r="D2052" t="str">
            <v>CALL</v>
          </cell>
        </row>
        <row r="2053">
          <cell r="A2053" t="str">
            <v>00191G953</v>
          </cell>
          <cell r="C2053" t="str">
            <v>ARC DOCUMENT SOLUTIONS INC</v>
          </cell>
          <cell r="D2053" t="str">
            <v>PUT</v>
          </cell>
        </row>
        <row r="2054">
          <cell r="A2054" t="str">
            <v>00191U102</v>
          </cell>
          <cell r="C2054" t="str">
            <v>ASGN INC</v>
          </cell>
          <cell r="D2054" t="str">
            <v>COM</v>
          </cell>
        </row>
        <row r="2055">
          <cell r="A2055" t="str">
            <v>00191U902</v>
          </cell>
          <cell r="C2055" t="str">
            <v>ASGN INC</v>
          </cell>
          <cell r="D2055" t="str">
            <v>CALL</v>
          </cell>
        </row>
        <row r="2056">
          <cell r="A2056" t="str">
            <v>00191U952</v>
          </cell>
          <cell r="C2056" t="str">
            <v>ASGN INC</v>
          </cell>
          <cell r="D2056" t="str">
            <v>PUT</v>
          </cell>
        </row>
        <row r="2057">
          <cell r="A2057" t="str">
            <v>00206R102</v>
          </cell>
          <cell r="C2057" t="str">
            <v>AT&amp;T INC</v>
          </cell>
          <cell r="D2057" t="str">
            <v>COM</v>
          </cell>
        </row>
        <row r="2058">
          <cell r="A2058" t="str">
            <v>00206R902</v>
          </cell>
          <cell r="C2058" t="str">
            <v>AT&amp;T INC</v>
          </cell>
          <cell r="D2058" t="str">
            <v>CALL</v>
          </cell>
        </row>
        <row r="2059">
          <cell r="A2059" t="str">
            <v>00206R952</v>
          </cell>
          <cell r="C2059" t="str">
            <v>AT&amp;T INC</v>
          </cell>
          <cell r="D2059" t="str">
            <v>PUT</v>
          </cell>
        </row>
        <row r="2060">
          <cell r="A2060" t="str">
            <v>00211V106</v>
          </cell>
          <cell r="C2060" t="str">
            <v>ATA CREATIVITY GLOBAL</v>
          </cell>
          <cell r="D2060" t="str">
            <v>SPONSORED ADS</v>
          </cell>
        </row>
        <row r="2061">
          <cell r="A2061" t="str">
            <v>00211Y506</v>
          </cell>
          <cell r="C2061" t="str">
            <v>ARCA BIOPHARMA INC</v>
          </cell>
          <cell r="D2061" t="str">
            <v>COM</v>
          </cell>
        </row>
        <row r="2062">
          <cell r="A2062" t="str">
            <v>00211Y906</v>
          </cell>
          <cell r="C2062" t="str">
            <v>ARCA BIOPHARMA INC</v>
          </cell>
          <cell r="D2062" t="str">
            <v>CALL</v>
          </cell>
        </row>
        <row r="2063">
          <cell r="A2063" t="str">
            <v>00211Y956</v>
          </cell>
          <cell r="C2063" t="str">
            <v>ARCA BIOPHARMA INC</v>
          </cell>
          <cell r="D2063" t="str">
            <v>PUT</v>
          </cell>
        </row>
        <row r="2064">
          <cell r="A2064" t="str">
            <v>002120202</v>
          </cell>
          <cell r="C2064" t="str">
            <v>ATYR PHARMA INC</v>
          </cell>
          <cell r="D2064" t="str">
            <v>COM NEW</v>
          </cell>
        </row>
        <row r="2065">
          <cell r="A2065" t="str">
            <v>002120902</v>
          </cell>
          <cell r="C2065" t="str">
            <v>ATYR PHARMA INC</v>
          </cell>
          <cell r="D2065" t="str">
            <v>CALL</v>
          </cell>
        </row>
        <row r="2066">
          <cell r="A2066" t="str">
            <v>002120952</v>
          </cell>
          <cell r="C2066" t="str">
            <v>ATYR PHARMA INC</v>
          </cell>
          <cell r="D2066" t="str">
            <v>PUT</v>
          </cell>
        </row>
        <row r="2067">
          <cell r="A2067" t="str">
            <v>002121101</v>
          </cell>
          <cell r="C2067" t="str">
            <v>A10 NETWORKS INC</v>
          </cell>
          <cell r="D2067" t="str">
            <v>COM</v>
          </cell>
        </row>
        <row r="2068">
          <cell r="A2068" t="str">
            <v>002121901</v>
          </cell>
          <cell r="C2068" t="str">
            <v>A10 NETWORKS INC</v>
          </cell>
          <cell r="D2068" t="str">
            <v>CALL</v>
          </cell>
        </row>
        <row r="2069">
          <cell r="A2069" t="str">
            <v>002121951</v>
          </cell>
          <cell r="C2069" t="str">
            <v>A10 NETWORKS INC</v>
          </cell>
          <cell r="D2069" t="str">
            <v>PUT</v>
          </cell>
        </row>
        <row r="2070">
          <cell r="A2070" t="str">
            <v>00214Q104</v>
          </cell>
          <cell r="C2070" t="str">
            <v>ARK ETF TR</v>
          </cell>
          <cell r="D2070" t="str">
            <v>INNOVATION ETF</v>
          </cell>
        </row>
        <row r="2071">
          <cell r="A2071" t="str">
            <v>00214Q904</v>
          </cell>
          <cell r="C2071" t="str">
            <v>ARK ETF TR</v>
          </cell>
          <cell r="D2071" t="str">
            <v>CALL</v>
          </cell>
        </row>
        <row r="2072">
          <cell r="A2072" t="str">
            <v>00214Q954</v>
          </cell>
          <cell r="C2072" t="str">
            <v>ARK ETF TR</v>
          </cell>
          <cell r="D2072" t="str">
            <v>PUT</v>
          </cell>
        </row>
        <row r="2073">
          <cell r="A2073" t="str">
            <v>00214Q203</v>
          </cell>
          <cell r="C2073" t="str">
            <v>ARK ETF TR</v>
          </cell>
          <cell r="D2073" t="str">
            <v>AUTNMUS TECHNLGY</v>
          </cell>
        </row>
        <row r="2074">
          <cell r="A2074" t="str">
            <v>00214Q903</v>
          </cell>
          <cell r="C2074" t="str">
            <v>ARK ETF TR</v>
          </cell>
          <cell r="D2074" t="str">
            <v>CALL</v>
          </cell>
        </row>
        <row r="2075">
          <cell r="A2075" t="str">
            <v>00214Q953</v>
          </cell>
          <cell r="C2075" t="str">
            <v>ARK ETF TR</v>
          </cell>
          <cell r="D2075" t="str">
            <v>PUT</v>
          </cell>
        </row>
        <row r="2076">
          <cell r="A2076" t="str">
            <v>00214Q302</v>
          </cell>
          <cell r="C2076" t="str">
            <v>ARK ETF TR</v>
          </cell>
          <cell r="D2076" t="str">
            <v>GENOMIC REV ETF</v>
          </cell>
        </row>
        <row r="2077">
          <cell r="A2077" t="str">
            <v>00214Q902</v>
          </cell>
          <cell r="C2077" t="str">
            <v>ARK ETF TR</v>
          </cell>
          <cell r="D2077" t="str">
            <v>CALL</v>
          </cell>
        </row>
        <row r="2078">
          <cell r="A2078" t="str">
            <v>00214Q952</v>
          </cell>
          <cell r="C2078" t="str">
            <v>ARK ETF TR</v>
          </cell>
          <cell r="D2078" t="str">
            <v>PUT</v>
          </cell>
        </row>
        <row r="2079">
          <cell r="A2079" t="str">
            <v>00214Q401</v>
          </cell>
          <cell r="C2079" t="str">
            <v>ARK ETF TR</v>
          </cell>
          <cell r="D2079" t="str">
            <v>NEXT GNRTN INTER</v>
          </cell>
        </row>
        <row r="2080">
          <cell r="A2080" t="str">
            <v>00214Q901</v>
          </cell>
          <cell r="C2080" t="str">
            <v>ARK ETF TR</v>
          </cell>
          <cell r="D2080" t="str">
            <v>CALL</v>
          </cell>
        </row>
        <row r="2081">
          <cell r="A2081" t="str">
            <v>00214Q951</v>
          </cell>
          <cell r="C2081" t="str">
            <v>ARK ETF TR</v>
          </cell>
          <cell r="D2081" t="str">
            <v>PUT</v>
          </cell>
        </row>
        <row r="2082">
          <cell r="A2082" t="str">
            <v>00214Q500</v>
          </cell>
          <cell r="C2082" t="str">
            <v>ARK ETF TR</v>
          </cell>
          <cell r="D2082" t="str">
            <v>3D PRINTING ETF</v>
          </cell>
        </row>
        <row r="2083">
          <cell r="A2083" t="str">
            <v>00214Q900</v>
          </cell>
          <cell r="C2083" t="str">
            <v>ARK ETF TR</v>
          </cell>
          <cell r="D2083" t="str">
            <v>CALL</v>
          </cell>
        </row>
        <row r="2084">
          <cell r="A2084" t="str">
            <v>00214Q950</v>
          </cell>
          <cell r="C2084" t="str">
            <v>ARK ETF TR</v>
          </cell>
          <cell r="D2084" t="str">
            <v>PUT</v>
          </cell>
        </row>
        <row r="2085">
          <cell r="A2085" t="str">
            <v>00214Q609</v>
          </cell>
          <cell r="C2085" t="str">
            <v>ARK ETF TR</v>
          </cell>
          <cell r="D2085" t="str">
            <v>ISRAEL INOVATE</v>
          </cell>
        </row>
        <row r="2086">
          <cell r="A2086" t="str">
            <v>00214Q909</v>
          </cell>
          <cell r="C2086" t="str">
            <v>ARK ETF TR</v>
          </cell>
          <cell r="D2086" t="str">
            <v>CALL</v>
          </cell>
        </row>
        <row r="2087">
          <cell r="A2087" t="str">
            <v>00214Q959</v>
          </cell>
          <cell r="C2087" t="str">
            <v>ARK ETF TR</v>
          </cell>
          <cell r="D2087" t="str">
            <v>PUT</v>
          </cell>
        </row>
        <row r="2088">
          <cell r="A2088" t="str">
            <v>00214Q708</v>
          </cell>
          <cell r="C2088" t="str">
            <v>ARK ETF TR</v>
          </cell>
          <cell r="D2088" t="str">
            <v>FINTECH INNOVA</v>
          </cell>
        </row>
        <row r="2089">
          <cell r="A2089" t="str">
            <v>00214Q908</v>
          </cell>
          <cell r="C2089" t="str">
            <v>ARK ETF TR</v>
          </cell>
          <cell r="D2089" t="str">
            <v>CALL</v>
          </cell>
        </row>
        <row r="2090">
          <cell r="A2090" t="str">
            <v>00214Q958</v>
          </cell>
          <cell r="C2090" t="str">
            <v>ARK ETF TR</v>
          </cell>
          <cell r="D2090" t="str">
            <v>PUT</v>
          </cell>
        </row>
        <row r="2091">
          <cell r="A2091" t="str">
            <v>00214Q807</v>
          </cell>
          <cell r="C2091" t="str">
            <v>ARK ETF TR</v>
          </cell>
          <cell r="D2091" t="str">
            <v>ARK SPACE EXPL</v>
          </cell>
        </row>
        <row r="2092">
          <cell r="A2092" t="str">
            <v>00214Q907</v>
          </cell>
          <cell r="C2092" t="str">
            <v>ARK ETF TR</v>
          </cell>
          <cell r="D2092" t="str">
            <v>CALL</v>
          </cell>
        </row>
        <row r="2093">
          <cell r="A2093" t="str">
            <v>00214Q957</v>
          </cell>
          <cell r="C2093" t="str">
            <v>ARK ETF TR</v>
          </cell>
          <cell r="D2093" t="str">
            <v>PUT</v>
          </cell>
        </row>
        <row r="2094">
          <cell r="A2094" t="str">
            <v>00215F107</v>
          </cell>
          <cell r="C2094" t="str">
            <v>ATN INTL INC</v>
          </cell>
          <cell r="D2094" t="str">
            <v>COM</v>
          </cell>
        </row>
        <row r="2095">
          <cell r="A2095" t="str">
            <v>00215F907</v>
          </cell>
          <cell r="C2095" t="str">
            <v>ATN INTL INC</v>
          </cell>
          <cell r="D2095" t="str">
            <v>CALL</v>
          </cell>
        </row>
        <row r="2096">
          <cell r="A2096" t="str">
            <v>00215F957</v>
          </cell>
          <cell r="C2096" t="str">
            <v>ATN INTL INC</v>
          </cell>
          <cell r="D2096" t="str">
            <v>PUT</v>
          </cell>
        </row>
        <row r="2097">
          <cell r="A2097" t="str">
            <v>00215W100</v>
          </cell>
          <cell r="C2097" t="str">
            <v>ASE TECHNOLOGY HLDG CO LTD</v>
          </cell>
          <cell r="D2097" t="str">
            <v>SPONSORED ADS</v>
          </cell>
        </row>
        <row r="2098">
          <cell r="A2098" t="str">
            <v>00215W900</v>
          </cell>
          <cell r="C2098" t="str">
            <v>ASE TECHNOLOGY HLDG CO LTD</v>
          </cell>
          <cell r="D2098" t="str">
            <v>CALL</v>
          </cell>
        </row>
        <row r="2099">
          <cell r="A2099" t="str">
            <v>00215W950</v>
          </cell>
          <cell r="C2099" t="str">
            <v>ASE TECHNOLOGY HLDG CO LTD</v>
          </cell>
          <cell r="D2099" t="str">
            <v>PUT</v>
          </cell>
        </row>
        <row r="2100">
          <cell r="A2100" t="str">
            <v>00216W208</v>
          </cell>
          <cell r="C2100" t="str">
            <v>ATI PHYSICAL THERAPY INC</v>
          </cell>
          <cell r="D2100" t="str">
            <v>COM CL A</v>
          </cell>
        </row>
        <row r="2101">
          <cell r="A2101" t="str">
            <v>00216W908</v>
          </cell>
          <cell r="C2101" t="str">
            <v>ATI PHYSICAL THERAPY INC</v>
          </cell>
          <cell r="D2101" t="str">
            <v>CALL</v>
          </cell>
        </row>
        <row r="2102">
          <cell r="A2102" t="str">
            <v>00216W958</v>
          </cell>
          <cell r="C2102" t="str">
            <v>ATI PHYSICAL THERAPY INC</v>
          </cell>
          <cell r="D2102" t="str">
            <v>PUT</v>
          </cell>
        </row>
        <row r="2103">
          <cell r="A2103" t="str">
            <v>00217D100</v>
          </cell>
          <cell r="C2103" t="str">
            <v>AST SPACEMOBILE INC</v>
          </cell>
          <cell r="D2103" t="str">
            <v>COM CL A</v>
          </cell>
        </row>
        <row r="2104">
          <cell r="A2104" t="str">
            <v>00217D900</v>
          </cell>
          <cell r="C2104" t="str">
            <v>AST SPACEMOBILE INC</v>
          </cell>
          <cell r="D2104" t="str">
            <v>CALL</v>
          </cell>
        </row>
        <row r="2105">
          <cell r="A2105" t="str">
            <v>00217D950</v>
          </cell>
          <cell r="C2105" t="str">
            <v>AST SPACEMOBILE INC</v>
          </cell>
          <cell r="D2105" t="str">
            <v>PUT</v>
          </cell>
        </row>
        <row r="2106">
          <cell r="A2106" t="str">
            <v>00217D118</v>
          </cell>
          <cell r="C2106" t="str">
            <v>AST SPACEMOBILE INC</v>
          </cell>
          <cell r="D2106" t="str">
            <v>*W EXP 04/06/202</v>
          </cell>
        </row>
        <row r="2107">
          <cell r="A2107" t="str">
            <v>00217Y104</v>
          </cell>
          <cell r="C2107" t="str">
            <v>ATS CORPORATION</v>
          </cell>
          <cell r="D2107" t="str">
            <v>COM</v>
          </cell>
        </row>
        <row r="2108">
          <cell r="A2108" t="str">
            <v>00217Y904</v>
          </cell>
          <cell r="C2108" t="str">
            <v>ATS CORPORATION</v>
          </cell>
          <cell r="D2108" t="str">
            <v>CALL</v>
          </cell>
        </row>
        <row r="2109">
          <cell r="A2109" t="str">
            <v>00217Y954</v>
          </cell>
          <cell r="C2109" t="str">
            <v>ATS CORPORATION</v>
          </cell>
          <cell r="D2109" t="str">
            <v>PUT</v>
          </cell>
        </row>
        <row r="2110">
          <cell r="A2110" t="str">
            <v>00218A105</v>
          </cell>
          <cell r="C2110" t="str">
            <v>ASP ISOTOPES INC</v>
          </cell>
          <cell r="D2110" t="str">
            <v>COM</v>
          </cell>
        </row>
        <row r="2111">
          <cell r="A2111" t="str">
            <v>00246W103</v>
          </cell>
          <cell r="C2111" t="str">
            <v>AXT INC</v>
          </cell>
          <cell r="D2111" t="str">
            <v>COM</v>
          </cell>
        </row>
        <row r="2112">
          <cell r="A2112" t="str">
            <v>00246W903</v>
          </cell>
          <cell r="C2112" t="str">
            <v>AXT INC</v>
          </cell>
          <cell r="D2112" t="str">
            <v>CALL</v>
          </cell>
        </row>
        <row r="2113">
          <cell r="A2113" t="str">
            <v>00246W953</v>
          </cell>
          <cell r="C2113" t="str">
            <v>AXT INC</v>
          </cell>
          <cell r="D2113" t="str">
            <v>PUT</v>
          </cell>
        </row>
        <row r="2114">
          <cell r="A2114" t="str">
            <v>002474104</v>
          </cell>
          <cell r="C2114" t="str">
            <v>AZZ INC</v>
          </cell>
          <cell r="D2114" t="str">
            <v>COM</v>
          </cell>
        </row>
        <row r="2115">
          <cell r="A2115" t="str">
            <v>002474904</v>
          </cell>
          <cell r="C2115" t="str">
            <v>AZZ INC</v>
          </cell>
          <cell r="D2115" t="str">
            <v>CALL</v>
          </cell>
        </row>
        <row r="2116">
          <cell r="A2116" t="str">
            <v>002474954</v>
          </cell>
          <cell r="C2116" t="str">
            <v>AZZ INC</v>
          </cell>
          <cell r="D2116" t="str">
            <v>PUT</v>
          </cell>
        </row>
        <row r="2117">
          <cell r="A2117" t="str">
            <v>00249W100</v>
          </cell>
          <cell r="C2117" t="str">
            <v>A2Z SMART TECHNOLOGIES CORP</v>
          </cell>
          <cell r="D2117" t="str">
            <v>COM</v>
          </cell>
        </row>
        <row r="2118">
          <cell r="A2118" t="str">
            <v>00258W108</v>
          </cell>
          <cell r="C2118" t="str">
            <v>THE AARONS COMPANY INC</v>
          </cell>
          <cell r="D2118" t="str">
            <v>COM</v>
          </cell>
        </row>
        <row r="2119">
          <cell r="A2119" t="str">
            <v>00258W908</v>
          </cell>
          <cell r="C2119" t="str">
            <v>THE AARONS COMPANY INC</v>
          </cell>
          <cell r="D2119" t="str">
            <v>CALL</v>
          </cell>
        </row>
        <row r="2120">
          <cell r="A2120" t="str">
            <v>00258W958</v>
          </cell>
          <cell r="C2120" t="str">
            <v>THE AARONS COMPANY INC</v>
          </cell>
          <cell r="D2120" t="str">
            <v>PUT</v>
          </cell>
        </row>
        <row r="2121">
          <cell r="A2121" t="str">
            <v>00258Y104</v>
          </cell>
          <cell r="C2121" t="str">
            <v>ABACUS LIFE INC</v>
          </cell>
          <cell r="D2121" t="str">
            <v>CL A</v>
          </cell>
        </row>
        <row r="2122">
          <cell r="A2122" t="str">
            <v>00258Y112</v>
          </cell>
          <cell r="C2122" t="str">
            <v>ABACUS LIFE INC</v>
          </cell>
          <cell r="D2122" t="str">
            <v>*W EXP 06/30/202</v>
          </cell>
        </row>
        <row r="2123">
          <cell r="A2123" t="str">
            <v>002824100</v>
          </cell>
          <cell r="C2123" t="str">
            <v>ABBOTT LABS</v>
          </cell>
          <cell r="D2123" t="str">
            <v>COM</v>
          </cell>
        </row>
        <row r="2124">
          <cell r="A2124" t="str">
            <v>002824900</v>
          </cell>
          <cell r="C2124" t="str">
            <v>ABBOTT LABS</v>
          </cell>
          <cell r="D2124" t="str">
            <v>CALL</v>
          </cell>
        </row>
        <row r="2125">
          <cell r="A2125" t="str">
            <v>002824950</v>
          </cell>
          <cell r="C2125" t="str">
            <v>ABBOTT LABS</v>
          </cell>
          <cell r="D2125" t="str">
            <v>PUT</v>
          </cell>
        </row>
        <row r="2126">
          <cell r="A2126" t="str">
            <v>00287Y109</v>
          </cell>
          <cell r="C2126" t="str">
            <v>ABBVIE INC</v>
          </cell>
          <cell r="D2126" t="str">
            <v>COM</v>
          </cell>
        </row>
        <row r="2127">
          <cell r="A2127" t="str">
            <v>00287Y909</v>
          </cell>
          <cell r="C2127" t="str">
            <v>ABBVIE INC</v>
          </cell>
          <cell r="D2127" t="str">
            <v>CALL</v>
          </cell>
        </row>
        <row r="2128">
          <cell r="A2128" t="str">
            <v>00287Y959</v>
          </cell>
          <cell r="C2128" t="str">
            <v>ABBVIE INC</v>
          </cell>
          <cell r="D2128" t="str">
            <v>PUT</v>
          </cell>
        </row>
        <row r="2129">
          <cell r="A2129" t="str">
            <v>00288U106</v>
          </cell>
          <cell r="C2129" t="str">
            <v>ABCELLERA BIOLOGICS INC</v>
          </cell>
          <cell r="D2129" t="str">
            <v>COM</v>
          </cell>
        </row>
        <row r="2130">
          <cell r="A2130" t="str">
            <v>00288U906</v>
          </cell>
          <cell r="C2130" t="str">
            <v>ABCELLERA BIOLOGICS INC</v>
          </cell>
          <cell r="D2130" t="str">
            <v>CALL</v>
          </cell>
        </row>
        <row r="2131">
          <cell r="A2131" t="str">
            <v>00288U956</v>
          </cell>
          <cell r="C2131" t="str">
            <v>ABCELLERA BIOLOGICS INC</v>
          </cell>
          <cell r="D2131" t="str">
            <v>PUT</v>
          </cell>
        </row>
        <row r="2132">
          <cell r="A2132" t="str">
            <v>00289Y206</v>
          </cell>
          <cell r="C2132" t="str">
            <v>ABEONA THERAPEUTICS INC</v>
          </cell>
          <cell r="D2132" t="str">
            <v>COM NEW</v>
          </cell>
        </row>
        <row r="2133">
          <cell r="A2133" t="str">
            <v>00289Y906</v>
          </cell>
          <cell r="C2133" t="str">
            <v>ABEONA THERAPEUTICS INC</v>
          </cell>
          <cell r="D2133" t="str">
            <v>CALL</v>
          </cell>
        </row>
        <row r="2134">
          <cell r="A2134" t="str">
            <v>00289Y956</v>
          </cell>
          <cell r="C2134" t="str">
            <v>ABEONA THERAPEUTICS INC</v>
          </cell>
          <cell r="D2134" t="str">
            <v>PUT</v>
          </cell>
        </row>
        <row r="2135">
          <cell r="A2135" t="str">
            <v>002896207</v>
          </cell>
          <cell r="C2135" t="str">
            <v>ABERCROMBIE &amp; FITCH CO</v>
          </cell>
          <cell r="D2135" t="str">
            <v>CL A</v>
          </cell>
        </row>
        <row r="2136">
          <cell r="A2136" t="str">
            <v>002896907</v>
          </cell>
          <cell r="C2136" t="str">
            <v>ABERCROMBIE &amp; FITCH CO</v>
          </cell>
          <cell r="D2136" t="str">
            <v>CALL</v>
          </cell>
        </row>
        <row r="2137">
          <cell r="A2137" t="str">
            <v>002896957</v>
          </cell>
          <cell r="C2137" t="str">
            <v>ABERCROMBIE &amp; FITCH CO</v>
          </cell>
          <cell r="D2137" t="str">
            <v>PUT</v>
          </cell>
        </row>
        <row r="2138">
          <cell r="A2138" t="str">
            <v>003009107</v>
          </cell>
          <cell r="C2138" t="str">
            <v>ABRDN ASIA PACIFIC INCOME FU</v>
          </cell>
          <cell r="D2138" t="str">
            <v>COM</v>
          </cell>
        </row>
        <row r="2139">
          <cell r="A2139" t="str">
            <v>00301W105</v>
          </cell>
          <cell r="C2139" t="str">
            <v>ABRDN EMRG MKTS EQTY INCM FD</v>
          </cell>
          <cell r="D2139" t="str">
            <v>COM</v>
          </cell>
        </row>
        <row r="2140">
          <cell r="A2140" t="str">
            <v>003011103</v>
          </cell>
          <cell r="C2140" t="str">
            <v>ABRDN AUSTRALIA EQUITY FD IN</v>
          </cell>
          <cell r="D2140" t="str">
            <v>COM</v>
          </cell>
        </row>
        <row r="2141">
          <cell r="A2141" t="str">
            <v>003013109</v>
          </cell>
          <cell r="C2141" t="str">
            <v>ABRDN GLOBAL INCOME FUND INC</v>
          </cell>
          <cell r="D2141" t="str">
            <v>COM</v>
          </cell>
        </row>
        <row r="2142">
          <cell r="A2142" t="str">
            <v>00302L108</v>
          </cell>
          <cell r="C2142" t="str">
            <v>ABRDN GLOBAL PREMIER PPTYS F</v>
          </cell>
          <cell r="D2142" t="str">
            <v>COM SH BEN INT</v>
          </cell>
        </row>
        <row r="2143">
          <cell r="A2143" t="str">
            <v>00302M106</v>
          </cell>
          <cell r="C2143" t="str">
            <v>ABRDN GLOBAL DYNAMIC DIVIDEN</v>
          </cell>
          <cell r="D2143" t="str">
            <v>COM</v>
          </cell>
        </row>
        <row r="2144">
          <cell r="A2144" t="str">
            <v>003057106</v>
          </cell>
          <cell r="C2144" t="str">
            <v>ABRDN INCOME CREDIT STRATEGI</v>
          </cell>
          <cell r="D2144" t="str">
            <v>COM</v>
          </cell>
        </row>
        <row r="2145">
          <cell r="A2145" t="str">
            <v>00306J109</v>
          </cell>
          <cell r="C2145" t="str">
            <v>ABRDN JAPAN EQUITY FUND INC</v>
          </cell>
          <cell r="D2145" t="str">
            <v>COM</v>
          </cell>
        </row>
        <row r="2146">
          <cell r="A2146" t="str">
            <v>00326A104</v>
          </cell>
          <cell r="C2146" t="str">
            <v>ABRDN GOLD ETF TRUST</v>
          </cell>
          <cell r="D2146" t="str">
            <v>PHYSCL GOLD SHS</v>
          </cell>
        </row>
        <row r="2147">
          <cell r="A2147" t="str">
            <v>00326A904</v>
          </cell>
          <cell r="C2147" t="str">
            <v>ABRDN GOLD ETF TRUST</v>
          </cell>
          <cell r="D2147" t="str">
            <v>CALL</v>
          </cell>
        </row>
        <row r="2148">
          <cell r="A2148" t="str">
            <v>00326A954</v>
          </cell>
          <cell r="C2148" t="str">
            <v>ABRDN GOLD ETF TRUST</v>
          </cell>
          <cell r="D2148" t="str">
            <v>PUT</v>
          </cell>
        </row>
        <row r="2149">
          <cell r="A2149" t="str">
            <v>00326L100</v>
          </cell>
          <cell r="C2149" t="str">
            <v>ABRDN TOTAL DYNAMIC DIVIDEND</v>
          </cell>
          <cell r="D2149" t="str">
            <v>COM SH BEN INT</v>
          </cell>
        </row>
        <row r="2150">
          <cell r="A2150" t="str">
            <v>00326W106</v>
          </cell>
          <cell r="C2150" t="str">
            <v>ABRDN GLOBAL INFRA INCOME FU</v>
          </cell>
          <cell r="D2150" t="str">
            <v>COM SHS BEN INT</v>
          </cell>
        </row>
        <row r="2151">
          <cell r="A2151" t="str">
            <v>003260106</v>
          </cell>
          <cell r="C2151" t="str">
            <v>ABRDN PLATINUM ETF TRUST</v>
          </cell>
          <cell r="D2151" t="str">
            <v>PHYSCL PLATM SHS</v>
          </cell>
        </row>
        <row r="2152">
          <cell r="A2152" t="str">
            <v>003261104</v>
          </cell>
          <cell r="C2152" t="str">
            <v>ABRDN ETFS</v>
          </cell>
          <cell r="D2152" t="str">
            <v>BBRG ALL COMD K1</v>
          </cell>
        </row>
        <row r="2153">
          <cell r="A2153" t="str">
            <v>003261904</v>
          </cell>
          <cell r="C2153" t="str">
            <v>ABRDN ETFS</v>
          </cell>
          <cell r="D2153" t="str">
            <v>CALL</v>
          </cell>
        </row>
        <row r="2154">
          <cell r="A2154" t="str">
            <v>003261954</v>
          </cell>
          <cell r="C2154" t="str">
            <v>ABRDN ETFS</v>
          </cell>
          <cell r="D2154" t="str">
            <v>PUT</v>
          </cell>
        </row>
        <row r="2155">
          <cell r="A2155" t="str">
            <v>003261203</v>
          </cell>
          <cell r="C2155" t="str">
            <v>ABRDN ETFS</v>
          </cell>
          <cell r="D2155" t="str">
            <v>BBRG ALL COMMDY</v>
          </cell>
        </row>
        <row r="2156">
          <cell r="A2156" t="str">
            <v>003261903</v>
          </cell>
          <cell r="C2156" t="str">
            <v>ABRDN ETFS</v>
          </cell>
          <cell r="D2156" t="str">
            <v>CALL</v>
          </cell>
        </row>
        <row r="2157">
          <cell r="A2157" t="str">
            <v>003261953</v>
          </cell>
          <cell r="C2157" t="str">
            <v>ABRDN ETFS</v>
          </cell>
          <cell r="D2157" t="str">
            <v>PUT</v>
          </cell>
        </row>
        <row r="2158">
          <cell r="A2158" t="str">
            <v>003261609</v>
          </cell>
          <cell r="C2158" t="str">
            <v>ABRDN ETFS</v>
          </cell>
          <cell r="D2158" t="str">
            <v>BBG INDUSTRL MET</v>
          </cell>
        </row>
        <row r="2159">
          <cell r="A2159" t="str">
            <v>003261909</v>
          </cell>
          <cell r="C2159" t="str">
            <v>ABRDN ETFS</v>
          </cell>
          <cell r="D2159" t="str">
            <v>CALL</v>
          </cell>
        </row>
        <row r="2160">
          <cell r="A2160" t="str">
            <v>003261959</v>
          </cell>
          <cell r="C2160" t="str">
            <v>ABRDN ETFS</v>
          </cell>
          <cell r="D2160" t="str">
            <v>PUT</v>
          </cell>
        </row>
        <row r="2161">
          <cell r="A2161" t="str">
            <v>003262102</v>
          </cell>
          <cell r="C2161" t="str">
            <v>ABRDN PALLADIUM ETF TRUST</v>
          </cell>
          <cell r="D2161" t="str">
            <v>PHYSICAL PALLADM</v>
          </cell>
        </row>
        <row r="2162">
          <cell r="A2162" t="str">
            <v>003263100</v>
          </cell>
          <cell r="C2162" t="str">
            <v>ABRDN PRECIOUS METALS BASKET</v>
          </cell>
          <cell r="D2162" t="str">
            <v>PHYSCL PRECS MET</v>
          </cell>
        </row>
        <row r="2163">
          <cell r="A2163" t="str">
            <v>003264108</v>
          </cell>
          <cell r="C2163" t="str">
            <v>ABRDN SILVER ETF TRUST</v>
          </cell>
          <cell r="D2163" t="str">
            <v>PHYSCL SILVR SHS</v>
          </cell>
        </row>
        <row r="2164">
          <cell r="A2164" t="str">
            <v>003264908</v>
          </cell>
          <cell r="C2164" t="str">
            <v>ABRDN SILVER ETF TRUST</v>
          </cell>
          <cell r="D2164" t="str">
            <v>CALL</v>
          </cell>
        </row>
        <row r="2165">
          <cell r="A2165" t="str">
            <v>003264958</v>
          </cell>
          <cell r="C2165" t="str">
            <v>ABRDN SILVER ETF TRUST</v>
          </cell>
          <cell r="D2165" t="str">
            <v>PUT</v>
          </cell>
        </row>
        <row r="2166">
          <cell r="A2166" t="str">
            <v>00370M103</v>
          </cell>
          <cell r="C2166" t="str">
            <v>ABIVAX SA</v>
          </cell>
          <cell r="D2166" t="str">
            <v>SPONSORED ADS</v>
          </cell>
        </row>
        <row r="2167">
          <cell r="A2167" t="str">
            <v>003881307</v>
          </cell>
          <cell r="C2167" t="str">
            <v>ACACIA RESH CORP</v>
          </cell>
          <cell r="D2167" t="str">
            <v>ACACIA TCH COM</v>
          </cell>
        </row>
        <row r="2168">
          <cell r="A2168" t="str">
            <v>003881907</v>
          </cell>
          <cell r="C2168" t="str">
            <v>ACACIA RESH CORP</v>
          </cell>
          <cell r="D2168" t="str">
            <v>CALL</v>
          </cell>
        </row>
        <row r="2169">
          <cell r="A2169" t="str">
            <v>003881957</v>
          </cell>
          <cell r="C2169" t="str">
            <v>ACACIA RESH CORP</v>
          </cell>
          <cell r="D2169" t="str">
            <v>PUT</v>
          </cell>
        </row>
        <row r="2170">
          <cell r="A2170" t="str">
            <v>00400R601</v>
          </cell>
          <cell r="C2170" t="str">
            <v>ABSOLUTE SHS TR</v>
          </cell>
          <cell r="D2170" t="str">
            <v>WBI BBR VAL 3000</v>
          </cell>
        </row>
        <row r="2171">
          <cell r="A2171" t="str">
            <v>00400R700</v>
          </cell>
          <cell r="C2171" t="str">
            <v>ABSOLUTE SHS TR</v>
          </cell>
          <cell r="D2171" t="str">
            <v>WBI BBR YLD 3000</v>
          </cell>
        </row>
        <row r="2172">
          <cell r="A2172" t="str">
            <v>00400R809</v>
          </cell>
          <cell r="C2172" t="str">
            <v>ABSOLUTE SHS TR</v>
          </cell>
          <cell r="D2172" t="str">
            <v>WBI BBR QTY 3000</v>
          </cell>
        </row>
        <row r="2173">
          <cell r="A2173" t="str">
            <v>00400R858</v>
          </cell>
          <cell r="C2173" t="str">
            <v>ABSOLUTE SHS TR</v>
          </cell>
          <cell r="D2173" t="str">
            <v>WBI PWR FCTR ETF</v>
          </cell>
        </row>
        <row r="2174">
          <cell r="A2174" t="str">
            <v>00402L107</v>
          </cell>
          <cell r="C2174" t="str">
            <v>ACADEMY SPORTS &amp; OUTDOORS IN</v>
          </cell>
          <cell r="D2174" t="str">
            <v>COM</v>
          </cell>
        </row>
        <row r="2175">
          <cell r="A2175" t="str">
            <v>00402L907</v>
          </cell>
          <cell r="C2175" t="str">
            <v>ACADEMY SPORTS &amp; OUTDOORS IN</v>
          </cell>
          <cell r="D2175" t="str">
            <v>CALL</v>
          </cell>
        </row>
        <row r="2176">
          <cell r="A2176" t="str">
            <v>00402L957</v>
          </cell>
          <cell r="C2176" t="str">
            <v>ACADEMY SPORTS &amp; OUTDOORS IN</v>
          </cell>
          <cell r="D2176" t="str">
            <v>PUT</v>
          </cell>
        </row>
        <row r="2177">
          <cell r="A2177" t="str">
            <v>00404A109</v>
          </cell>
          <cell r="C2177" t="str">
            <v>ACADIA HEALTHCARE COMPANY IN</v>
          </cell>
          <cell r="D2177" t="str">
            <v>COM</v>
          </cell>
        </row>
        <row r="2178">
          <cell r="A2178" t="str">
            <v>00404A909</v>
          </cell>
          <cell r="C2178" t="str">
            <v>ACADIA HEALTHCARE COMPANY IN</v>
          </cell>
          <cell r="D2178" t="str">
            <v>CALL</v>
          </cell>
        </row>
        <row r="2179">
          <cell r="A2179" t="str">
            <v>00404A959</v>
          </cell>
          <cell r="C2179" t="str">
            <v>ACADIA HEALTHCARE COMPANY IN</v>
          </cell>
          <cell r="D2179" t="str">
            <v>PUT</v>
          </cell>
        </row>
        <row r="2180">
          <cell r="A2180" t="str">
            <v>004225108</v>
          </cell>
          <cell r="C2180" t="str">
            <v>ACADIA PHARMACEUTICALS INC</v>
          </cell>
          <cell r="D2180" t="str">
            <v>COM</v>
          </cell>
        </row>
        <row r="2181">
          <cell r="A2181" t="str">
            <v>004225908</v>
          </cell>
          <cell r="C2181" t="str">
            <v>ACADIA PHARMACEUTICALS INC</v>
          </cell>
          <cell r="D2181" t="str">
            <v>CALL</v>
          </cell>
        </row>
        <row r="2182">
          <cell r="A2182" t="str">
            <v>004225958</v>
          </cell>
          <cell r="C2182" t="str">
            <v>ACADIA PHARMACEUTICALS INC</v>
          </cell>
          <cell r="D2182" t="str">
            <v>PUT</v>
          </cell>
        </row>
        <row r="2183">
          <cell r="A2183" t="str">
            <v>004239109</v>
          </cell>
          <cell r="C2183" t="str">
            <v>ACADIA RLTY TR</v>
          </cell>
          <cell r="D2183" t="str">
            <v>COM SH BEN INT</v>
          </cell>
        </row>
        <row r="2184">
          <cell r="A2184" t="str">
            <v>004239909</v>
          </cell>
          <cell r="C2184" t="str">
            <v>ACADIA RLTY TR</v>
          </cell>
          <cell r="D2184" t="str">
            <v>CALL</v>
          </cell>
        </row>
        <row r="2185">
          <cell r="A2185" t="str">
            <v>004239959</v>
          </cell>
          <cell r="C2185" t="str">
            <v>ACADIA RLTY TR</v>
          </cell>
          <cell r="D2185" t="str">
            <v>PUT</v>
          </cell>
        </row>
        <row r="2186">
          <cell r="A2186" t="str">
            <v>00430HAC6</v>
          </cell>
          <cell r="C2186" t="str">
            <v>ACCELERATE DIAGNOSTICS INC</v>
          </cell>
          <cell r="D2186" t="str">
            <v>NOTE  5.000%12/1</v>
          </cell>
        </row>
        <row r="2187">
          <cell r="A2187" t="str">
            <v>00430H201</v>
          </cell>
          <cell r="C2187" t="str">
            <v>ACCELERATE DIAGNOSTICS INC</v>
          </cell>
          <cell r="D2187" t="str">
            <v>COM NEW</v>
          </cell>
        </row>
        <row r="2188">
          <cell r="A2188" t="str">
            <v>00430H901</v>
          </cell>
          <cell r="C2188" t="str">
            <v>ACCELERATE DIAGNOSTICS INC</v>
          </cell>
          <cell r="D2188" t="str">
            <v>CALL</v>
          </cell>
        </row>
        <row r="2189">
          <cell r="A2189" t="str">
            <v>00430H951</v>
          </cell>
          <cell r="C2189" t="str">
            <v>ACCELERATE DIAGNOSTICS INC</v>
          </cell>
          <cell r="D2189" t="str">
            <v>PUT</v>
          </cell>
        </row>
        <row r="2190">
          <cell r="A2190" t="str">
            <v>00430K865</v>
          </cell>
          <cell r="C2190" t="str">
            <v>ACASTI PHARMA INC</v>
          </cell>
          <cell r="D2190" t="str">
            <v>CL A</v>
          </cell>
        </row>
        <row r="2191">
          <cell r="A2191" t="str">
            <v>00436Q106</v>
          </cell>
          <cell r="C2191" t="str">
            <v>ACCEL ENTERTAINMENT INC</v>
          </cell>
          <cell r="D2191" t="str">
            <v>COM CL A1</v>
          </cell>
        </row>
        <row r="2192">
          <cell r="A2192" t="str">
            <v>00436Q906</v>
          </cell>
          <cell r="C2192" t="str">
            <v>ACCEL ENTERTAINMENT INC</v>
          </cell>
          <cell r="D2192" t="str">
            <v>CALL</v>
          </cell>
        </row>
        <row r="2193">
          <cell r="A2193" t="str">
            <v>00436Q956</v>
          </cell>
          <cell r="C2193" t="str">
            <v>ACCEL ENTERTAINMENT INC</v>
          </cell>
          <cell r="D2193" t="str">
            <v>PUT</v>
          </cell>
        </row>
        <row r="2194">
          <cell r="A2194" t="str">
            <v>00437EAB8</v>
          </cell>
          <cell r="C2194" t="str">
            <v>ACCOLADE INC</v>
          </cell>
          <cell r="D2194" t="str">
            <v>NOTE  0.500% 4/0</v>
          </cell>
        </row>
        <row r="2195">
          <cell r="A2195" t="str">
            <v>00437E102</v>
          </cell>
          <cell r="C2195" t="str">
            <v>ACCOLADE INC</v>
          </cell>
          <cell r="D2195" t="str">
            <v>COM</v>
          </cell>
        </row>
        <row r="2196">
          <cell r="A2196" t="str">
            <v>00437E902</v>
          </cell>
          <cell r="C2196" t="str">
            <v>ACCOLADE INC</v>
          </cell>
          <cell r="D2196" t="str">
            <v>CALL</v>
          </cell>
        </row>
        <row r="2197">
          <cell r="A2197" t="str">
            <v>00437E952</v>
          </cell>
          <cell r="C2197" t="str">
            <v>ACCOLADE INC</v>
          </cell>
          <cell r="D2197" t="str">
            <v>PUT</v>
          </cell>
        </row>
        <row r="2198">
          <cell r="A2198" t="str">
            <v>00438Y107</v>
          </cell>
          <cell r="C2198" t="str">
            <v>ACCRETION ACQUISITION CORP</v>
          </cell>
          <cell r="D2198" t="str">
            <v>COM</v>
          </cell>
        </row>
        <row r="2199">
          <cell r="A2199" t="str">
            <v>00438Y115</v>
          </cell>
          <cell r="C2199" t="str">
            <v>ACCRETION ACQUISITION CORP</v>
          </cell>
          <cell r="D2199" t="str">
            <v>*W EXP 03/01/202</v>
          </cell>
        </row>
        <row r="2200">
          <cell r="A2200" t="str">
            <v>00438Y123</v>
          </cell>
          <cell r="C2200" t="str">
            <v>ACCRETION ACQUISITION CORP</v>
          </cell>
          <cell r="D2200" t="str">
            <v>RIGHT 03/01/2028</v>
          </cell>
        </row>
        <row r="2201">
          <cell r="A2201" t="str">
            <v>00438Y206</v>
          </cell>
          <cell r="C2201" t="str">
            <v>ACCRETION ACQUISITION CORP</v>
          </cell>
          <cell r="D2201" t="str">
            <v>UNIT 03/01/2028</v>
          </cell>
        </row>
        <row r="2202">
          <cell r="A2202" t="str">
            <v>004397AK1</v>
          </cell>
          <cell r="C2202" t="str">
            <v>ACCURAY INC DEL</v>
          </cell>
          <cell r="D2202" t="str">
            <v>NOTE  3.750% 6/0</v>
          </cell>
        </row>
        <row r="2203">
          <cell r="A2203" t="str">
            <v>004397105</v>
          </cell>
          <cell r="C2203" t="str">
            <v>ACCURAY INC</v>
          </cell>
          <cell r="D2203" t="str">
            <v>COM</v>
          </cell>
        </row>
        <row r="2204">
          <cell r="A2204" t="str">
            <v>004397905</v>
          </cell>
          <cell r="C2204" t="str">
            <v>ACCURAY INC</v>
          </cell>
          <cell r="D2204" t="str">
            <v>CALL</v>
          </cell>
        </row>
        <row r="2205">
          <cell r="A2205" t="str">
            <v>004397955</v>
          </cell>
          <cell r="C2205" t="str">
            <v>ACCURAY INC</v>
          </cell>
          <cell r="D2205" t="str">
            <v>PUT</v>
          </cell>
        </row>
        <row r="2206">
          <cell r="A2206" t="str">
            <v>00444P108</v>
          </cell>
          <cell r="C2206" t="str">
            <v>ACER THERAPEUTICS INC</v>
          </cell>
          <cell r="D2206" t="str">
            <v>COM</v>
          </cell>
        </row>
        <row r="2207">
          <cell r="A2207" t="str">
            <v>00444P908</v>
          </cell>
          <cell r="C2207" t="str">
            <v>ACER THERAPEUTICS INC</v>
          </cell>
          <cell r="D2207" t="str">
            <v>CALL</v>
          </cell>
        </row>
        <row r="2208">
          <cell r="A2208" t="str">
            <v>00444P958</v>
          </cell>
          <cell r="C2208" t="str">
            <v>ACER THERAPEUTICS INC</v>
          </cell>
          <cell r="D2208" t="str">
            <v>PUT</v>
          </cell>
        </row>
        <row r="2209">
          <cell r="A2209" t="str">
            <v>00444T209</v>
          </cell>
          <cell r="C2209" t="str">
            <v>ACELRX PHARMACEUTICALS INC</v>
          </cell>
          <cell r="D2209" t="str">
            <v>COM NEW</v>
          </cell>
        </row>
        <row r="2210">
          <cell r="A2210" t="str">
            <v>00444T909</v>
          </cell>
          <cell r="C2210" t="str">
            <v>ACELRX PHARMACEUTICALS INC</v>
          </cell>
          <cell r="D2210" t="str">
            <v>CALL</v>
          </cell>
        </row>
        <row r="2211">
          <cell r="A2211" t="str">
            <v>00444T959</v>
          </cell>
          <cell r="C2211" t="str">
            <v>ACELRX PHARMACEUTICALS INC</v>
          </cell>
          <cell r="D2211" t="str">
            <v>PUT</v>
          </cell>
        </row>
        <row r="2212">
          <cell r="A2212" t="str">
            <v>00444X101</v>
          </cell>
          <cell r="C2212" t="str">
            <v>ACHARI VENTURES HLDGS CORP I</v>
          </cell>
          <cell r="D2212" t="str">
            <v>COM</v>
          </cell>
        </row>
        <row r="2213">
          <cell r="A2213" t="str">
            <v>00444X119</v>
          </cell>
          <cell r="C2213" t="str">
            <v>ACHARI VENTURES HLDGS CORP I</v>
          </cell>
          <cell r="D2213" t="str">
            <v>*W EXP 01/01/202</v>
          </cell>
        </row>
        <row r="2214">
          <cell r="A2214" t="str">
            <v>00444X200</v>
          </cell>
          <cell r="C2214" t="str">
            <v>ACHARI VENTURES HLDGS CORP I</v>
          </cell>
          <cell r="D2214" t="str">
            <v>UNIT 09/30/2026</v>
          </cell>
        </row>
        <row r="2215">
          <cell r="A2215" t="str">
            <v>00445A100</v>
          </cell>
          <cell r="C2215" t="str">
            <v>ACELYRIN INC</v>
          </cell>
          <cell r="D2215" t="str">
            <v>COM</v>
          </cell>
        </row>
        <row r="2216">
          <cell r="A2216" t="str">
            <v>00445A900</v>
          </cell>
          <cell r="C2216" t="str">
            <v>ACELYRIN INC</v>
          </cell>
          <cell r="D2216" t="str">
            <v>CALL</v>
          </cell>
        </row>
        <row r="2217">
          <cell r="A2217" t="str">
            <v>00445A950</v>
          </cell>
          <cell r="C2217" t="str">
            <v>ACELYRIN INC</v>
          </cell>
          <cell r="D2217" t="str">
            <v>PUT</v>
          </cell>
        </row>
        <row r="2218">
          <cell r="A2218" t="str">
            <v>004468500</v>
          </cell>
          <cell r="C2218" t="str">
            <v>ACHIEVE LIFE SCIENCES INC</v>
          </cell>
          <cell r="D2218" t="str">
            <v>COM</v>
          </cell>
        </row>
        <row r="2219">
          <cell r="A2219" t="str">
            <v>004468900</v>
          </cell>
          <cell r="C2219" t="str">
            <v>ACHIEVE LIFE SCIENCES INC</v>
          </cell>
          <cell r="D2219" t="str">
            <v>CALL</v>
          </cell>
        </row>
        <row r="2220">
          <cell r="A2220" t="str">
            <v>004468950</v>
          </cell>
          <cell r="C2220" t="str">
            <v>ACHIEVE LIFE SCIENCES INC</v>
          </cell>
          <cell r="D2220" t="str">
            <v>PUT</v>
          </cell>
        </row>
        <row r="2221">
          <cell r="A2221" t="str">
            <v>00449L102</v>
          </cell>
          <cell r="C2221" t="str">
            <v>ACHILLES THERAPEUTICS PLC</v>
          </cell>
          <cell r="D2221" t="str">
            <v>SPONSORED ADS</v>
          </cell>
        </row>
        <row r="2222">
          <cell r="A2222" t="str">
            <v>004498101</v>
          </cell>
          <cell r="C2222" t="str">
            <v>ACI WORLDWIDE INC</v>
          </cell>
          <cell r="D2222" t="str">
            <v>COM</v>
          </cell>
        </row>
        <row r="2223">
          <cell r="A2223" t="str">
            <v>004498901</v>
          </cell>
          <cell r="C2223" t="str">
            <v>ACI WORLDWIDE INC</v>
          </cell>
          <cell r="D2223" t="str">
            <v>CALL</v>
          </cell>
        </row>
        <row r="2224">
          <cell r="A2224" t="str">
            <v>004498951</v>
          </cell>
          <cell r="C2224" t="str">
            <v>ACI WORLDWIDE INC</v>
          </cell>
          <cell r="D2224" t="str">
            <v>PUT</v>
          </cell>
        </row>
        <row r="2225">
          <cell r="A2225" t="str">
            <v>00461U105</v>
          </cell>
          <cell r="C2225" t="str">
            <v>ACLARIS THERAPEUTICS INC</v>
          </cell>
          <cell r="D2225" t="str">
            <v>COM</v>
          </cell>
        </row>
        <row r="2226">
          <cell r="A2226" t="str">
            <v>00461U905</v>
          </cell>
          <cell r="C2226" t="str">
            <v>ACLARIS THERAPEUTICS INC</v>
          </cell>
          <cell r="D2226" t="str">
            <v>CALL</v>
          </cell>
        </row>
        <row r="2227">
          <cell r="A2227" t="str">
            <v>00461U955</v>
          </cell>
          <cell r="C2227" t="str">
            <v>ACLARIS THERAPEUTICS INC</v>
          </cell>
          <cell r="D2227" t="str">
            <v>PUT</v>
          </cell>
        </row>
        <row r="2228">
          <cell r="A2228" t="str">
            <v>004816104</v>
          </cell>
          <cell r="C2228" t="str">
            <v>ACME UTD CORP</v>
          </cell>
          <cell r="D2228" t="str">
            <v>COM</v>
          </cell>
        </row>
        <row r="2229">
          <cell r="A2229" t="str">
            <v>00484MAC0</v>
          </cell>
          <cell r="C2229" t="str">
            <v>ACORDA THERAPEUTICS INC</v>
          </cell>
          <cell r="D2229" t="str">
            <v>NOTE  6.000%12/0</v>
          </cell>
        </row>
        <row r="2230">
          <cell r="A2230" t="str">
            <v>00484M700</v>
          </cell>
          <cell r="C2230" t="str">
            <v>ACORDA THERAPEUTICS INC</v>
          </cell>
          <cell r="D2230" t="str">
            <v>COM</v>
          </cell>
        </row>
        <row r="2231">
          <cell r="A2231" t="str">
            <v>00484M900</v>
          </cell>
          <cell r="C2231" t="str">
            <v>ACORDA THERAPEUTICS INC</v>
          </cell>
          <cell r="D2231" t="str">
            <v>CALL</v>
          </cell>
        </row>
        <row r="2232">
          <cell r="A2232" t="str">
            <v>00484M950</v>
          </cell>
          <cell r="C2232" t="str">
            <v>ACORDA THERAPEUTICS INC</v>
          </cell>
          <cell r="D2232" t="str">
            <v>PUT</v>
          </cell>
        </row>
        <row r="2233">
          <cell r="A2233" t="str">
            <v>00486H105</v>
          </cell>
          <cell r="C2233" t="str">
            <v>ADTRAN HOLDINGS INC</v>
          </cell>
          <cell r="D2233" t="str">
            <v>COM</v>
          </cell>
        </row>
        <row r="2234">
          <cell r="A2234" t="str">
            <v>00486H905</v>
          </cell>
          <cell r="C2234" t="str">
            <v>ADTRAN HOLDINGS INC</v>
          </cell>
          <cell r="D2234" t="str">
            <v>CALL</v>
          </cell>
        </row>
        <row r="2235">
          <cell r="A2235" t="str">
            <v>00486H955</v>
          </cell>
          <cell r="C2235" t="str">
            <v>ADTRAN HOLDINGS INC</v>
          </cell>
          <cell r="D2235" t="str">
            <v>PUT</v>
          </cell>
        </row>
        <row r="2236">
          <cell r="A2236" t="str">
            <v>00489Q102</v>
          </cell>
          <cell r="C2236" t="str">
            <v>ACRES COMMERCIAL REALTY CORP</v>
          </cell>
          <cell r="D2236" t="str">
            <v>COM NEW</v>
          </cell>
        </row>
        <row r="2237">
          <cell r="A2237" t="str">
            <v>00489Q902</v>
          </cell>
          <cell r="C2237" t="str">
            <v>ACRES COMMERCIAL REALTY CORP</v>
          </cell>
          <cell r="D2237" t="str">
            <v>CALL</v>
          </cell>
        </row>
        <row r="2238">
          <cell r="A2238" t="str">
            <v>00489Q952</v>
          </cell>
          <cell r="C2238" t="str">
            <v>ACRES COMMERCIAL REALTY CORP</v>
          </cell>
          <cell r="D2238" t="str">
            <v>PUT</v>
          </cell>
        </row>
        <row r="2239">
          <cell r="A2239" t="str">
            <v>004890109</v>
          </cell>
          <cell r="C2239" t="str">
            <v>ACRIVON THERAPEUTICS INC</v>
          </cell>
          <cell r="D2239" t="str">
            <v>COMMON STOCK</v>
          </cell>
        </row>
        <row r="2240">
          <cell r="A2240" t="str">
            <v>00501A101</v>
          </cell>
          <cell r="C2240" t="str">
            <v>ACRI CAPITAL ACQUISITION COR</v>
          </cell>
          <cell r="D2240" t="str">
            <v>COM CL A</v>
          </cell>
        </row>
        <row r="2241">
          <cell r="A2241" t="str">
            <v>00501A119</v>
          </cell>
          <cell r="C2241" t="str">
            <v>ACRI CAPITAL ACQUISITION COR</v>
          </cell>
          <cell r="D2241" t="str">
            <v>*W EXP 02/01/202</v>
          </cell>
        </row>
        <row r="2242">
          <cell r="A2242" t="str">
            <v>00501A200</v>
          </cell>
          <cell r="C2242" t="str">
            <v>ACRI CAPITAL ACQUISITION COR</v>
          </cell>
          <cell r="D2242" t="str">
            <v>UNIT 02/01/2029</v>
          </cell>
        </row>
        <row r="2243">
          <cell r="A2243" t="str">
            <v>005029103</v>
          </cell>
          <cell r="C2243" t="str">
            <v>ACROPOLIS INFRASTRUCTURE ACQ</v>
          </cell>
          <cell r="D2243" t="str">
            <v>CL A</v>
          </cell>
        </row>
        <row r="2244">
          <cell r="A2244" t="str">
            <v>005029111</v>
          </cell>
          <cell r="C2244" t="str">
            <v>ACROPOLIS INFRASTRUCTURE ACQ</v>
          </cell>
          <cell r="D2244" t="str">
            <v>*W EXP 03/30/202</v>
          </cell>
        </row>
        <row r="2245">
          <cell r="A2245" t="str">
            <v>005029202</v>
          </cell>
          <cell r="C2245" t="str">
            <v>ACROPOLIS INFRASTRUCTURE ACQ</v>
          </cell>
          <cell r="D2245" t="str">
            <v>UNIT 99/99/9999</v>
          </cell>
        </row>
        <row r="2246">
          <cell r="A2246" t="str">
            <v>00503R409</v>
          </cell>
          <cell r="C2246" t="str">
            <v>ACTELIS NETWORKS INC</v>
          </cell>
          <cell r="D2246" t="str">
            <v>COM NEW</v>
          </cell>
        </row>
        <row r="2247">
          <cell r="A2247" t="str">
            <v>00507V109</v>
          </cell>
          <cell r="C2247" t="str">
            <v>ACTIVISION BLIZZARD INC</v>
          </cell>
          <cell r="D2247" t="str">
            <v>COM</v>
          </cell>
        </row>
        <row r="2248">
          <cell r="A2248" t="str">
            <v>00507V909</v>
          </cell>
          <cell r="C2248" t="str">
            <v>ACTIVISION BLIZZARD INC</v>
          </cell>
          <cell r="D2248" t="str">
            <v>CALL</v>
          </cell>
        </row>
        <row r="2249">
          <cell r="A2249" t="str">
            <v>00507V959</v>
          </cell>
          <cell r="C2249" t="str">
            <v>ACTIVISION BLIZZARD INC</v>
          </cell>
          <cell r="D2249" t="str">
            <v>PUT</v>
          </cell>
        </row>
        <row r="2250">
          <cell r="A2250" t="str">
            <v>00507W206</v>
          </cell>
          <cell r="C2250" t="str">
            <v>ACTINIUM PHARMACEUTICALS INC</v>
          </cell>
          <cell r="D2250" t="str">
            <v>COM</v>
          </cell>
        </row>
        <row r="2251">
          <cell r="A2251" t="str">
            <v>00507W906</v>
          </cell>
          <cell r="C2251" t="str">
            <v>ACTINIUM PHARMACEUTICALS INC</v>
          </cell>
          <cell r="D2251" t="str">
            <v>CALL</v>
          </cell>
        </row>
        <row r="2252">
          <cell r="A2252" t="str">
            <v>00507W956</v>
          </cell>
          <cell r="C2252" t="str">
            <v>ACTINIUM PHARMACEUTICALS INC</v>
          </cell>
          <cell r="D2252" t="str">
            <v>PUT</v>
          </cell>
        </row>
        <row r="2253">
          <cell r="A2253" t="str">
            <v>00508Y102</v>
          </cell>
          <cell r="C2253" t="str">
            <v>ACUITY BRANDS INC</v>
          </cell>
          <cell r="D2253" t="str">
            <v>COM</v>
          </cell>
        </row>
        <row r="2254">
          <cell r="A2254" t="str">
            <v>00508Y902</v>
          </cell>
          <cell r="C2254" t="str">
            <v>ACUITY BRANDS INC</v>
          </cell>
          <cell r="D2254" t="str">
            <v>CALL</v>
          </cell>
        </row>
        <row r="2255">
          <cell r="A2255" t="str">
            <v>00508Y952</v>
          </cell>
          <cell r="C2255" t="str">
            <v>ACUITY BRANDS INC</v>
          </cell>
          <cell r="D2255" t="str">
            <v>PUT</v>
          </cell>
        </row>
        <row r="2256">
          <cell r="A2256" t="str">
            <v>00509G209</v>
          </cell>
          <cell r="C2256" t="str">
            <v>ACUMEN PHARMACEUTICALS INC</v>
          </cell>
          <cell r="D2256" t="str">
            <v>COM</v>
          </cell>
        </row>
        <row r="2257">
          <cell r="A2257" t="str">
            <v>00509G909</v>
          </cell>
          <cell r="C2257" t="str">
            <v>ACUMEN PHARMACEUTICALS INC</v>
          </cell>
          <cell r="D2257" t="str">
            <v>CALL</v>
          </cell>
        </row>
        <row r="2258">
          <cell r="A2258" t="str">
            <v>00509G959</v>
          </cell>
          <cell r="C2258" t="str">
            <v>ACUMEN PHARMACEUTICALS INC</v>
          </cell>
          <cell r="D2258" t="str">
            <v>PUT</v>
          </cell>
        </row>
        <row r="2259">
          <cell r="A2259" t="str">
            <v>00509W105</v>
          </cell>
          <cell r="C2259" t="str">
            <v>ACTIVESHARES ETF TR</v>
          </cell>
          <cell r="D2259" t="str">
            <v>CLRBRDG FCS ESG</v>
          </cell>
        </row>
        <row r="2260">
          <cell r="A2260" t="str">
            <v>005098108</v>
          </cell>
          <cell r="C2260" t="str">
            <v>ACUSHNET HLDGS CORP</v>
          </cell>
          <cell r="D2260" t="str">
            <v>COM</v>
          </cell>
        </row>
        <row r="2261">
          <cell r="A2261" t="str">
            <v>005098908</v>
          </cell>
          <cell r="C2261" t="str">
            <v>ACUSHNET HLDGS CORP</v>
          </cell>
          <cell r="D2261" t="str">
            <v>CALL</v>
          </cell>
        </row>
        <row r="2262">
          <cell r="A2262" t="str">
            <v>005098958</v>
          </cell>
          <cell r="C2262" t="str">
            <v>ACUSHNET HLDGS CORP</v>
          </cell>
          <cell r="D2262" t="str">
            <v>PUT</v>
          </cell>
        </row>
        <row r="2263">
          <cell r="A2263" t="str">
            <v>00510M104</v>
          </cell>
          <cell r="C2263" t="str">
            <v>ACURX PHARMACEUTICALS INC</v>
          </cell>
          <cell r="D2263" t="str">
            <v>COM</v>
          </cell>
        </row>
        <row r="2264">
          <cell r="A2264" t="str">
            <v>00510M904</v>
          </cell>
          <cell r="C2264" t="str">
            <v>ACURX PHARMACEUTICALS INC</v>
          </cell>
          <cell r="D2264" t="str">
            <v>CALL</v>
          </cell>
        </row>
        <row r="2265">
          <cell r="A2265" t="str">
            <v>00510M954</v>
          </cell>
          <cell r="C2265" t="str">
            <v>ACURX PHARMACEUTICALS INC</v>
          </cell>
          <cell r="D2265" t="str">
            <v>PUT</v>
          </cell>
        </row>
        <row r="2266">
          <cell r="A2266" t="str">
            <v>005111109</v>
          </cell>
          <cell r="C2266" t="str">
            <v>ACUTUS MED INC</v>
          </cell>
          <cell r="D2266" t="str">
            <v>COM</v>
          </cell>
        </row>
        <row r="2267">
          <cell r="A2267" t="str">
            <v>005111909</v>
          </cell>
          <cell r="C2267" t="str">
            <v>ACUTUS MED INC</v>
          </cell>
          <cell r="D2267" t="str">
            <v>CALL</v>
          </cell>
        </row>
        <row r="2268">
          <cell r="A2268" t="str">
            <v>005111959</v>
          </cell>
          <cell r="C2268" t="str">
            <v>ACUTUS MED INC</v>
          </cell>
          <cell r="D2268" t="str">
            <v>PUT</v>
          </cell>
        </row>
        <row r="2269">
          <cell r="A2269" t="str">
            <v>005329107</v>
          </cell>
          <cell r="C2269" t="str">
            <v>ADAGENE INC</v>
          </cell>
          <cell r="D2269" t="str">
            <v>ADS</v>
          </cell>
        </row>
        <row r="2270">
          <cell r="A2270" t="str">
            <v>00534A102</v>
          </cell>
          <cell r="C2270" t="str">
            <v>INVIVYD INC</v>
          </cell>
          <cell r="D2270" t="str">
            <v>COM</v>
          </cell>
        </row>
        <row r="2271">
          <cell r="A2271" t="str">
            <v>00534A902</v>
          </cell>
          <cell r="C2271" t="str">
            <v>INVIVYD INC</v>
          </cell>
          <cell r="D2271" t="str">
            <v>CALL</v>
          </cell>
        </row>
        <row r="2272">
          <cell r="A2272" t="str">
            <v>00534A952</v>
          </cell>
          <cell r="C2272" t="str">
            <v>INVIVYD INC</v>
          </cell>
          <cell r="D2272" t="str">
            <v>PUT</v>
          </cell>
        </row>
        <row r="2273">
          <cell r="A2273" t="str">
            <v>00547W307</v>
          </cell>
          <cell r="C2273" t="str">
            <v>DMK PHARMACEUTICALS CORPORAT</v>
          </cell>
          <cell r="D2273" t="str">
            <v>COM</v>
          </cell>
        </row>
        <row r="2274">
          <cell r="A2274" t="str">
            <v>00547W907</v>
          </cell>
          <cell r="C2274" t="str">
            <v>DMK PHARMACEUTICALS CORPORAT</v>
          </cell>
          <cell r="D2274" t="str">
            <v>CALL</v>
          </cell>
        </row>
        <row r="2275">
          <cell r="A2275" t="str">
            <v>00547W957</v>
          </cell>
          <cell r="C2275" t="str">
            <v>DMK PHARMACEUTICALS CORPORAT</v>
          </cell>
          <cell r="D2275" t="str">
            <v>PUT</v>
          </cell>
        </row>
        <row r="2276">
          <cell r="A2276" t="str">
            <v>00548F105</v>
          </cell>
          <cell r="C2276" t="str">
            <v>ADAM NAT RES FD INC</v>
          </cell>
          <cell r="D2276" t="str">
            <v>COM</v>
          </cell>
        </row>
        <row r="2277">
          <cell r="A2277" t="str">
            <v>00548F905</v>
          </cell>
          <cell r="C2277" t="str">
            <v>ADAM NAT RES FD INC</v>
          </cell>
          <cell r="D2277" t="str">
            <v>CALL</v>
          </cell>
        </row>
        <row r="2278">
          <cell r="A2278" t="str">
            <v>00548F955</v>
          </cell>
          <cell r="C2278" t="str">
            <v>ADAM NAT RES FD INC</v>
          </cell>
          <cell r="D2278" t="str">
            <v>PUT</v>
          </cell>
        </row>
        <row r="2279">
          <cell r="A2279" t="str">
            <v>00548H101</v>
          </cell>
          <cell r="C2279" t="str">
            <v>ADAMAS ONE CORP</v>
          </cell>
          <cell r="D2279" t="str">
            <v>COMMON STOCK</v>
          </cell>
        </row>
        <row r="2280">
          <cell r="A2280" t="str">
            <v>006212104</v>
          </cell>
          <cell r="C2280" t="str">
            <v>ADAMS DIVERSIFIED EQUITY FD</v>
          </cell>
          <cell r="D2280" t="str">
            <v>COM</v>
          </cell>
        </row>
        <row r="2281">
          <cell r="A2281" t="str">
            <v>006351308</v>
          </cell>
          <cell r="C2281" t="str">
            <v>ADAMS RES &amp; ENERGY INC</v>
          </cell>
          <cell r="D2281" t="str">
            <v>COM NEW</v>
          </cell>
        </row>
        <row r="2282">
          <cell r="A2282" t="str">
            <v>00650F109</v>
          </cell>
          <cell r="C2282" t="str">
            <v>ADAPTIVE BIOTECHNOLOGIES COR</v>
          </cell>
          <cell r="D2282" t="str">
            <v>COM</v>
          </cell>
        </row>
        <row r="2283">
          <cell r="A2283" t="str">
            <v>00650F909</v>
          </cell>
          <cell r="C2283" t="str">
            <v>ADAPTIVE BIOTECHNOLOGIES COR</v>
          </cell>
          <cell r="D2283" t="str">
            <v>CALL</v>
          </cell>
        </row>
        <row r="2284">
          <cell r="A2284" t="str">
            <v>00650F959</v>
          </cell>
          <cell r="C2284" t="str">
            <v>ADAPTIVE BIOTECHNOLOGIES COR</v>
          </cell>
          <cell r="D2284" t="str">
            <v>PUT</v>
          </cell>
        </row>
        <row r="2285">
          <cell r="A2285" t="str">
            <v>00653A107</v>
          </cell>
          <cell r="C2285" t="str">
            <v>ADAPTIMMUNE THERAPEUTICS PLC</v>
          </cell>
          <cell r="D2285" t="str">
            <v>SPONDS ADR</v>
          </cell>
        </row>
        <row r="2286">
          <cell r="A2286" t="str">
            <v>00653A907</v>
          </cell>
          <cell r="C2286" t="str">
            <v>ADAPTIMMUNE THERAPEUTICS PLC</v>
          </cell>
          <cell r="D2286" t="str">
            <v>CALL</v>
          </cell>
        </row>
        <row r="2287">
          <cell r="A2287" t="str">
            <v>00653A957</v>
          </cell>
          <cell r="C2287" t="str">
            <v>ADAPTIMMUNE THERAPEUTICS PLC</v>
          </cell>
          <cell r="D2287" t="str">
            <v>PUT</v>
          </cell>
        </row>
        <row r="2288">
          <cell r="A2288" t="str">
            <v>00653L301</v>
          </cell>
          <cell r="C2288" t="str">
            <v>ADDENTAX GROUP CORP</v>
          </cell>
          <cell r="D2288" t="str">
            <v>COM</v>
          </cell>
        </row>
        <row r="2289">
          <cell r="A2289" t="str">
            <v>00653Q102</v>
          </cell>
          <cell r="C2289" t="str">
            <v>ADAPTHEALTH CORP</v>
          </cell>
          <cell r="D2289" t="str">
            <v>COMMON STOCK</v>
          </cell>
        </row>
        <row r="2290">
          <cell r="A2290" t="str">
            <v>00653Q902</v>
          </cell>
          <cell r="C2290" t="str">
            <v>ADAPTHEALTH CORP</v>
          </cell>
          <cell r="D2290" t="str">
            <v>CALL</v>
          </cell>
        </row>
        <row r="2291">
          <cell r="A2291" t="str">
            <v>00653Q952</v>
          </cell>
          <cell r="C2291" t="str">
            <v>ADAPTHEALTH CORP</v>
          </cell>
          <cell r="D2291" t="str">
            <v>PUT</v>
          </cell>
        </row>
        <row r="2292">
          <cell r="A2292" t="str">
            <v>00654J107</v>
          </cell>
          <cell r="C2292" t="str">
            <v>ADDEX THERAPEUTICS LTD</v>
          </cell>
          <cell r="D2292" t="str">
            <v>SPONSORED ADS</v>
          </cell>
        </row>
        <row r="2293">
          <cell r="A2293" t="str">
            <v>00654J206</v>
          </cell>
          <cell r="C2293" t="str">
            <v>ADDEX THERAPEUTICS LTD</v>
          </cell>
          <cell r="D2293" t="str">
            <v>SPONSORED ADS</v>
          </cell>
        </row>
        <row r="2294">
          <cell r="A2294" t="str">
            <v>006739106</v>
          </cell>
          <cell r="C2294" t="str">
            <v>ADDUS HOMECARE CORP</v>
          </cell>
          <cell r="D2294" t="str">
            <v>COM</v>
          </cell>
        </row>
        <row r="2295">
          <cell r="A2295" t="str">
            <v>006739906</v>
          </cell>
          <cell r="C2295" t="str">
            <v>ADDUS HOMECARE CORP</v>
          </cell>
          <cell r="D2295" t="str">
            <v>CALL</v>
          </cell>
        </row>
        <row r="2296">
          <cell r="A2296" t="str">
            <v>006739956</v>
          </cell>
          <cell r="C2296" t="str">
            <v>ADDUS HOMECARE CORP</v>
          </cell>
          <cell r="D2296" t="str">
            <v>PUT</v>
          </cell>
        </row>
        <row r="2297">
          <cell r="A2297" t="str">
            <v>006743306</v>
          </cell>
          <cell r="C2297" t="str">
            <v>ADDVANTAGE TECHNOLOGIES GROU</v>
          </cell>
          <cell r="D2297" t="str">
            <v>COM NEW</v>
          </cell>
        </row>
        <row r="2298">
          <cell r="A2298" t="str">
            <v>006743405</v>
          </cell>
          <cell r="C2298" t="str">
            <v>ADDVANTAGE TECHNOLOGIES GROU</v>
          </cell>
          <cell r="D2298" t="str">
            <v>COM</v>
          </cell>
        </row>
        <row r="2299">
          <cell r="A2299" t="str">
            <v>00676P107</v>
          </cell>
          <cell r="C2299" t="str">
            <v>ADEIA INC</v>
          </cell>
          <cell r="D2299" t="str">
            <v>COM</v>
          </cell>
        </row>
        <row r="2300">
          <cell r="A2300" t="str">
            <v>00676P907</v>
          </cell>
          <cell r="C2300" t="str">
            <v>ADEIA INC</v>
          </cell>
          <cell r="D2300" t="str">
            <v>CALL</v>
          </cell>
        </row>
        <row r="2301">
          <cell r="A2301" t="str">
            <v>00676P957</v>
          </cell>
          <cell r="C2301" t="str">
            <v>ADEIA INC</v>
          </cell>
          <cell r="D2301" t="str">
            <v>PUT</v>
          </cell>
        </row>
        <row r="2302">
          <cell r="A2302" t="str">
            <v>00688A205</v>
          </cell>
          <cell r="C2302" t="str">
            <v>ADIAL PHARMACEUTICALS INC</v>
          </cell>
          <cell r="D2302" t="str">
            <v>COM NEW</v>
          </cell>
        </row>
        <row r="2303">
          <cell r="A2303" t="str">
            <v>00688A905</v>
          </cell>
          <cell r="C2303" t="str">
            <v>ADIAL PHARMACEUTICALS INC</v>
          </cell>
          <cell r="D2303" t="str">
            <v>CALL</v>
          </cell>
        </row>
        <row r="2304">
          <cell r="A2304" t="str">
            <v>00688A955</v>
          </cell>
          <cell r="C2304" t="str">
            <v>ADIAL PHARMACEUTICALS INC</v>
          </cell>
          <cell r="D2304" t="str">
            <v>PUT</v>
          </cell>
        </row>
        <row r="2305">
          <cell r="A2305" t="str">
            <v>007002108</v>
          </cell>
          <cell r="C2305" t="str">
            <v>ADICET BIO INC</v>
          </cell>
          <cell r="D2305" t="str">
            <v>COM</v>
          </cell>
        </row>
        <row r="2306">
          <cell r="A2306" t="str">
            <v>007002908</v>
          </cell>
          <cell r="C2306" t="str">
            <v>ADICET BIO INC</v>
          </cell>
          <cell r="D2306" t="str">
            <v>CALL</v>
          </cell>
        </row>
        <row r="2307">
          <cell r="A2307" t="str">
            <v>007002958</v>
          </cell>
          <cell r="C2307" t="str">
            <v>ADICET BIO INC</v>
          </cell>
          <cell r="D2307" t="str">
            <v>PUT</v>
          </cell>
        </row>
        <row r="2308">
          <cell r="A2308" t="str">
            <v>007024102</v>
          </cell>
          <cell r="C2308" t="str">
            <v>ADIT EDTECH ACQUISITION CORP</v>
          </cell>
          <cell r="D2308" t="str">
            <v>COMMON STOCK</v>
          </cell>
        </row>
        <row r="2309">
          <cell r="A2309" t="str">
            <v>007024110</v>
          </cell>
          <cell r="C2309" t="str">
            <v>ADIT EDTECH ACQUISITION CORP</v>
          </cell>
          <cell r="D2309" t="str">
            <v>*W EXP 99/99/999</v>
          </cell>
        </row>
        <row r="2310">
          <cell r="A2310" t="str">
            <v>007024201</v>
          </cell>
          <cell r="C2310" t="str">
            <v>ADIT EDTECH ACQUISITION CORP</v>
          </cell>
          <cell r="D2310" t="str">
            <v>UNIT 99/99/9999</v>
          </cell>
        </row>
        <row r="2311">
          <cell r="A2311" t="str">
            <v>007025604</v>
          </cell>
          <cell r="C2311" t="str">
            <v>ADITXT INC</v>
          </cell>
          <cell r="D2311" t="str">
            <v>COM</v>
          </cell>
        </row>
        <row r="2312">
          <cell r="A2312" t="str">
            <v>007025904</v>
          </cell>
          <cell r="C2312" t="str">
            <v>ADITXT INC</v>
          </cell>
          <cell r="D2312" t="str">
            <v>CALL</v>
          </cell>
        </row>
        <row r="2313">
          <cell r="A2313" t="str">
            <v>007025954</v>
          </cell>
          <cell r="C2313" t="str">
            <v>ADITXT INC</v>
          </cell>
          <cell r="D2313" t="str">
            <v>PUT</v>
          </cell>
        </row>
        <row r="2314">
          <cell r="A2314" t="str">
            <v>00704R109</v>
          </cell>
          <cell r="C2314" t="str">
            <v>ADLAI NORTYE LTD</v>
          </cell>
          <cell r="D2314" t="str">
            <v>SPONSORED ADS</v>
          </cell>
        </row>
        <row r="2315">
          <cell r="A2315" t="str">
            <v>00724F101</v>
          </cell>
          <cell r="C2315" t="str">
            <v>ADOBE INC</v>
          </cell>
          <cell r="D2315" t="str">
            <v>COM</v>
          </cell>
        </row>
        <row r="2316">
          <cell r="A2316" t="str">
            <v>00724F901</v>
          </cell>
          <cell r="C2316" t="str">
            <v>ADOBE INC</v>
          </cell>
          <cell r="D2316" t="str">
            <v>CALL</v>
          </cell>
        </row>
        <row r="2317">
          <cell r="A2317" t="str">
            <v>00724F951</v>
          </cell>
          <cell r="C2317" t="str">
            <v>ADOBE INC</v>
          </cell>
          <cell r="D2317" t="str">
            <v>PUT</v>
          </cell>
        </row>
        <row r="2318">
          <cell r="A2318" t="str">
            <v>00737L103</v>
          </cell>
          <cell r="C2318" t="str">
            <v>ADTALEM GLOBAL ED INC</v>
          </cell>
          <cell r="D2318" t="str">
            <v>COM</v>
          </cell>
        </row>
        <row r="2319">
          <cell r="A2319" t="str">
            <v>00737L903</v>
          </cell>
          <cell r="C2319" t="str">
            <v>ADTALEM GLOBAL ED INC</v>
          </cell>
          <cell r="D2319" t="str">
            <v>CALL</v>
          </cell>
        </row>
        <row r="2320">
          <cell r="A2320" t="str">
            <v>00737L953</v>
          </cell>
          <cell r="C2320" t="str">
            <v>ADTALEM GLOBAL ED INC</v>
          </cell>
          <cell r="D2320" t="str">
            <v>PUT</v>
          </cell>
        </row>
        <row r="2321">
          <cell r="A2321" t="str">
            <v>00739D109</v>
          </cell>
          <cell r="C2321" t="str">
            <v>ADTHEORENT HOLDING COMPANY</v>
          </cell>
          <cell r="D2321" t="str">
            <v>COM</v>
          </cell>
        </row>
        <row r="2322">
          <cell r="A2322" t="str">
            <v>00739D117</v>
          </cell>
          <cell r="C2322" t="str">
            <v>ADTHEORENT HOLDING COMPANY</v>
          </cell>
          <cell r="D2322" t="str">
            <v>*W EXP 12/26/202</v>
          </cell>
        </row>
        <row r="2323">
          <cell r="A2323" t="str">
            <v>0075W0163</v>
          </cell>
          <cell r="C2323" t="str">
            <v>ADVISORS INNER CIRCLE FD</v>
          </cell>
          <cell r="D2323" t="str">
            <v>CAMBIAR AGGRES</v>
          </cell>
        </row>
        <row r="2324">
          <cell r="A2324" t="str">
            <v>00751Y106</v>
          </cell>
          <cell r="C2324" t="str">
            <v>ADVANCE AUTO PARTS INC</v>
          </cell>
          <cell r="D2324" t="str">
            <v>COM</v>
          </cell>
        </row>
        <row r="2325">
          <cell r="A2325" t="str">
            <v>00751Y906</v>
          </cell>
          <cell r="C2325" t="str">
            <v>ADVANCE AUTO PARTS INC</v>
          </cell>
          <cell r="D2325" t="str">
            <v>CALL</v>
          </cell>
        </row>
        <row r="2326">
          <cell r="A2326" t="str">
            <v>00751Y956</v>
          </cell>
          <cell r="C2326" t="str">
            <v>ADVANCE AUTO PARTS INC</v>
          </cell>
          <cell r="D2326" t="str">
            <v>PUT</v>
          </cell>
        </row>
        <row r="2327">
          <cell r="A2327" t="str">
            <v>0076CA104</v>
          </cell>
          <cell r="C2327" t="str">
            <v>AEGON LTD</v>
          </cell>
          <cell r="D2327" t="str">
            <v>AMER REG 1 CERT</v>
          </cell>
        </row>
        <row r="2328">
          <cell r="A2328" t="str">
            <v>0076CA904</v>
          </cell>
          <cell r="C2328" t="str">
            <v>AEGON LTD</v>
          </cell>
          <cell r="D2328" t="str">
            <v>CALL</v>
          </cell>
        </row>
        <row r="2329">
          <cell r="A2329" t="str">
            <v>0076CA954</v>
          </cell>
          <cell r="C2329" t="str">
            <v>AEGON LTD</v>
          </cell>
          <cell r="D2329" t="str">
            <v>PUT</v>
          </cell>
        </row>
        <row r="2330">
          <cell r="A2330" t="str">
            <v>00760J108</v>
          </cell>
          <cell r="C2330" t="str">
            <v>AEHR TEST SYS</v>
          </cell>
          <cell r="D2330" t="str">
            <v>COM</v>
          </cell>
        </row>
        <row r="2331">
          <cell r="A2331" t="str">
            <v>00760J908</v>
          </cell>
          <cell r="C2331" t="str">
            <v>AEHR TEST SYS</v>
          </cell>
          <cell r="D2331" t="str">
            <v>CALL</v>
          </cell>
        </row>
        <row r="2332">
          <cell r="A2332" t="str">
            <v>00760J958</v>
          </cell>
          <cell r="C2332" t="str">
            <v>AEHR TEST SYS</v>
          </cell>
          <cell r="D2332" t="str">
            <v>PUT</v>
          </cell>
        </row>
        <row r="2333">
          <cell r="A2333" t="str">
            <v>00764C109</v>
          </cell>
          <cell r="C2333" t="str">
            <v>ADVENT CONV &amp; INCOME FD</v>
          </cell>
          <cell r="D2333" t="str">
            <v>COM</v>
          </cell>
        </row>
        <row r="2334">
          <cell r="A2334" t="str">
            <v>00766T100</v>
          </cell>
          <cell r="C2334" t="str">
            <v>AECOM</v>
          </cell>
          <cell r="D2334" t="str">
            <v>COM</v>
          </cell>
        </row>
        <row r="2335">
          <cell r="A2335" t="str">
            <v>00766T900</v>
          </cell>
          <cell r="C2335" t="str">
            <v>AECOM</v>
          </cell>
          <cell r="D2335" t="str">
            <v>CALL</v>
          </cell>
        </row>
        <row r="2336">
          <cell r="A2336" t="str">
            <v>00766T950</v>
          </cell>
          <cell r="C2336" t="str">
            <v>AECOM</v>
          </cell>
          <cell r="D2336" t="str">
            <v>PUT</v>
          </cell>
        </row>
        <row r="2337">
          <cell r="A2337" t="str">
            <v>00768Y206</v>
          </cell>
          <cell r="C2337" t="str">
            <v>ADVISORSHARES TR</v>
          </cell>
          <cell r="D2337" t="str">
            <v>DORSEY WRIGT ADR</v>
          </cell>
        </row>
        <row r="2338">
          <cell r="A2338" t="str">
            <v>00768Y313</v>
          </cell>
          <cell r="C2338" t="str">
            <v>ADVISORSHARES TR</v>
          </cell>
          <cell r="D2338" t="str">
            <v>MSOS 2X DAILY ET</v>
          </cell>
        </row>
        <row r="2339">
          <cell r="A2339" t="str">
            <v>00768Y903</v>
          </cell>
          <cell r="C2339" t="str">
            <v>ADVISORSHARES TR</v>
          </cell>
          <cell r="D2339" t="str">
            <v>CALL</v>
          </cell>
        </row>
        <row r="2340">
          <cell r="A2340" t="str">
            <v>00768Y953</v>
          </cell>
          <cell r="C2340" t="str">
            <v>ADVISORSHARES TR</v>
          </cell>
          <cell r="D2340" t="str">
            <v>PUT</v>
          </cell>
        </row>
        <row r="2341">
          <cell r="A2341" t="str">
            <v>00768Y347</v>
          </cell>
          <cell r="C2341" t="str">
            <v>ADVISORSHARES TR</v>
          </cell>
          <cell r="D2341" t="str">
            <v>LET BOB AI POWER</v>
          </cell>
        </row>
        <row r="2342">
          <cell r="A2342" t="str">
            <v>00768Y907</v>
          </cell>
          <cell r="C2342" t="str">
            <v>ADVISORSHARES TR</v>
          </cell>
          <cell r="D2342" t="str">
            <v>CALL</v>
          </cell>
        </row>
        <row r="2343">
          <cell r="A2343" t="str">
            <v>00768Y957</v>
          </cell>
          <cell r="C2343" t="str">
            <v>ADVISORSHARES TR</v>
          </cell>
          <cell r="D2343" t="str">
            <v>PUT</v>
          </cell>
        </row>
        <row r="2344">
          <cell r="A2344" t="str">
            <v>00768Y362</v>
          </cell>
          <cell r="C2344" t="str">
            <v>ADVISORSHARES TR</v>
          </cell>
          <cell r="D2344" t="str">
            <v>PSYCHEDELICS ETF</v>
          </cell>
        </row>
        <row r="2345">
          <cell r="A2345" t="str">
            <v>00768Y902</v>
          </cell>
          <cell r="C2345" t="str">
            <v>ADVISORSHARES TR</v>
          </cell>
          <cell r="D2345" t="str">
            <v>CALL</v>
          </cell>
        </row>
        <row r="2346">
          <cell r="A2346" t="str">
            <v>00768Y952</v>
          </cell>
          <cell r="C2346" t="str">
            <v>ADVISORSHARES TR</v>
          </cell>
          <cell r="D2346" t="str">
            <v>PUT</v>
          </cell>
        </row>
        <row r="2347">
          <cell r="A2347" t="str">
            <v>00768Y370</v>
          </cell>
          <cell r="C2347" t="str">
            <v>ADVISORSHARES TR</v>
          </cell>
          <cell r="D2347" t="str">
            <v>GERBER KAWASAKI</v>
          </cell>
        </row>
        <row r="2348">
          <cell r="A2348" t="str">
            <v>00768Y900</v>
          </cell>
          <cell r="C2348" t="str">
            <v>ADVISORSHARES TR</v>
          </cell>
          <cell r="D2348" t="str">
            <v>CALL</v>
          </cell>
        </row>
        <row r="2349">
          <cell r="A2349" t="str">
            <v>00768Y950</v>
          </cell>
          <cell r="C2349" t="str">
            <v>ADVISORSHARES TR</v>
          </cell>
          <cell r="D2349" t="str">
            <v>PUT</v>
          </cell>
        </row>
        <row r="2350">
          <cell r="A2350" t="str">
            <v>00768Y388</v>
          </cell>
          <cell r="C2350" t="str">
            <v>ADVISORSHARES TR</v>
          </cell>
          <cell r="D2350" t="str">
            <v>RESTAURANT ETF</v>
          </cell>
        </row>
        <row r="2351">
          <cell r="A2351" t="str">
            <v>00768Y908</v>
          </cell>
          <cell r="C2351" t="str">
            <v>ADVISORSHARES TR</v>
          </cell>
          <cell r="D2351" t="str">
            <v>CALL</v>
          </cell>
        </row>
        <row r="2352">
          <cell r="A2352" t="str">
            <v>00768Y958</v>
          </cell>
          <cell r="C2352" t="str">
            <v>ADVISORSHARES TR</v>
          </cell>
          <cell r="D2352" t="str">
            <v>PUT</v>
          </cell>
        </row>
        <row r="2353">
          <cell r="A2353" t="str">
            <v>00768Y396</v>
          </cell>
          <cell r="C2353" t="str">
            <v>ADVISORSHARES TR</v>
          </cell>
          <cell r="D2353" t="str">
            <v>HOTEL ETF</v>
          </cell>
        </row>
        <row r="2354">
          <cell r="A2354" t="str">
            <v>00768Y906</v>
          </cell>
          <cell r="C2354" t="str">
            <v>ADVISORSHARES TR</v>
          </cell>
          <cell r="D2354" t="str">
            <v>CALL</v>
          </cell>
        </row>
        <row r="2355">
          <cell r="A2355" t="str">
            <v>00768Y956</v>
          </cell>
          <cell r="C2355" t="str">
            <v>ADVISORSHARES TR</v>
          </cell>
          <cell r="D2355" t="str">
            <v>PUT</v>
          </cell>
        </row>
        <row r="2356">
          <cell r="A2356" t="str">
            <v>00768Y412</v>
          </cell>
          <cell r="C2356" t="str">
            <v>ADVISORSHARES TR</v>
          </cell>
          <cell r="D2356" t="str">
            <v>RANGER EQUITY BE</v>
          </cell>
        </row>
        <row r="2357">
          <cell r="A2357" t="str">
            <v>00768Y902</v>
          </cell>
          <cell r="C2357" t="str">
            <v>ADVISORSHARES TR</v>
          </cell>
          <cell r="D2357" t="str">
            <v>CALL</v>
          </cell>
        </row>
        <row r="2358">
          <cell r="A2358" t="str">
            <v>00768Y952</v>
          </cell>
          <cell r="C2358" t="str">
            <v>ADVISORSHARES TR</v>
          </cell>
          <cell r="D2358" t="str">
            <v>PUT</v>
          </cell>
        </row>
        <row r="2359">
          <cell r="A2359" t="str">
            <v>00768Y420</v>
          </cell>
          <cell r="C2359" t="str">
            <v>ADVISORSHARES TR</v>
          </cell>
          <cell r="D2359" t="str">
            <v>ALPHA DNA EQUITY</v>
          </cell>
        </row>
        <row r="2360">
          <cell r="A2360" t="str">
            <v>00768Y900</v>
          </cell>
          <cell r="C2360" t="str">
            <v>ADVISORSHARES TR</v>
          </cell>
          <cell r="D2360" t="str">
            <v>CALL</v>
          </cell>
        </row>
        <row r="2361">
          <cell r="A2361" t="str">
            <v>00768Y950</v>
          </cell>
          <cell r="C2361" t="str">
            <v>ADVISORSHARES TR</v>
          </cell>
          <cell r="D2361" t="str">
            <v>PUT</v>
          </cell>
        </row>
        <row r="2362">
          <cell r="A2362" t="str">
            <v>00768Y438</v>
          </cell>
          <cell r="C2362" t="str">
            <v>ADVISORSHARES TR</v>
          </cell>
          <cell r="D2362" t="str">
            <v>Q DYNAMIC GROWTH</v>
          </cell>
        </row>
        <row r="2363">
          <cell r="A2363" t="str">
            <v>00768Y908</v>
          </cell>
          <cell r="C2363" t="str">
            <v>ADVISORSHARES TR</v>
          </cell>
          <cell r="D2363" t="str">
            <v>CALL</v>
          </cell>
        </row>
        <row r="2364">
          <cell r="A2364" t="str">
            <v>00768Y958</v>
          </cell>
          <cell r="C2364" t="str">
            <v>ADVISORSHARES TR</v>
          </cell>
          <cell r="D2364" t="str">
            <v>PUT</v>
          </cell>
        </row>
        <row r="2365">
          <cell r="A2365" t="str">
            <v>00768Y453</v>
          </cell>
          <cell r="C2365" t="str">
            <v>ADVISORSHARES TR</v>
          </cell>
          <cell r="D2365" t="str">
            <v>PURE US CANNABIS</v>
          </cell>
        </row>
        <row r="2366">
          <cell r="A2366" t="str">
            <v>00768Y903</v>
          </cell>
          <cell r="C2366" t="str">
            <v>ADVISORSHARES TR</v>
          </cell>
          <cell r="D2366" t="str">
            <v>CALL</v>
          </cell>
        </row>
        <row r="2367">
          <cell r="A2367" t="str">
            <v>00768Y953</v>
          </cell>
          <cell r="C2367" t="str">
            <v>ADVISORSHARES TR</v>
          </cell>
          <cell r="D2367" t="str">
            <v>PUT</v>
          </cell>
        </row>
        <row r="2368">
          <cell r="A2368" t="str">
            <v>00768Y479</v>
          </cell>
          <cell r="C2368" t="str">
            <v>ADVISORSHARES TR</v>
          </cell>
          <cell r="D2368" t="str">
            <v>DORSY FSM ALCP</v>
          </cell>
        </row>
        <row r="2369">
          <cell r="A2369" t="str">
            <v>00768Y487</v>
          </cell>
          <cell r="C2369" t="str">
            <v>ADVISORSHARES TR</v>
          </cell>
          <cell r="D2369" t="str">
            <v>DORSY FSM US</v>
          </cell>
        </row>
        <row r="2370">
          <cell r="A2370" t="str">
            <v>00768Y495</v>
          </cell>
          <cell r="C2370" t="str">
            <v>ADVISORSHARES TR</v>
          </cell>
          <cell r="D2370" t="str">
            <v>PURE CANNABIS</v>
          </cell>
        </row>
        <row r="2371">
          <cell r="A2371" t="str">
            <v>00768Y905</v>
          </cell>
          <cell r="C2371" t="str">
            <v>ADVISORSHARES TR</v>
          </cell>
          <cell r="D2371" t="str">
            <v>CALL</v>
          </cell>
        </row>
        <row r="2372">
          <cell r="A2372" t="str">
            <v>00768Y955</v>
          </cell>
          <cell r="C2372" t="str">
            <v>ADVISORSHARES TR</v>
          </cell>
          <cell r="D2372" t="str">
            <v>PUT</v>
          </cell>
        </row>
        <row r="2373">
          <cell r="A2373" t="str">
            <v>00768Y529</v>
          </cell>
          <cell r="C2373" t="str">
            <v>ADVISORSHARES TR</v>
          </cell>
          <cell r="D2373" t="str">
            <v>DORSY SHRT ETF</v>
          </cell>
        </row>
        <row r="2374">
          <cell r="A2374" t="str">
            <v>00768Y537</v>
          </cell>
          <cell r="C2374" t="str">
            <v>ADVISORSHARES TR</v>
          </cell>
          <cell r="D2374" t="str">
            <v>DORSY MICR ETF</v>
          </cell>
        </row>
        <row r="2375">
          <cell r="A2375" t="str">
            <v>00768Y545</v>
          </cell>
          <cell r="C2375" t="str">
            <v>ADVISORSHARES TR</v>
          </cell>
          <cell r="D2375" t="str">
            <v>VICE E T F</v>
          </cell>
        </row>
        <row r="2376">
          <cell r="A2376" t="str">
            <v>00768Y905</v>
          </cell>
          <cell r="C2376" t="str">
            <v>ADVISORSHARES TR</v>
          </cell>
          <cell r="D2376" t="str">
            <v>CALL</v>
          </cell>
        </row>
        <row r="2377">
          <cell r="A2377" t="str">
            <v>00768Y955</v>
          </cell>
          <cell r="C2377" t="str">
            <v>ADVISORSHARES TR</v>
          </cell>
          <cell r="D2377" t="str">
            <v>PUT</v>
          </cell>
        </row>
        <row r="2378">
          <cell r="A2378" t="str">
            <v>00768Y560</v>
          </cell>
          <cell r="C2378" t="str">
            <v>ADVISORSHARES TR</v>
          </cell>
          <cell r="D2378" t="str">
            <v>ADVISORSHS ETF</v>
          </cell>
        </row>
        <row r="2379">
          <cell r="A2379" t="str">
            <v>00768Y900</v>
          </cell>
          <cell r="C2379" t="str">
            <v>ADVISORSHARES TR</v>
          </cell>
          <cell r="D2379" t="str">
            <v>CALL</v>
          </cell>
        </row>
        <row r="2380">
          <cell r="A2380" t="str">
            <v>00768Y950</v>
          </cell>
          <cell r="C2380" t="str">
            <v>ADVISORSHARES TR</v>
          </cell>
          <cell r="D2380" t="str">
            <v>PUT</v>
          </cell>
        </row>
        <row r="2381">
          <cell r="A2381" t="str">
            <v>00768Y768</v>
          </cell>
          <cell r="C2381" t="str">
            <v>ADVISORSHARES TR</v>
          </cell>
          <cell r="D2381" t="str">
            <v>STAR GLOB BUYW</v>
          </cell>
        </row>
        <row r="2382">
          <cell r="A2382" t="str">
            <v>00768Y818</v>
          </cell>
          <cell r="C2382" t="str">
            <v>ADVISORSHARES TR</v>
          </cell>
          <cell r="D2382" t="str">
            <v>INSIDER ADVANTA</v>
          </cell>
        </row>
        <row r="2383">
          <cell r="A2383" t="str">
            <v>00770C101</v>
          </cell>
          <cell r="C2383" t="str">
            <v>ADVANCED EMISSIONS SOLUTIONS</v>
          </cell>
          <cell r="D2383" t="str">
            <v>COM</v>
          </cell>
        </row>
        <row r="2384">
          <cell r="A2384" t="str">
            <v>00770C901</v>
          </cell>
          <cell r="C2384" t="str">
            <v>ADVANCED EMISSIONS SOLUTIONS</v>
          </cell>
          <cell r="D2384" t="str">
            <v>CALL</v>
          </cell>
        </row>
        <row r="2385">
          <cell r="A2385" t="str">
            <v>00770C951</v>
          </cell>
          <cell r="C2385" t="str">
            <v>ADVANCED EMISSIONS SOLUTIONS</v>
          </cell>
          <cell r="D2385" t="str">
            <v>PUT</v>
          </cell>
        </row>
        <row r="2386">
          <cell r="A2386" t="str">
            <v>00770K202</v>
          </cell>
          <cell r="C2386" t="str">
            <v>AEMETIS INC</v>
          </cell>
          <cell r="D2386" t="str">
            <v>COM NEW</v>
          </cell>
        </row>
        <row r="2387">
          <cell r="A2387" t="str">
            <v>00770K902</v>
          </cell>
          <cell r="C2387" t="str">
            <v>AEMETIS INC</v>
          </cell>
          <cell r="D2387" t="str">
            <v>CALL</v>
          </cell>
        </row>
        <row r="2388">
          <cell r="A2388" t="str">
            <v>00770K952</v>
          </cell>
          <cell r="C2388" t="str">
            <v>AEMETIS INC</v>
          </cell>
          <cell r="D2388" t="str">
            <v>PUT</v>
          </cell>
        </row>
        <row r="2389">
          <cell r="A2389" t="str">
            <v>00770X246</v>
          </cell>
          <cell r="C2389" t="str">
            <v>ADVISORS SER TR</v>
          </cell>
          <cell r="D2389" t="str">
            <v>LOGAN CAP BRD IN</v>
          </cell>
        </row>
        <row r="2390">
          <cell r="A2390" t="str">
            <v>00770X253</v>
          </cell>
          <cell r="C2390" t="str">
            <v>ADVISORS SER TR</v>
          </cell>
          <cell r="D2390" t="str">
            <v>REVERB ETF</v>
          </cell>
        </row>
        <row r="2391">
          <cell r="A2391" t="str">
            <v>00770X261</v>
          </cell>
          <cell r="C2391" t="str">
            <v>ADVISORS SER TR</v>
          </cell>
          <cell r="D2391" t="str">
            <v>VEGTECH PLANT B</v>
          </cell>
        </row>
        <row r="2392">
          <cell r="A2392" t="str">
            <v>00770X901</v>
          </cell>
          <cell r="C2392" t="str">
            <v>ADVISORS SER TR</v>
          </cell>
          <cell r="D2392" t="str">
            <v>CALL</v>
          </cell>
        </row>
        <row r="2393">
          <cell r="A2393" t="str">
            <v>00770X951</v>
          </cell>
          <cell r="C2393" t="str">
            <v>ADVISORS SER TR</v>
          </cell>
          <cell r="D2393" t="str">
            <v>PUT</v>
          </cell>
        </row>
        <row r="2394">
          <cell r="A2394" t="str">
            <v>00773J202</v>
          </cell>
          <cell r="C2394" t="str">
            <v>SPYRE THERAPEUTICS INC</v>
          </cell>
          <cell r="D2394" t="str">
            <v>COM NEW</v>
          </cell>
        </row>
        <row r="2395">
          <cell r="A2395" t="str">
            <v>00773J902</v>
          </cell>
          <cell r="C2395" t="str">
            <v>SPYRE THERAPEUTICS INC</v>
          </cell>
          <cell r="D2395" t="str">
            <v>CALL</v>
          </cell>
        </row>
        <row r="2396">
          <cell r="A2396" t="str">
            <v>00773J952</v>
          </cell>
          <cell r="C2396" t="str">
            <v>SPYRE THERAPEUTICS INC</v>
          </cell>
          <cell r="D2396" t="str">
            <v>PUT</v>
          </cell>
        </row>
        <row r="2397">
          <cell r="A2397" t="str">
            <v>00773T101</v>
          </cell>
          <cell r="C2397" t="str">
            <v>ADVANSIX INC</v>
          </cell>
          <cell r="D2397" t="str">
            <v>COM</v>
          </cell>
        </row>
        <row r="2398">
          <cell r="A2398" t="str">
            <v>00773T901</v>
          </cell>
          <cell r="C2398" t="str">
            <v>ADVANSIX INC</v>
          </cell>
          <cell r="D2398" t="str">
            <v>CALL</v>
          </cell>
        </row>
        <row r="2399">
          <cell r="A2399" t="str">
            <v>00773T951</v>
          </cell>
          <cell r="C2399" t="str">
            <v>ADVANSIX INC</v>
          </cell>
          <cell r="D2399" t="str">
            <v>PUT</v>
          </cell>
        </row>
        <row r="2400">
          <cell r="A2400" t="str">
            <v>00773U108</v>
          </cell>
          <cell r="C2400" t="str">
            <v>ADVERUM BIOTECHNOLOGIES INC</v>
          </cell>
          <cell r="D2400" t="str">
            <v>COM</v>
          </cell>
        </row>
        <row r="2401">
          <cell r="A2401" t="str">
            <v>00773U908</v>
          </cell>
          <cell r="C2401" t="str">
            <v>ADVERUM BIOTECHNOLOGIES INC</v>
          </cell>
          <cell r="D2401" t="str">
            <v>CALL</v>
          </cell>
        </row>
        <row r="2402">
          <cell r="A2402" t="str">
            <v>00773U958</v>
          </cell>
          <cell r="C2402" t="str">
            <v>ADVERUM BIOTECHNOLOGIES INC</v>
          </cell>
          <cell r="D2402" t="str">
            <v>PUT</v>
          </cell>
        </row>
        <row r="2403">
          <cell r="A2403" t="str">
            <v>007737109</v>
          </cell>
          <cell r="C2403" t="str">
            <v>MEGA MATRIX CORP</v>
          </cell>
          <cell r="D2403" t="str">
            <v>COM</v>
          </cell>
        </row>
        <row r="2404">
          <cell r="A2404" t="str">
            <v>00774Q148</v>
          </cell>
          <cell r="C2404" t="str">
            <v>ADVISORS INNER CIRCLE FD III</v>
          </cell>
          <cell r="D2404" t="str">
            <v>DEMOCRACY INTERN</v>
          </cell>
        </row>
        <row r="2405">
          <cell r="A2405" t="str">
            <v>00774Q197</v>
          </cell>
          <cell r="C2405" t="str">
            <v>ADVISORS INNER CIRCLE FD III</v>
          </cell>
          <cell r="D2405" t="str">
            <v>RAYLIANT QUANTAM</v>
          </cell>
        </row>
        <row r="2406">
          <cell r="A2406" t="str">
            <v>00774Q346</v>
          </cell>
          <cell r="C2406" t="str">
            <v>ADVISORS INNER CIRCLE FD III</v>
          </cell>
          <cell r="D2406" t="str">
            <v>DEMCRATIC LG ETF</v>
          </cell>
        </row>
        <row r="2407">
          <cell r="A2407" t="str">
            <v>007744105</v>
          </cell>
          <cell r="C2407" t="str">
            <v>MOLEKULE GROUP INC</v>
          </cell>
          <cell r="D2407" t="str">
            <v>COM</v>
          </cell>
        </row>
        <row r="2408">
          <cell r="A2408" t="str">
            <v>00775Y645</v>
          </cell>
          <cell r="C2408" t="str">
            <v>ADVISORS INNER CIRCLE FD III</v>
          </cell>
          <cell r="D2408" t="str">
            <v>STRATEGAS MACRO</v>
          </cell>
        </row>
        <row r="2409">
          <cell r="A2409" t="str">
            <v>00775Y652</v>
          </cell>
          <cell r="C2409" t="str">
            <v>ADVISORS INNER CIRCLE FD III</v>
          </cell>
          <cell r="D2409" t="str">
            <v>STRATEGAS GBL PO</v>
          </cell>
        </row>
        <row r="2410">
          <cell r="A2410" t="str">
            <v>00775Y710</v>
          </cell>
          <cell r="C2410" t="str">
            <v>ADVISORS INNER CIRCLE FD III</v>
          </cell>
          <cell r="D2410" t="str">
            <v>RAYLIANT QUANTMN</v>
          </cell>
        </row>
        <row r="2411">
          <cell r="A2411" t="str">
            <v>00775Y728</v>
          </cell>
          <cell r="C2411" t="str">
            <v>ADVISORS INNER CIRCLE FD III</v>
          </cell>
          <cell r="D2411" t="str">
            <v>RAYLIANT QUANTIT</v>
          </cell>
        </row>
        <row r="2412">
          <cell r="A2412" t="str">
            <v>00775Y736</v>
          </cell>
          <cell r="C2412" t="str">
            <v>ADVISORS INNER CIRCLE FD III</v>
          </cell>
          <cell r="D2412" t="str">
            <v>ADVOCATE RISING</v>
          </cell>
        </row>
        <row r="2413">
          <cell r="A2413" t="str">
            <v>00776D202</v>
          </cell>
          <cell r="C2413" t="str">
            <v>AENZA S.A.A</v>
          </cell>
          <cell r="D2413" t="str">
            <v>SPONSORED ADS</v>
          </cell>
        </row>
        <row r="2414">
          <cell r="A2414" t="str">
            <v>00777C203</v>
          </cell>
          <cell r="C2414" t="str">
            <v>ADVANCED HEALTH INTELLIGENCE</v>
          </cell>
          <cell r="D2414" t="str">
            <v>SPONSORED ADS</v>
          </cell>
        </row>
        <row r="2415">
          <cell r="A2415" t="str">
            <v>00777X108</v>
          </cell>
          <cell r="C2415" t="str">
            <v>ADVISOR MANAGED PORTFOLIOS</v>
          </cell>
          <cell r="D2415" t="str">
            <v>ARCH INDICES VOI</v>
          </cell>
        </row>
        <row r="2416">
          <cell r="A2416" t="str">
            <v>00777X603</v>
          </cell>
          <cell r="C2416" t="str">
            <v>ADVISOR MANAGED PORTFOLIOS</v>
          </cell>
          <cell r="D2416" t="str">
            <v>SOUNDWATCH HEDGD</v>
          </cell>
        </row>
        <row r="2417">
          <cell r="A2417" t="str">
            <v>00788A105</v>
          </cell>
          <cell r="C2417" t="str">
            <v>ADVENT TECHNOLOGIES HOLDNG I</v>
          </cell>
          <cell r="D2417" t="str">
            <v>COM CL A</v>
          </cell>
        </row>
        <row r="2418">
          <cell r="A2418" t="str">
            <v>00788A905</v>
          </cell>
          <cell r="C2418" t="str">
            <v>ADVENT TECHNOLOGIES HOLDNG I</v>
          </cell>
          <cell r="D2418" t="str">
            <v>CALL</v>
          </cell>
        </row>
        <row r="2419">
          <cell r="A2419" t="str">
            <v>00788A955</v>
          </cell>
          <cell r="C2419" t="str">
            <v>ADVENT TECHNOLOGIES HOLDNG I</v>
          </cell>
          <cell r="D2419" t="str">
            <v>PUT</v>
          </cell>
        </row>
        <row r="2420">
          <cell r="A2420" t="str">
            <v>00788A113</v>
          </cell>
          <cell r="C2420" t="str">
            <v>ADVENT TECHNOLOGIES HOLDNG I</v>
          </cell>
          <cell r="D2420" t="str">
            <v>*W EXP 02/03/202</v>
          </cell>
        </row>
        <row r="2421">
          <cell r="A2421" t="str">
            <v>00790R104</v>
          </cell>
          <cell r="C2421" t="str">
            <v>ADVANCED DRAIN SYS INC DEL</v>
          </cell>
          <cell r="D2421" t="str">
            <v>COM</v>
          </cell>
        </row>
        <row r="2422">
          <cell r="A2422" t="str">
            <v>00790R904</v>
          </cell>
          <cell r="C2422" t="str">
            <v>ADVANCED DRAIN SYS INC DEL</v>
          </cell>
          <cell r="D2422" t="str">
            <v>CALL</v>
          </cell>
        </row>
        <row r="2423">
          <cell r="A2423" t="str">
            <v>00790R954</v>
          </cell>
          <cell r="C2423" t="str">
            <v>ADVANCED DRAIN SYS INC DEL</v>
          </cell>
          <cell r="D2423" t="str">
            <v>PUT</v>
          </cell>
        </row>
        <row r="2424">
          <cell r="A2424" t="str">
            <v>007903BD8</v>
          </cell>
          <cell r="C2424" t="str">
            <v>ADVANCED MICRO DEVICES INC</v>
          </cell>
          <cell r="D2424" t="str">
            <v>NOTE  2.125% 9/0</v>
          </cell>
        </row>
        <row r="2425">
          <cell r="A2425" t="str">
            <v>007903107</v>
          </cell>
          <cell r="C2425" t="str">
            <v>ADVANCED MICRO DEVICES INC</v>
          </cell>
          <cell r="D2425" t="str">
            <v>COM</v>
          </cell>
        </row>
        <row r="2426">
          <cell r="A2426" t="str">
            <v>007903907</v>
          </cell>
          <cell r="C2426" t="str">
            <v>ADVANCED MICRO DEVICES INC</v>
          </cell>
          <cell r="D2426" t="str">
            <v>CALL</v>
          </cell>
        </row>
        <row r="2427">
          <cell r="A2427" t="str">
            <v>007903957</v>
          </cell>
          <cell r="C2427" t="str">
            <v>ADVANCED MICRO DEVICES INC</v>
          </cell>
          <cell r="D2427" t="str">
            <v>PUT</v>
          </cell>
        </row>
        <row r="2428">
          <cell r="A2428" t="str">
            <v>00791N102</v>
          </cell>
          <cell r="C2428" t="str">
            <v>ADVANTAGE SOLUTIONS INC</v>
          </cell>
          <cell r="D2428" t="str">
            <v>COM CL A</v>
          </cell>
        </row>
        <row r="2429">
          <cell r="A2429" t="str">
            <v>00791N902</v>
          </cell>
          <cell r="C2429" t="str">
            <v>ADVANTAGE SOLUTIONS INC</v>
          </cell>
          <cell r="D2429" t="str">
            <v>CALL</v>
          </cell>
        </row>
        <row r="2430">
          <cell r="A2430" t="str">
            <v>00791N952</v>
          </cell>
          <cell r="C2430" t="str">
            <v>ADVANTAGE SOLUTIONS INC</v>
          </cell>
          <cell r="D2430" t="str">
            <v>PUT</v>
          </cell>
        </row>
        <row r="2431">
          <cell r="A2431" t="str">
            <v>00791N110</v>
          </cell>
          <cell r="C2431" t="str">
            <v>ADVANTAGE SOLUTIONS INC</v>
          </cell>
          <cell r="D2431" t="str">
            <v>*W EXP 10/28/202</v>
          </cell>
        </row>
        <row r="2432">
          <cell r="A2432" t="str">
            <v>00791R301</v>
          </cell>
          <cell r="C2432" t="str">
            <v>ADVISORS INNER CIRCLE FD II</v>
          </cell>
          <cell r="D2432" t="str">
            <v>PMV ADAPTIVE RSK</v>
          </cell>
        </row>
        <row r="2433">
          <cell r="A2433" t="str">
            <v>00791R608</v>
          </cell>
          <cell r="C2433" t="str">
            <v>ADVISORS INNER CIRCLE FD II</v>
          </cell>
          <cell r="D2433" t="str">
            <v>CASTLEARK LARGE</v>
          </cell>
        </row>
        <row r="2434">
          <cell r="A2434" t="str">
            <v>00791X100</v>
          </cell>
          <cell r="C2434" t="str">
            <v>AEON BIOPHARMA INC</v>
          </cell>
          <cell r="D2434" t="str">
            <v>CL A</v>
          </cell>
        </row>
        <row r="2435">
          <cell r="A2435" t="str">
            <v>00791X118</v>
          </cell>
          <cell r="C2435" t="str">
            <v>AEON BIOPHARMA INC</v>
          </cell>
          <cell r="D2435" t="str">
            <v>*W EXP 07/21/202</v>
          </cell>
        </row>
        <row r="2436">
          <cell r="A2436" t="str">
            <v>00792J100</v>
          </cell>
          <cell r="C2436" t="str">
            <v>AFRICAN AGRICULTURE HOLDINGS</v>
          </cell>
          <cell r="D2436" t="str">
            <v>COM</v>
          </cell>
        </row>
        <row r="2437">
          <cell r="A2437" t="str">
            <v>00792J900</v>
          </cell>
          <cell r="C2437" t="str">
            <v>AFRICAN AGRICULTURE HOLDINGS</v>
          </cell>
          <cell r="D2437" t="str">
            <v>CALL</v>
          </cell>
        </row>
        <row r="2438">
          <cell r="A2438" t="str">
            <v>00792J950</v>
          </cell>
          <cell r="C2438" t="str">
            <v>AFRICAN AGRICULTURE HOLDINGS</v>
          </cell>
          <cell r="D2438" t="str">
            <v>PUT</v>
          </cell>
        </row>
        <row r="2439">
          <cell r="A2439" t="str">
            <v>00792J118</v>
          </cell>
          <cell r="C2439" t="str">
            <v>AFRICAN AGRICULTURE HOLDINGS</v>
          </cell>
          <cell r="D2439" t="str">
            <v>*W EXP 12/06/202</v>
          </cell>
        </row>
        <row r="2440">
          <cell r="A2440" t="str">
            <v>007924103</v>
          </cell>
          <cell r="C2440" t="str">
            <v>AEGON N V</v>
          </cell>
          <cell r="D2440" t="str">
            <v>NY REGISTRY SHS</v>
          </cell>
        </row>
        <row r="2441">
          <cell r="A2441" t="str">
            <v>007924903</v>
          </cell>
          <cell r="C2441" t="str">
            <v>AEGON N V</v>
          </cell>
          <cell r="D2441" t="str">
            <v>CALL</v>
          </cell>
        </row>
        <row r="2442">
          <cell r="A2442" t="str">
            <v>007924953</v>
          </cell>
          <cell r="C2442" t="str">
            <v>AEGON N V</v>
          </cell>
          <cell r="D2442" t="str">
            <v>PUT</v>
          </cell>
        </row>
        <row r="2443">
          <cell r="A2443" t="str">
            <v>007973100</v>
          </cell>
          <cell r="C2443" t="str">
            <v>ADVANCED ENERGY INDS</v>
          </cell>
          <cell r="D2443" t="str">
            <v>COM</v>
          </cell>
        </row>
        <row r="2444">
          <cell r="A2444" t="str">
            <v>007973900</v>
          </cell>
          <cell r="C2444" t="str">
            <v>ADVANCED ENERGY INDS</v>
          </cell>
          <cell r="D2444" t="str">
            <v>CALL</v>
          </cell>
        </row>
        <row r="2445">
          <cell r="A2445" t="str">
            <v>007973950</v>
          </cell>
          <cell r="C2445" t="str">
            <v>ADVANCED ENERGY INDS</v>
          </cell>
          <cell r="D2445" t="str">
            <v>PUT</v>
          </cell>
        </row>
        <row r="2446">
          <cell r="A2446" t="str">
            <v>007975501</v>
          </cell>
          <cell r="C2446" t="str">
            <v>AETERNA ZENTARIS INC</v>
          </cell>
          <cell r="D2446" t="str">
            <v>COM NEW</v>
          </cell>
        </row>
        <row r="2447">
          <cell r="A2447" t="str">
            <v>007975901</v>
          </cell>
          <cell r="C2447" t="str">
            <v>AETERNA ZENTARIS INC</v>
          </cell>
          <cell r="D2447" t="str">
            <v>CALL</v>
          </cell>
        </row>
        <row r="2448">
          <cell r="A2448" t="str">
            <v>007975951</v>
          </cell>
          <cell r="C2448" t="str">
            <v>AETERNA ZENTARIS INC</v>
          </cell>
          <cell r="D2448" t="str">
            <v>PUT</v>
          </cell>
        </row>
        <row r="2449">
          <cell r="A2449" t="str">
            <v>008064107</v>
          </cell>
          <cell r="C2449" t="str">
            <v>AEROVATE THERAPEUTICS INC</v>
          </cell>
          <cell r="D2449" t="str">
            <v>COM</v>
          </cell>
        </row>
        <row r="2450">
          <cell r="A2450" t="str">
            <v>008073108</v>
          </cell>
          <cell r="C2450" t="str">
            <v>AEROVIRONMENT INC</v>
          </cell>
          <cell r="D2450" t="str">
            <v>COM</v>
          </cell>
        </row>
        <row r="2451">
          <cell r="A2451" t="str">
            <v>008073908</v>
          </cell>
          <cell r="C2451" t="str">
            <v>AEROVIRONMENT INC</v>
          </cell>
          <cell r="D2451" t="str">
            <v>CALL</v>
          </cell>
        </row>
        <row r="2452">
          <cell r="A2452" t="str">
            <v>008073958</v>
          </cell>
          <cell r="C2452" t="str">
            <v>AEROVIRONMENT INC</v>
          </cell>
          <cell r="D2452" t="str">
            <v>PUT</v>
          </cell>
        </row>
        <row r="2453">
          <cell r="A2453" t="str">
            <v>00808Y307</v>
          </cell>
          <cell r="C2453" t="str">
            <v>AETHLON MED INC</v>
          </cell>
          <cell r="D2453" t="str">
            <v>COM</v>
          </cell>
        </row>
        <row r="2454">
          <cell r="A2454" t="str">
            <v>00808Y907</v>
          </cell>
          <cell r="C2454" t="str">
            <v>AETHLON MED INC</v>
          </cell>
          <cell r="D2454" t="str">
            <v>CALL</v>
          </cell>
        </row>
        <row r="2455">
          <cell r="A2455" t="str">
            <v>00808Y957</v>
          </cell>
          <cell r="C2455" t="str">
            <v>AETHLON MED INC</v>
          </cell>
          <cell r="D2455" t="str">
            <v>PUT</v>
          </cell>
        </row>
        <row r="2456">
          <cell r="A2456" t="str">
            <v>00808Y406</v>
          </cell>
          <cell r="C2456" t="str">
            <v>AETHLON MED INC</v>
          </cell>
          <cell r="D2456" t="str">
            <v>COM NEW</v>
          </cell>
        </row>
        <row r="2457">
          <cell r="A2457" t="str">
            <v>00808Y906</v>
          </cell>
          <cell r="C2457" t="str">
            <v>AETHLON MED INC</v>
          </cell>
          <cell r="D2457" t="str">
            <v>CALL</v>
          </cell>
        </row>
        <row r="2458">
          <cell r="A2458" t="str">
            <v>00808Y956</v>
          </cell>
          <cell r="C2458" t="str">
            <v>AETHLON MED INC</v>
          </cell>
          <cell r="D2458" t="str">
            <v>PUT</v>
          </cell>
        </row>
        <row r="2459">
          <cell r="A2459" t="str">
            <v>00809J101</v>
          </cell>
          <cell r="C2459" t="str">
            <v>AETHERIUM ACQUISITION CORP</v>
          </cell>
          <cell r="D2459" t="str">
            <v>CLASS A COM</v>
          </cell>
        </row>
        <row r="2460">
          <cell r="A2460" t="str">
            <v>00809J119</v>
          </cell>
          <cell r="C2460" t="str">
            <v>AETHERIUM ACQUISITION CORP</v>
          </cell>
          <cell r="D2460" t="str">
            <v>*W EXP 12/21/202</v>
          </cell>
        </row>
        <row r="2461">
          <cell r="A2461" t="str">
            <v>00809J200</v>
          </cell>
          <cell r="C2461" t="str">
            <v>AETHERIUM ACQUISITION CORP</v>
          </cell>
          <cell r="D2461" t="str">
            <v>UNIT 12/21/2026</v>
          </cell>
        </row>
        <row r="2462">
          <cell r="A2462" t="str">
            <v>00809M104</v>
          </cell>
          <cell r="C2462" t="str">
            <v>AESTHETIC MED INTL HLDG GR L</v>
          </cell>
          <cell r="D2462" t="str">
            <v>ADS</v>
          </cell>
        </row>
        <row r="2463">
          <cell r="A2463" t="str">
            <v>00810F106</v>
          </cell>
          <cell r="C2463" t="str">
            <v>AERSALE CORPORATION</v>
          </cell>
          <cell r="D2463" t="str">
            <v>COM</v>
          </cell>
        </row>
        <row r="2464">
          <cell r="A2464" t="str">
            <v>00810F906</v>
          </cell>
          <cell r="C2464" t="str">
            <v>AERSALE CORPORATION</v>
          </cell>
          <cell r="D2464" t="str">
            <v>CALL</v>
          </cell>
        </row>
        <row r="2465">
          <cell r="A2465" t="str">
            <v>00810F956</v>
          </cell>
          <cell r="C2465" t="str">
            <v>AERSALE CORPORATION</v>
          </cell>
          <cell r="D2465" t="str">
            <v>PUT</v>
          </cell>
        </row>
        <row r="2466">
          <cell r="A2466" t="str">
            <v>00810J108</v>
          </cell>
          <cell r="C2466" t="str">
            <v>AERWINS TECHNOLOGIES INC</v>
          </cell>
          <cell r="D2466" t="str">
            <v>COM</v>
          </cell>
        </row>
        <row r="2467">
          <cell r="A2467" t="str">
            <v>00810J116</v>
          </cell>
          <cell r="C2467" t="str">
            <v>AERWINS TECHNOLOGIES INC</v>
          </cell>
          <cell r="D2467" t="str">
            <v>*W EXP 02/03/202</v>
          </cell>
        </row>
        <row r="2468">
          <cell r="A2468" t="str">
            <v>008183105</v>
          </cell>
          <cell r="C2468" t="str">
            <v>AEYE INC</v>
          </cell>
          <cell r="D2468" t="str">
            <v>CL A COM</v>
          </cell>
        </row>
        <row r="2469">
          <cell r="A2469" t="str">
            <v>008183905</v>
          </cell>
          <cell r="C2469" t="str">
            <v>AEYE INC</v>
          </cell>
          <cell r="D2469" t="str">
            <v>CALL</v>
          </cell>
        </row>
        <row r="2470">
          <cell r="A2470" t="str">
            <v>008183955</v>
          </cell>
          <cell r="C2470" t="str">
            <v>AEYE INC</v>
          </cell>
          <cell r="D2470" t="str">
            <v>PUT</v>
          </cell>
        </row>
        <row r="2471">
          <cell r="A2471" t="str">
            <v>008183113</v>
          </cell>
          <cell r="C2471" t="str">
            <v>AEYE INC</v>
          </cell>
          <cell r="D2471" t="str">
            <v>*W EXP 09/30/202</v>
          </cell>
        </row>
        <row r="2472">
          <cell r="A2472" t="str">
            <v>008183204</v>
          </cell>
          <cell r="C2472" t="str">
            <v>AEYE INC</v>
          </cell>
          <cell r="D2472" t="str">
            <v>CL A NEW</v>
          </cell>
        </row>
        <row r="2473">
          <cell r="A2473" t="str">
            <v>008183904</v>
          </cell>
          <cell r="C2473" t="str">
            <v>AEYE INC</v>
          </cell>
          <cell r="D2473" t="str">
            <v>CALL</v>
          </cell>
        </row>
        <row r="2474">
          <cell r="A2474" t="str">
            <v>008183954</v>
          </cell>
          <cell r="C2474" t="str">
            <v>AEYE INC</v>
          </cell>
          <cell r="D2474" t="str">
            <v>PUT</v>
          </cell>
        </row>
        <row r="2475">
          <cell r="A2475" t="str">
            <v>008252108</v>
          </cell>
          <cell r="C2475" t="str">
            <v>AFFILIATED MANAGERS GROUP IN</v>
          </cell>
          <cell r="D2475" t="str">
            <v>COM</v>
          </cell>
        </row>
        <row r="2476">
          <cell r="A2476" t="str">
            <v>008252908</v>
          </cell>
          <cell r="C2476" t="str">
            <v>AFFILIATED MANAGERS GROUP IN</v>
          </cell>
          <cell r="D2476" t="str">
            <v>CALL</v>
          </cell>
        </row>
        <row r="2477">
          <cell r="A2477" t="str">
            <v>008252958</v>
          </cell>
          <cell r="C2477" t="str">
            <v>AFFILIATED MANAGERS GROUP IN</v>
          </cell>
          <cell r="D2477" t="str">
            <v>PUT</v>
          </cell>
        </row>
        <row r="2478">
          <cell r="A2478" t="str">
            <v>00827BAB2</v>
          </cell>
          <cell r="C2478" t="str">
            <v>AFFIRM HLDGS INC</v>
          </cell>
          <cell r="D2478" t="str">
            <v>NOTE11/1</v>
          </cell>
        </row>
        <row r="2479">
          <cell r="A2479" t="str">
            <v>00827B106</v>
          </cell>
          <cell r="C2479" t="str">
            <v>AFFIRM HLDGS INC</v>
          </cell>
          <cell r="D2479" t="str">
            <v>COM CL A</v>
          </cell>
        </row>
        <row r="2480">
          <cell r="A2480" t="str">
            <v>00827B906</v>
          </cell>
          <cell r="C2480" t="str">
            <v>AFFIRM HLDGS INC</v>
          </cell>
          <cell r="D2480" t="str">
            <v>CALL</v>
          </cell>
        </row>
        <row r="2481">
          <cell r="A2481" t="str">
            <v>00827B956</v>
          </cell>
          <cell r="C2481" t="str">
            <v>AFFIRM HLDGS INC</v>
          </cell>
          <cell r="D2481" t="str">
            <v>PUT</v>
          </cell>
        </row>
        <row r="2482">
          <cell r="A2482" t="str">
            <v>00832E103</v>
          </cell>
          <cell r="C2482" t="str">
            <v>AFFINITY BANCSHARES INC</v>
          </cell>
          <cell r="D2482" t="str">
            <v>COM</v>
          </cell>
        </row>
        <row r="2483">
          <cell r="A2483" t="str">
            <v>00835Q103</v>
          </cell>
          <cell r="C2483" t="str">
            <v>AEVA TECHNOLOGIES INC</v>
          </cell>
          <cell r="D2483" t="str">
            <v>COM</v>
          </cell>
        </row>
        <row r="2484">
          <cell r="A2484" t="str">
            <v>00835Q903</v>
          </cell>
          <cell r="C2484" t="str">
            <v>AEVA TECHNOLOGIES INC</v>
          </cell>
          <cell r="D2484" t="str">
            <v>CALL</v>
          </cell>
        </row>
        <row r="2485">
          <cell r="A2485" t="str">
            <v>00835Q953</v>
          </cell>
          <cell r="C2485" t="str">
            <v>AEVA TECHNOLOGIES INC</v>
          </cell>
          <cell r="D2485" t="str">
            <v>PUT</v>
          </cell>
        </row>
        <row r="2486">
          <cell r="A2486" t="str">
            <v>00835Q111</v>
          </cell>
          <cell r="C2486" t="str">
            <v>AEVA TECHNOLOGIES INC</v>
          </cell>
          <cell r="D2486" t="str">
            <v>*W EXP 03/12/202</v>
          </cell>
        </row>
        <row r="2487">
          <cell r="A2487" t="str">
            <v>008389108</v>
          </cell>
          <cell r="C2487" t="str">
            <v>AGAPE ATP CORP</v>
          </cell>
          <cell r="D2487" t="str">
            <v>COM</v>
          </cell>
        </row>
        <row r="2488">
          <cell r="A2488" t="str">
            <v>00846U101</v>
          </cell>
          <cell r="C2488" t="str">
            <v>AGILENT TECHNOLOGIES INC</v>
          </cell>
          <cell r="D2488" t="str">
            <v>COM</v>
          </cell>
        </row>
        <row r="2489">
          <cell r="A2489" t="str">
            <v>00846U901</v>
          </cell>
          <cell r="C2489" t="str">
            <v>AGILENT TECHNOLOGIES INC</v>
          </cell>
          <cell r="D2489" t="str">
            <v>CALL</v>
          </cell>
        </row>
        <row r="2490">
          <cell r="A2490" t="str">
            <v>00846U951</v>
          </cell>
          <cell r="C2490" t="str">
            <v>AGILENT TECHNOLOGIES INC</v>
          </cell>
          <cell r="D2490" t="str">
            <v>PUT</v>
          </cell>
        </row>
        <row r="2491">
          <cell r="A2491" t="str">
            <v>00847G705</v>
          </cell>
          <cell r="C2491" t="str">
            <v>AGENUS INC</v>
          </cell>
          <cell r="D2491" t="str">
            <v>COM NEW</v>
          </cell>
        </row>
        <row r="2492">
          <cell r="A2492" t="str">
            <v>00847G905</v>
          </cell>
          <cell r="C2492" t="str">
            <v>AGENUS INC</v>
          </cell>
          <cell r="D2492" t="str">
            <v>CALL</v>
          </cell>
        </row>
        <row r="2493">
          <cell r="A2493" t="str">
            <v>00847G955</v>
          </cell>
          <cell r="C2493" t="str">
            <v>AGENUS INC</v>
          </cell>
          <cell r="D2493" t="str">
            <v>PUT</v>
          </cell>
        </row>
        <row r="2494">
          <cell r="A2494" t="str">
            <v>00847J105</v>
          </cell>
          <cell r="C2494" t="str">
            <v>AGILYSYS INC</v>
          </cell>
          <cell r="D2494" t="str">
            <v>COM</v>
          </cell>
        </row>
        <row r="2495">
          <cell r="A2495" t="str">
            <v>00847J905</v>
          </cell>
          <cell r="C2495" t="str">
            <v>AGILYSYS INC</v>
          </cell>
          <cell r="D2495" t="str">
            <v>CALL</v>
          </cell>
        </row>
        <row r="2496">
          <cell r="A2496" t="str">
            <v>00847J955</v>
          </cell>
          <cell r="C2496" t="str">
            <v>AGILYSYS INC</v>
          </cell>
          <cell r="D2496" t="str">
            <v>PUT</v>
          </cell>
        </row>
        <row r="2497">
          <cell r="A2497" t="str">
            <v>00847L308</v>
          </cell>
          <cell r="C2497" t="str">
            <v>AGILE THERAPEUTICS INC</v>
          </cell>
          <cell r="D2497" t="str">
            <v>COM</v>
          </cell>
        </row>
        <row r="2498">
          <cell r="A2498" t="str">
            <v>00847X104</v>
          </cell>
          <cell r="C2498" t="str">
            <v>AGIOS PHARMACEUTICALS INC</v>
          </cell>
          <cell r="D2498" t="str">
            <v>COM</v>
          </cell>
        </row>
        <row r="2499">
          <cell r="A2499" t="str">
            <v>00847X904</v>
          </cell>
          <cell r="C2499" t="str">
            <v>AGIOS PHARMACEUTICALS INC</v>
          </cell>
          <cell r="D2499" t="str">
            <v>CALL</v>
          </cell>
        </row>
        <row r="2500">
          <cell r="A2500" t="str">
            <v>00847X954</v>
          </cell>
          <cell r="C2500" t="str">
            <v>AGIOS PHARMACEUTICALS INC</v>
          </cell>
          <cell r="D2500" t="str">
            <v>PUT</v>
          </cell>
        </row>
        <row r="2501">
          <cell r="A2501" t="str">
            <v>008474108</v>
          </cell>
          <cell r="C2501" t="str">
            <v>AGNICO EAGLE MINES LTD</v>
          </cell>
          <cell r="D2501" t="str">
            <v>COM</v>
          </cell>
        </row>
        <row r="2502">
          <cell r="A2502" t="str">
            <v>008474908</v>
          </cell>
          <cell r="C2502" t="str">
            <v>AGNICO EAGLE MINES LTD</v>
          </cell>
          <cell r="D2502" t="str">
            <v>CALL</v>
          </cell>
        </row>
        <row r="2503">
          <cell r="A2503" t="str">
            <v>008474958</v>
          </cell>
          <cell r="C2503" t="str">
            <v>AGNICO EAGLE MINES LTD</v>
          </cell>
          <cell r="D2503" t="str">
            <v>PUT</v>
          </cell>
        </row>
        <row r="2504">
          <cell r="A2504" t="str">
            <v>00848H108</v>
          </cell>
          <cell r="C2504" t="str">
            <v>AGEX THERAPEUTICS INC</v>
          </cell>
          <cell r="D2504" t="str">
            <v>COM</v>
          </cell>
        </row>
        <row r="2505">
          <cell r="A2505" t="str">
            <v>00848J104</v>
          </cell>
          <cell r="C2505" t="str">
            <v>AGILITI INC</v>
          </cell>
          <cell r="D2505" t="str">
            <v>COM</v>
          </cell>
        </row>
        <row r="2506">
          <cell r="A2506" t="str">
            <v>00848J904</v>
          </cell>
          <cell r="C2506" t="str">
            <v>AGILITI INC</v>
          </cell>
          <cell r="D2506" t="str">
            <v>CALL</v>
          </cell>
        </row>
        <row r="2507">
          <cell r="A2507" t="str">
            <v>00848J954</v>
          </cell>
          <cell r="C2507" t="str">
            <v>AGILITI INC</v>
          </cell>
          <cell r="D2507" t="str">
            <v>PUT</v>
          </cell>
        </row>
        <row r="2508">
          <cell r="A2508" t="str">
            <v>00848K101</v>
          </cell>
          <cell r="C2508" t="str">
            <v>AGEAGLE AERIAL SYS INC NEW</v>
          </cell>
          <cell r="D2508" t="str">
            <v>COM</v>
          </cell>
        </row>
        <row r="2509">
          <cell r="A2509" t="str">
            <v>00848K901</v>
          </cell>
          <cell r="C2509" t="str">
            <v>AGEAGLE AERIAL SYS INC NEW</v>
          </cell>
          <cell r="D2509" t="str">
            <v>CALL</v>
          </cell>
        </row>
        <row r="2510">
          <cell r="A2510" t="str">
            <v>00848K951</v>
          </cell>
          <cell r="C2510" t="str">
            <v>AGEAGLE AERIAL SYS INC NEW</v>
          </cell>
          <cell r="D2510" t="str">
            <v>PUT</v>
          </cell>
        </row>
        <row r="2511">
          <cell r="A2511" t="str">
            <v>008492100</v>
          </cell>
          <cell r="C2511" t="str">
            <v>AGREE RLTY CORP</v>
          </cell>
          <cell r="D2511" t="str">
            <v>COM</v>
          </cell>
        </row>
        <row r="2512">
          <cell r="A2512" t="str">
            <v>008492900</v>
          </cell>
          <cell r="C2512" t="str">
            <v>AGREE RLTY CORP</v>
          </cell>
          <cell r="D2512" t="str">
            <v>CALL</v>
          </cell>
        </row>
        <row r="2513">
          <cell r="A2513" t="str">
            <v>008492950</v>
          </cell>
          <cell r="C2513" t="str">
            <v>AGREE RLTY CORP</v>
          </cell>
          <cell r="D2513" t="str">
            <v>PUT</v>
          </cell>
        </row>
        <row r="2514">
          <cell r="A2514" t="str">
            <v>00851L103</v>
          </cell>
          <cell r="C2514" t="str">
            <v>AGORA INC</v>
          </cell>
          <cell r="D2514" t="str">
            <v>ADS</v>
          </cell>
        </row>
        <row r="2515">
          <cell r="A2515" t="str">
            <v>00851L903</v>
          </cell>
          <cell r="C2515" t="str">
            <v>AGORA INC</v>
          </cell>
          <cell r="D2515" t="str">
            <v>CALL</v>
          </cell>
        </row>
        <row r="2516">
          <cell r="A2516" t="str">
            <v>00851L953</v>
          </cell>
          <cell r="C2516" t="str">
            <v>AGORA INC</v>
          </cell>
          <cell r="D2516" t="str">
            <v>PUT</v>
          </cell>
        </row>
        <row r="2517">
          <cell r="A2517" t="str">
            <v>00853E305</v>
          </cell>
          <cell r="C2517" t="str">
            <v>AGRIFY CORP</v>
          </cell>
          <cell r="D2517" t="str">
            <v>COM</v>
          </cell>
        </row>
        <row r="2518">
          <cell r="A2518" t="str">
            <v>00857F100</v>
          </cell>
          <cell r="C2518" t="str">
            <v>AGILETHOUGHT INC</v>
          </cell>
          <cell r="D2518" t="str">
            <v>CLASS A COM</v>
          </cell>
        </row>
        <row r="2519">
          <cell r="A2519" t="str">
            <v>00857F118</v>
          </cell>
          <cell r="C2519" t="str">
            <v>AGILETHOUGHT INC</v>
          </cell>
          <cell r="D2519" t="str">
            <v>*W EXP 08/23/202</v>
          </cell>
        </row>
        <row r="2520">
          <cell r="A2520" t="str">
            <v>00857U107</v>
          </cell>
          <cell r="C2520" t="str">
            <v>AGILON HEALTH INC</v>
          </cell>
          <cell r="D2520" t="str">
            <v>COM</v>
          </cell>
        </row>
        <row r="2521">
          <cell r="A2521" t="str">
            <v>00857U907</v>
          </cell>
          <cell r="C2521" t="str">
            <v>AGILON HEALTH INC</v>
          </cell>
          <cell r="D2521" t="str">
            <v>CALL</v>
          </cell>
        </row>
        <row r="2522">
          <cell r="A2522" t="str">
            <v>00857U957</v>
          </cell>
          <cell r="C2522" t="str">
            <v>AGILON HEALTH INC</v>
          </cell>
          <cell r="D2522" t="str">
            <v>PUT</v>
          </cell>
        </row>
        <row r="2523">
          <cell r="A2523" t="str">
            <v>00887A204</v>
          </cell>
          <cell r="C2523" t="str">
            <v>AILERON THERAPEUTICS INC</v>
          </cell>
          <cell r="D2523" t="str">
            <v>COM NEW</v>
          </cell>
        </row>
        <row r="2524">
          <cell r="A2524" t="str">
            <v>008875304</v>
          </cell>
          <cell r="C2524" t="str">
            <v>DOMINARI HOLDINGS INC</v>
          </cell>
          <cell r="D2524" t="str">
            <v>COM NEW</v>
          </cell>
        </row>
        <row r="2525">
          <cell r="A2525" t="str">
            <v>00888H109</v>
          </cell>
          <cell r="C2525" t="str">
            <v>AIM ETF PRODUCTS TRUST</v>
          </cell>
          <cell r="D2525" t="str">
            <v>US LRGCP B10 APR</v>
          </cell>
        </row>
        <row r="2526">
          <cell r="A2526" t="str">
            <v>00888H208</v>
          </cell>
          <cell r="C2526" t="str">
            <v>AIM ETF PRODUCTS TRUST</v>
          </cell>
          <cell r="D2526" t="str">
            <v>US LRGCP B20 APR</v>
          </cell>
        </row>
        <row r="2527">
          <cell r="A2527" t="str">
            <v>00888H307</v>
          </cell>
          <cell r="C2527" t="str">
            <v>AIM ETF PRODUCTS TRUST</v>
          </cell>
          <cell r="D2527" t="str">
            <v>US LRGCP B10 JUL</v>
          </cell>
        </row>
        <row r="2528">
          <cell r="A2528" t="str">
            <v>00888H406</v>
          </cell>
          <cell r="C2528" t="str">
            <v>AIM ETF PRODUCTS TRUST</v>
          </cell>
          <cell r="D2528" t="str">
            <v>US LRGCP B20 JUL</v>
          </cell>
        </row>
        <row r="2529">
          <cell r="A2529" t="str">
            <v>00888H505</v>
          </cell>
          <cell r="C2529" t="str">
            <v>AIM ETF PRODUCTS TRUST</v>
          </cell>
          <cell r="D2529" t="str">
            <v>US LRGCP B20 OCT</v>
          </cell>
        </row>
        <row r="2530">
          <cell r="A2530" t="str">
            <v>00888H604</v>
          </cell>
          <cell r="C2530" t="str">
            <v>AIM ETF PRODUCTS TRUST</v>
          </cell>
          <cell r="D2530" t="str">
            <v>US LRGCP B10 OCT</v>
          </cell>
        </row>
        <row r="2531">
          <cell r="A2531" t="str">
            <v>00888H687</v>
          </cell>
          <cell r="C2531" t="str">
            <v>AIM ETF PRODUCTS TRUST</v>
          </cell>
          <cell r="D2531" t="str">
            <v>ALLIANZIM US LRG</v>
          </cell>
        </row>
        <row r="2532">
          <cell r="A2532" t="str">
            <v>00888H695</v>
          </cell>
          <cell r="C2532" t="str">
            <v>AIM ETF PRODUCTS TRUST</v>
          </cell>
          <cell r="D2532" t="str">
            <v>ALLIANZIM US LRG</v>
          </cell>
        </row>
        <row r="2533">
          <cell r="A2533" t="str">
            <v>00888H703</v>
          </cell>
          <cell r="C2533" t="str">
            <v>AIM ETF PRODUCTS TRUST</v>
          </cell>
          <cell r="D2533" t="str">
            <v>US LRGCP B10 JAN</v>
          </cell>
        </row>
        <row r="2534">
          <cell r="A2534" t="str">
            <v>00888H711</v>
          </cell>
          <cell r="C2534" t="str">
            <v>AIM ETF PRODUCTS TRUST</v>
          </cell>
          <cell r="D2534" t="str">
            <v>ALLIANZIM US LRG</v>
          </cell>
        </row>
        <row r="2535">
          <cell r="A2535" t="str">
            <v>00888H729</v>
          </cell>
          <cell r="C2535" t="str">
            <v>AIM ETF PRODUCTS TRUST</v>
          </cell>
          <cell r="D2535" t="str">
            <v>ALLIANZIM US LGR</v>
          </cell>
        </row>
        <row r="2536">
          <cell r="A2536" t="str">
            <v>00888H737</v>
          </cell>
          <cell r="C2536" t="str">
            <v>AIM ETF PRODUCTS TRUST</v>
          </cell>
          <cell r="D2536" t="str">
            <v>US LRGCP B20 JUN</v>
          </cell>
        </row>
        <row r="2537">
          <cell r="A2537" t="str">
            <v>00888H745</v>
          </cell>
          <cell r="C2537" t="str">
            <v>AIM ETF PRODUCTS TRUST</v>
          </cell>
          <cell r="D2537" t="str">
            <v>US LRGCP B10 JUN</v>
          </cell>
        </row>
        <row r="2538">
          <cell r="A2538" t="str">
            <v>00888H752</v>
          </cell>
          <cell r="C2538" t="str">
            <v>AIM ETF PRODUCTS TRUST</v>
          </cell>
          <cell r="D2538" t="str">
            <v>US LAGCP B20 MAY</v>
          </cell>
        </row>
        <row r="2539">
          <cell r="A2539" t="str">
            <v>00888H760</v>
          </cell>
          <cell r="C2539" t="str">
            <v>AIM ETF PRODUCTS TRUST</v>
          </cell>
          <cell r="D2539" t="str">
            <v>US LARCP B10 MAY</v>
          </cell>
        </row>
        <row r="2540">
          <cell r="A2540" t="str">
            <v>00888H778</v>
          </cell>
          <cell r="C2540" t="str">
            <v>AIM ETF PRODUCTS TRUST</v>
          </cell>
          <cell r="D2540" t="str">
            <v>US LARCP B20 MAR</v>
          </cell>
        </row>
        <row r="2541">
          <cell r="A2541" t="str">
            <v>00888H786</v>
          </cell>
          <cell r="C2541" t="str">
            <v>AIM ETF PRODUCTS TRUST</v>
          </cell>
          <cell r="D2541" t="str">
            <v>US LRGCP B20 FEB</v>
          </cell>
        </row>
        <row r="2542">
          <cell r="A2542" t="str">
            <v>00888H794</v>
          </cell>
          <cell r="C2542" t="str">
            <v>AIM ETF PRODUCTS TRUST</v>
          </cell>
          <cell r="D2542" t="str">
            <v>US LRGCP B20 DEC</v>
          </cell>
        </row>
        <row r="2543">
          <cell r="A2543" t="str">
            <v>00888H802</v>
          </cell>
          <cell r="C2543" t="str">
            <v>AIM ETF PRODUCTS TRUST</v>
          </cell>
          <cell r="D2543" t="str">
            <v>US LRGCP B20 JAN</v>
          </cell>
        </row>
        <row r="2544">
          <cell r="A2544" t="str">
            <v>00888H810</v>
          </cell>
          <cell r="C2544" t="str">
            <v>AIM ETF PRODUCTS TRUST</v>
          </cell>
          <cell r="D2544" t="str">
            <v>US LARCP B10 MAR</v>
          </cell>
        </row>
        <row r="2545">
          <cell r="A2545" t="str">
            <v>00888H828</v>
          </cell>
          <cell r="C2545" t="str">
            <v>AIM ETF PRODUCTS TRUST</v>
          </cell>
          <cell r="D2545" t="str">
            <v>US LRGCP B10 FEB</v>
          </cell>
        </row>
        <row r="2546">
          <cell r="A2546" t="str">
            <v>00888H836</v>
          </cell>
          <cell r="C2546" t="str">
            <v>AIM ETF PRODUCTS TRUST</v>
          </cell>
          <cell r="D2546" t="str">
            <v>US LRGCP B10 DEC</v>
          </cell>
        </row>
        <row r="2547">
          <cell r="A2547" t="str">
            <v>00888H844</v>
          </cell>
          <cell r="C2547" t="str">
            <v>AIM ETF PRODUCTS TRUST</v>
          </cell>
          <cell r="D2547" t="str">
            <v>US LRGCP B20 NOV</v>
          </cell>
        </row>
        <row r="2548">
          <cell r="A2548" t="str">
            <v>00888H851</v>
          </cell>
          <cell r="C2548" t="str">
            <v>AIM ETF PRODUCTS TRUST</v>
          </cell>
          <cell r="D2548" t="str">
            <v>US LRGCP B10 NOV</v>
          </cell>
        </row>
        <row r="2549">
          <cell r="A2549" t="str">
            <v>00888H869</v>
          </cell>
          <cell r="C2549" t="str">
            <v>AIM ETF PRODUCTS TRUST</v>
          </cell>
          <cell r="D2549" t="str">
            <v>U S LRGCP 6M JAN</v>
          </cell>
        </row>
        <row r="2550">
          <cell r="A2550" t="str">
            <v>00888H877</v>
          </cell>
          <cell r="C2550" t="str">
            <v>AIM ETF PRODUCTS TRUST</v>
          </cell>
          <cell r="D2550" t="str">
            <v>U S LRGCP 6M APR</v>
          </cell>
        </row>
        <row r="2551">
          <cell r="A2551" t="str">
            <v>008940108</v>
          </cell>
          <cell r="C2551" t="str">
            <v>AIRSHIP AI HLDGS INC</v>
          </cell>
          <cell r="D2551" t="str">
            <v>COM</v>
          </cell>
        </row>
        <row r="2552">
          <cell r="A2552" t="str">
            <v>008940116</v>
          </cell>
          <cell r="C2552" t="str">
            <v>AIRSHIP AI HLDGS INC</v>
          </cell>
          <cell r="D2552" t="str">
            <v>*W EXP 12/21/202</v>
          </cell>
        </row>
        <row r="2553">
          <cell r="A2553" t="str">
            <v>00901B105</v>
          </cell>
          <cell r="C2553" t="str">
            <v>AIM IMMUNOTECH INC</v>
          </cell>
          <cell r="D2553" t="str">
            <v>COM</v>
          </cell>
        </row>
        <row r="2554">
          <cell r="A2554" t="str">
            <v>00902F113</v>
          </cell>
          <cell r="C2554" t="str">
            <v>AINOS INC</v>
          </cell>
          <cell r="D2554" t="str">
            <v>*W EXP 07/29/202</v>
          </cell>
        </row>
        <row r="2555">
          <cell r="A2555" t="str">
            <v>00902F204</v>
          </cell>
          <cell r="C2555" t="str">
            <v>AINOS INC</v>
          </cell>
          <cell r="D2555" t="str">
            <v>COM NEW</v>
          </cell>
        </row>
        <row r="2556">
          <cell r="A2556" t="str">
            <v>00902F303</v>
          </cell>
          <cell r="C2556" t="str">
            <v>AINOS INC</v>
          </cell>
          <cell r="D2556" t="str">
            <v>COM</v>
          </cell>
        </row>
        <row r="2557">
          <cell r="A2557" t="str">
            <v>009066AB7</v>
          </cell>
          <cell r="C2557" t="str">
            <v>AIRBNB INC</v>
          </cell>
          <cell r="D2557" t="str">
            <v>NOTE3/1</v>
          </cell>
        </row>
        <row r="2558">
          <cell r="A2558" t="str">
            <v>009066101</v>
          </cell>
          <cell r="C2558" t="str">
            <v>AIRBNB INC</v>
          </cell>
          <cell r="D2558" t="str">
            <v>COM CL A</v>
          </cell>
        </row>
        <row r="2559">
          <cell r="A2559" t="str">
            <v>009066901</v>
          </cell>
          <cell r="C2559" t="str">
            <v>AIRBNB INC</v>
          </cell>
          <cell r="D2559" t="str">
            <v>CALL</v>
          </cell>
        </row>
        <row r="2560">
          <cell r="A2560" t="str">
            <v>009066951</v>
          </cell>
          <cell r="C2560" t="str">
            <v>AIRBNB INC</v>
          </cell>
          <cell r="D2560" t="str">
            <v>PUT</v>
          </cell>
        </row>
        <row r="2561">
          <cell r="A2561" t="str">
            <v>00912N403</v>
          </cell>
          <cell r="C2561" t="str">
            <v>AIR INDS GROUP</v>
          </cell>
          <cell r="D2561" t="str">
            <v>COM</v>
          </cell>
        </row>
        <row r="2562">
          <cell r="A2562" t="str">
            <v>00912X302</v>
          </cell>
          <cell r="C2562" t="str">
            <v>AIR LEASE CORP</v>
          </cell>
          <cell r="D2562" t="str">
            <v>CL A</v>
          </cell>
        </row>
        <row r="2563">
          <cell r="A2563" t="str">
            <v>00912X902</v>
          </cell>
          <cell r="C2563" t="str">
            <v>AIR LEASE CORP</v>
          </cell>
          <cell r="D2563" t="str">
            <v>CALL</v>
          </cell>
        </row>
        <row r="2564">
          <cell r="A2564" t="str">
            <v>00912X952</v>
          </cell>
          <cell r="C2564" t="str">
            <v>AIR LEASE CORP</v>
          </cell>
          <cell r="D2564" t="str">
            <v>PUT</v>
          </cell>
        </row>
        <row r="2565">
          <cell r="A2565" t="str">
            <v>009158106</v>
          </cell>
          <cell r="C2565" t="str">
            <v>AIR PRODS &amp; CHEMS INC</v>
          </cell>
          <cell r="D2565" t="str">
            <v>COM</v>
          </cell>
        </row>
        <row r="2566">
          <cell r="A2566" t="str">
            <v>009158906</v>
          </cell>
          <cell r="C2566" t="str">
            <v>AIR PRODS &amp; CHEMS INC</v>
          </cell>
          <cell r="D2566" t="str">
            <v>CALL</v>
          </cell>
        </row>
        <row r="2567">
          <cell r="A2567" t="str">
            <v>009158956</v>
          </cell>
          <cell r="C2567" t="str">
            <v>AIR PRODS &amp; CHEMS INC</v>
          </cell>
          <cell r="D2567" t="str">
            <v>PUT</v>
          </cell>
        </row>
        <row r="2568">
          <cell r="A2568" t="str">
            <v>009207101</v>
          </cell>
          <cell r="C2568" t="str">
            <v>AIR T INC</v>
          </cell>
          <cell r="D2568" t="str">
            <v>COM</v>
          </cell>
        </row>
        <row r="2569">
          <cell r="A2569" t="str">
            <v>00922RAB1</v>
          </cell>
          <cell r="C2569" t="str">
            <v>AIR TRANS SVCS GROUP INC</v>
          </cell>
          <cell r="D2569" t="str">
            <v>NOTE  1.125%10/1</v>
          </cell>
        </row>
        <row r="2570">
          <cell r="A2570" t="str">
            <v>00922R105</v>
          </cell>
          <cell r="C2570" t="str">
            <v>AIR TRANSPORT SERVICES GRP I</v>
          </cell>
          <cell r="D2570" t="str">
            <v>COM</v>
          </cell>
        </row>
        <row r="2571">
          <cell r="A2571" t="str">
            <v>00922R905</v>
          </cell>
          <cell r="C2571" t="str">
            <v>AIR TRANSPORT SERVICES GRP I</v>
          </cell>
          <cell r="D2571" t="str">
            <v>CALL</v>
          </cell>
        </row>
        <row r="2572">
          <cell r="A2572" t="str">
            <v>00922R955</v>
          </cell>
          <cell r="C2572" t="str">
            <v>AIR TRANSPORT SERVICES GRP I</v>
          </cell>
          <cell r="D2572" t="str">
            <v>PUT</v>
          </cell>
        </row>
        <row r="2573">
          <cell r="A2573" t="str">
            <v>00938A104</v>
          </cell>
          <cell r="C2573" t="str">
            <v>AIRGAIN INC</v>
          </cell>
          <cell r="D2573" t="str">
            <v>COM</v>
          </cell>
        </row>
        <row r="2574">
          <cell r="A2574" t="str">
            <v>00938A904</v>
          </cell>
          <cell r="C2574" t="str">
            <v>AIRGAIN INC</v>
          </cell>
          <cell r="D2574" t="str">
            <v>CALL</v>
          </cell>
        </row>
        <row r="2575">
          <cell r="A2575" t="str">
            <v>00938A954</v>
          </cell>
          <cell r="C2575" t="str">
            <v>AIRGAIN INC</v>
          </cell>
          <cell r="D2575" t="str">
            <v>PUT</v>
          </cell>
        </row>
        <row r="2576">
          <cell r="A2576" t="str">
            <v>00941Q203</v>
          </cell>
          <cell r="C2576" t="str">
            <v>AIRNET TECHNOLOGY INC</v>
          </cell>
          <cell r="D2576" t="str">
            <v>SPON ADS NEW</v>
          </cell>
        </row>
        <row r="2577">
          <cell r="A2577" t="str">
            <v>009496100</v>
          </cell>
          <cell r="C2577" t="str">
            <v>AIRSCULPT TECHNOLOGIES INC</v>
          </cell>
          <cell r="D2577" t="str">
            <v>COM</v>
          </cell>
        </row>
        <row r="2578">
          <cell r="A2578" t="str">
            <v>009496900</v>
          </cell>
          <cell r="C2578" t="str">
            <v>AIRSCULPT TECHNOLOGIES INC</v>
          </cell>
          <cell r="D2578" t="str">
            <v>CALL</v>
          </cell>
        </row>
        <row r="2579">
          <cell r="A2579" t="str">
            <v>009496950</v>
          </cell>
          <cell r="C2579" t="str">
            <v>AIRSCULPT TECHNOLOGIES INC</v>
          </cell>
          <cell r="D2579" t="str">
            <v>PUT</v>
          </cell>
        </row>
        <row r="2580">
          <cell r="A2580" t="str">
            <v>00951K104</v>
          </cell>
          <cell r="C2580" t="str">
            <v>AIRSPAN NETWORKS HOLDINGS IN</v>
          </cell>
          <cell r="D2580" t="str">
            <v>COM</v>
          </cell>
        </row>
        <row r="2581">
          <cell r="A2581" t="str">
            <v>00951K904</v>
          </cell>
          <cell r="C2581" t="str">
            <v>AIRSPAN NETWORKS HOLDINGS IN</v>
          </cell>
          <cell r="D2581" t="str">
            <v>CALL</v>
          </cell>
        </row>
        <row r="2582">
          <cell r="A2582" t="str">
            <v>00951K954</v>
          </cell>
          <cell r="C2582" t="str">
            <v>AIRSPAN NETWORKS HOLDINGS IN</v>
          </cell>
          <cell r="D2582" t="str">
            <v>PUT</v>
          </cell>
        </row>
        <row r="2583">
          <cell r="A2583" t="str">
            <v>00971M205</v>
          </cell>
          <cell r="C2583" t="str">
            <v>AKANDA CORP</v>
          </cell>
          <cell r="D2583" t="str">
            <v>COM NEW</v>
          </cell>
        </row>
        <row r="2584">
          <cell r="A2584" t="str">
            <v>00971TAJ0</v>
          </cell>
          <cell r="C2584" t="str">
            <v>AKAMAI TECHNOLOGIES INC</v>
          </cell>
          <cell r="D2584" t="str">
            <v>NOTE  0.125% 5/0</v>
          </cell>
        </row>
        <row r="2585">
          <cell r="A2585" t="str">
            <v>00971TAL5</v>
          </cell>
          <cell r="C2585" t="str">
            <v>AKAMAI TECHNOLOGIES INC</v>
          </cell>
          <cell r="D2585" t="str">
            <v>NOTE  0.375% 9/0</v>
          </cell>
        </row>
        <row r="2586">
          <cell r="A2586" t="str">
            <v>00971T101</v>
          </cell>
          <cell r="C2586" t="str">
            <v>AKAMAI TECHNOLOGIES INC</v>
          </cell>
          <cell r="D2586" t="str">
            <v>COM</v>
          </cell>
        </row>
        <row r="2587">
          <cell r="A2587" t="str">
            <v>00971T901</v>
          </cell>
          <cell r="C2587" t="str">
            <v>AKAMAI TECHNOLOGIES INC</v>
          </cell>
          <cell r="D2587" t="str">
            <v>CALL</v>
          </cell>
        </row>
        <row r="2588">
          <cell r="A2588" t="str">
            <v>00971T951</v>
          </cell>
          <cell r="C2588" t="str">
            <v>AKAMAI TECHNOLOGIES INC</v>
          </cell>
          <cell r="D2588" t="str">
            <v>PUT</v>
          </cell>
        </row>
        <row r="2589">
          <cell r="A2589" t="str">
            <v>00972D105</v>
          </cell>
          <cell r="C2589" t="str">
            <v>AKEBIA THERAPEUTICS INC</v>
          </cell>
          <cell r="D2589" t="str">
            <v>COM</v>
          </cell>
        </row>
        <row r="2590">
          <cell r="A2590" t="str">
            <v>00972D905</v>
          </cell>
          <cell r="C2590" t="str">
            <v>AKEBIA THERAPEUTICS INC</v>
          </cell>
          <cell r="D2590" t="str">
            <v>CALL</v>
          </cell>
        </row>
        <row r="2591">
          <cell r="A2591" t="str">
            <v>00972D955</v>
          </cell>
          <cell r="C2591" t="str">
            <v>AKEBIA THERAPEUTICS INC</v>
          </cell>
          <cell r="D2591" t="str">
            <v>PUT</v>
          </cell>
        </row>
        <row r="2592">
          <cell r="A2592" t="str">
            <v>00972G207</v>
          </cell>
          <cell r="C2592" t="str">
            <v>AKARI THERAPEUTICS PLC</v>
          </cell>
          <cell r="D2592" t="str">
            <v>SPONSORED ADR</v>
          </cell>
        </row>
        <row r="2593">
          <cell r="A2593" t="str">
            <v>00973N102</v>
          </cell>
          <cell r="C2593" t="str">
            <v>AKOUSTIS TECHNOLOGIES INC</v>
          </cell>
          <cell r="D2593" t="str">
            <v>COM</v>
          </cell>
        </row>
        <row r="2594">
          <cell r="A2594" t="str">
            <v>00973N902</v>
          </cell>
          <cell r="C2594" t="str">
            <v>AKOUSTIS TECHNOLOGIES INC</v>
          </cell>
          <cell r="D2594" t="str">
            <v>CALL</v>
          </cell>
        </row>
        <row r="2595">
          <cell r="A2595" t="str">
            <v>00973N952</v>
          </cell>
          <cell r="C2595" t="str">
            <v>AKOUSTIS TECHNOLOGIES INC</v>
          </cell>
          <cell r="D2595" t="str">
            <v>PUT</v>
          </cell>
        </row>
        <row r="2596">
          <cell r="A2596" t="str">
            <v>00973W110</v>
          </cell>
          <cell r="C2596" t="str">
            <v>AKERNA CORP</v>
          </cell>
          <cell r="D2596" t="str">
            <v>*W EXP 06/17/202</v>
          </cell>
        </row>
        <row r="2597">
          <cell r="A2597" t="str">
            <v>00973W300</v>
          </cell>
          <cell r="C2597" t="str">
            <v>AKERNA CORP</v>
          </cell>
          <cell r="D2597" t="str">
            <v>COM NEW</v>
          </cell>
        </row>
        <row r="2598">
          <cell r="A2598" t="str">
            <v>00973W900</v>
          </cell>
          <cell r="C2598" t="str">
            <v>AKERNA CORP</v>
          </cell>
          <cell r="D2598" t="str">
            <v>CALL</v>
          </cell>
        </row>
        <row r="2599">
          <cell r="A2599" t="str">
            <v>00973W950</v>
          </cell>
          <cell r="C2599" t="str">
            <v>AKERNA CORP</v>
          </cell>
          <cell r="D2599" t="str">
            <v>PUT</v>
          </cell>
        </row>
        <row r="2600">
          <cell r="A2600" t="str">
            <v>00973Y108</v>
          </cell>
          <cell r="C2600" t="str">
            <v>AKERO THERAPEUTICS INC</v>
          </cell>
          <cell r="D2600" t="str">
            <v>COM</v>
          </cell>
        </row>
        <row r="2601">
          <cell r="A2601" t="str">
            <v>00973Y908</v>
          </cell>
          <cell r="C2601" t="str">
            <v>AKERO THERAPEUTICS INC</v>
          </cell>
          <cell r="D2601" t="str">
            <v>CALL</v>
          </cell>
        </row>
        <row r="2602">
          <cell r="A2602" t="str">
            <v>00973Y958</v>
          </cell>
          <cell r="C2602" t="str">
            <v>AKERO THERAPEUTICS INC</v>
          </cell>
          <cell r="D2602" t="str">
            <v>PUT</v>
          </cell>
        </row>
        <row r="2603">
          <cell r="A2603" t="str">
            <v>00974B107</v>
          </cell>
          <cell r="C2603" t="str">
            <v>AKILI INC</v>
          </cell>
          <cell r="D2603" t="str">
            <v>COMMON STOCK</v>
          </cell>
        </row>
        <row r="2604">
          <cell r="A2604" t="str">
            <v>00974B907</v>
          </cell>
          <cell r="C2604" t="str">
            <v>AKILI INC</v>
          </cell>
          <cell r="D2604" t="str">
            <v>CALL</v>
          </cell>
        </row>
        <row r="2605">
          <cell r="A2605" t="str">
            <v>00974B957</v>
          </cell>
          <cell r="C2605" t="str">
            <v>AKILI INC</v>
          </cell>
          <cell r="D2605" t="str">
            <v>PUT</v>
          </cell>
        </row>
        <row r="2606">
          <cell r="A2606" t="str">
            <v>00974H104</v>
          </cell>
          <cell r="C2606" t="str">
            <v>AKOYA BIOSCIENCES INC</v>
          </cell>
          <cell r="D2606" t="str">
            <v>COM</v>
          </cell>
        </row>
        <row r="2607">
          <cell r="A2607" t="str">
            <v>00974H904</v>
          </cell>
          <cell r="C2607" t="str">
            <v>AKOYA BIOSCIENCES INC</v>
          </cell>
          <cell r="D2607" t="str">
            <v>CALL</v>
          </cell>
        </row>
        <row r="2608">
          <cell r="A2608" t="str">
            <v>00974H954</v>
          </cell>
          <cell r="C2608" t="str">
            <v>AKOYA BIOSCIENCES INC</v>
          </cell>
          <cell r="D2608" t="str">
            <v>PUT</v>
          </cell>
        </row>
        <row r="2609">
          <cell r="A2609" t="str">
            <v>01021X100</v>
          </cell>
          <cell r="C2609" t="str">
            <v>AKUMIN INC</v>
          </cell>
          <cell r="D2609" t="str">
            <v>COM</v>
          </cell>
        </row>
        <row r="2610">
          <cell r="A2610" t="str">
            <v>011311107</v>
          </cell>
          <cell r="C2610" t="str">
            <v>ALAMO GROUP INC</v>
          </cell>
          <cell r="D2610" t="str">
            <v>COM</v>
          </cell>
        </row>
        <row r="2611">
          <cell r="A2611" t="str">
            <v>011311907</v>
          </cell>
          <cell r="C2611" t="str">
            <v>ALAMO GROUP INC</v>
          </cell>
          <cell r="D2611" t="str">
            <v>CALL</v>
          </cell>
        </row>
        <row r="2612">
          <cell r="A2612" t="str">
            <v>011311957</v>
          </cell>
          <cell r="C2612" t="str">
            <v>ALAMO GROUP INC</v>
          </cell>
          <cell r="D2612" t="str">
            <v>PUT</v>
          </cell>
        </row>
        <row r="2613">
          <cell r="A2613" t="str">
            <v>011532108</v>
          </cell>
          <cell r="C2613" t="str">
            <v>ALAMOS GOLD INC NEW</v>
          </cell>
          <cell r="D2613" t="str">
            <v>COM CL A</v>
          </cell>
        </row>
        <row r="2614">
          <cell r="A2614" t="str">
            <v>011532908</v>
          </cell>
          <cell r="C2614" t="str">
            <v>ALAMOS GOLD INC NEW</v>
          </cell>
          <cell r="D2614" t="str">
            <v>CALL</v>
          </cell>
        </row>
        <row r="2615">
          <cell r="A2615" t="str">
            <v>011532958</v>
          </cell>
          <cell r="C2615" t="str">
            <v>ALAMOS GOLD INC NEW</v>
          </cell>
          <cell r="D2615" t="str">
            <v>PUT</v>
          </cell>
        </row>
        <row r="2616">
          <cell r="A2616" t="str">
            <v>011642AB1</v>
          </cell>
          <cell r="C2616" t="str">
            <v>ALARM COM HLDGS INC</v>
          </cell>
          <cell r="D2616" t="str">
            <v>NOTE1/1</v>
          </cell>
        </row>
        <row r="2617">
          <cell r="A2617" t="str">
            <v>011642105</v>
          </cell>
          <cell r="C2617" t="str">
            <v>ALARM COM HLDGS INC</v>
          </cell>
          <cell r="D2617" t="str">
            <v>COM</v>
          </cell>
        </row>
        <row r="2618">
          <cell r="A2618" t="str">
            <v>011642905</v>
          </cell>
          <cell r="C2618" t="str">
            <v>ALARM COM HLDGS INC</v>
          </cell>
          <cell r="D2618" t="str">
            <v>CALL</v>
          </cell>
        </row>
        <row r="2619">
          <cell r="A2619" t="str">
            <v>011642955</v>
          </cell>
          <cell r="C2619" t="str">
            <v>ALARM COM HLDGS INC</v>
          </cell>
          <cell r="D2619" t="str">
            <v>PUT</v>
          </cell>
        </row>
        <row r="2620">
          <cell r="A2620" t="str">
            <v>011659109</v>
          </cell>
          <cell r="C2620" t="str">
            <v>ALASKA AIR GROUP INC</v>
          </cell>
          <cell r="D2620" t="str">
            <v>COM</v>
          </cell>
        </row>
        <row r="2621">
          <cell r="A2621" t="str">
            <v>011659909</v>
          </cell>
          <cell r="C2621" t="str">
            <v>ALASKA AIR GROUP INC</v>
          </cell>
          <cell r="D2621" t="str">
            <v>CALL</v>
          </cell>
        </row>
        <row r="2622">
          <cell r="A2622" t="str">
            <v>011659959</v>
          </cell>
          <cell r="C2622" t="str">
            <v>ALASKA AIR GROUP INC</v>
          </cell>
          <cell r="D2622" t="str">
            <v>PUT</v>
          </cell>
        </row>
        <row r="2623">
          <cell r="A2623" t="str">
            <v>012348108</v>
          </cell>
          <cell r="C2623" t="str">
            <v>ALBANY INTL CORP</v>
          </cell>
          <cell r="D2623" t="str">
            <v>CL A</v>
          </cell>
        </row>
        <row r="2624">
          <cell r="A2624" t="str">
            <v>012348908</v>
          </cell>
          <cell r="C2624" t="str">
            <v>ALBANY INTL CORP</v>
          </cell>
          <cell r="D2624" t="str">
            <v>CALL</v>
          </cell>
        </row>
        <row r="2625">
          <cell r="A2625" t="str">
            <v>012348958</v>
          </cell>
          <cell r="C2625" t="str">
            <v>ALBANY INTL CORP</v>
          </cell>
          <cell r="D2625" t="str">
            <v>PUT</v>
          </cell>
        </row>
        <row r="2626">
          <cell r="A2626" t="str">
            <v>012653101</v>
          </cell>
          <cell r="C2626" t="str">
            <v>ALBEMARLE CORP</v>
          </cell>
          <cell r="D2626" t="str">
            <v>COM</v>
          </cell>
        </row>
        <row r="2627">
          <cell r="A2627" t="str">
            <v>012653901</v>
          </cell>
          <cell r="C2627" t="str">
            <v>ALBEMARLE CORP</v>
          </cell>
          <cell r="D2627" t="str">
            <v>CALL</v>
          </cell>
        </row>
        <row r="2628">
          <cell r="A2628" t="str">
            <v>012653951</v>
          </cell>
          <cell r="C2628" t="str">
            <v>ALBEMARLE CORP</v>
          </cell>
          <cell r="D2628" t="str">
            <v>PUT</v>
          </cell>
        </row>
        <row r="2629">
          <cell r="A2629" t="str">
            <v>013091103</v>
          </cell>
          <cell r="C2629" t="str">
            <v>ALBERTSONS COS INC</v>
          </cell>
          <cell r="D2629" t="str">
            <v>COMMON STOCK</v>
          </cell>
        </row>
        <row r="2630">
          <cell r="A2630" t="str">
            <v>013091903</v>
          </cell>
          <cell r="C2630" t="str">
            <v>ALBERTSONS COS INC</v>
          </cell>
          <cell r="D2630" t="str">
            <v>CALL</v>
          </cell>
        </row>
        <row r="2631">
          <cell r="A2631" t="str">
            <v>013091953</v>
          </cell>
          <cell r="C2631" t="str">
            <v>ALBERTSONS COS INC</v>
          </cell>
          <cell r="D2631" t="str">
            <v>PUT</v>
          </cell>
        </row>
        <row r="2632">
          <cell r="A2632" t="str">
            <v>013872106</v>
          </cell>
          <cell r="C2632" t="str">
            <v>ALCOA CORP</v>
          </cell>
          <cell r="D2632" t="str">
            <v>COM</v>
          </cell>
        </row>
        <row r="2633">
          <cell r="A2633" t="str">
            <v>013872906</v>
          </cell>
          <cell r="C2633" t="str">
            <v>ALCOA CORP</v>
          </cell>
          <cell r="D2633" t="str">
            <v>CALL</v>
          </cell>
        </row>
        <row r="2634">
          <cell r="A2634" t="str">
            <v>013872956</v>
          </cell>
          <cell r="C2634" t="str">
            <v>ALCOA CORP</v>
          </cell>
          <cell r="D2634" t="str">
            <v>PUT</v>
          </cell>
        </row>
        <row r="2635">
          <cell r="A2635" t="str">
            <v>01438T106</v>
          </cell>
          <cell r="C2635" t="str">
            <v>ALDEYRA THERAPEUTICS INC</v>
          </cell>
          <cell r="D2635" t="str">
            <v>COM</v>
          </cell>
        </row>
        <row r="2636">
          <cell r="A2636" t="str">
            <v>01438T906</v>
          </cell>
          <cell r="C2636" t="str">
            <v>ALDEYRA THERAPEUTICS INC</v>
          </cell>
          <cell r="D2636" t="str">
            <v>CALL</v>
          </cell>
        </row>
        <row r="2637">
          <cell r="A2637" t="str">
            <v>01438T956</v>
          </cell>
          <cell r="C2637" t="str">
            <v>ALDEYRA THERAPEUTICS INC</v>
          </cell>
          <cell r="D2637" t="str">
            <v>PUT</v>
          </cell>
        </row>
        <row r="2638">
          <cell r="A2638" t="str">
            <v>014442107</v>
          </cell>
          <cell r="C2638" t="str">
            <v>ALECTOR INC</v>
          </cell>
          <cell r="D2638" t="str">
            <v>COM</v>
          </cell>
        </row>
        <row r="2639">
          <cell r="A2639" t="str">
            <v>014442907</v>
          </cell>
          <cell r="C2639" t="str">
            <v>ALECTOR INC</v>
          </cell>
          <cell r="D2639" t="str">
            <v>CALL</v>
          </cell>
        </row>
        <row r="2640">
          <cell r="A2640" t="str">
            <v>014442957</v>
          </cell>
          <cell r="C2640" t="str">
            <v>ALECTOR INC</v>
          </cell>
          <cell r="D2640" t="str">
            <v>PUT</v>
          </cell>
        </row>
        <row r="2641">
          <cell r="A2641" t="str">
            <v>01446U103</v>
          </cell>
          <cell r="C2641" t="str">
            <v>ALERUS FINL CORP</v>
          </cell>
          <cell r="D2641" t="str">
            <v>COM</v>
          </cell>
        </row>
        <row r="2642">
          <cell r="A2642" t="str">
            <v>01446U903</v>
          </cell>
          <cell r="C2642" t="str">
            <v>ALERUS FINL CORP</v>
          </cell>
          <cell r="D2642" t="str">
            <v>CALL</v>
          </cell>
        </row>
        <row r="2643">
          <cell r="A2643" t="str">
            <v>01446U953</v>
          </cell>
          <cell r="C2643" t="str">
            <v>ALERUS FINL CORP</v>
          </cell>
          <cell r="D2643" t="str">
            <v>PUT</v>
          </cell>
        </row>
        <row r="2644">
          <cell r="A2644" t="str">
            <v>014491104</v>
          </cell>
          <cell r="C2644" t="str">
            <v>ALEXANDER &amp; BALDWIN INC NEW</v>
          </cell>
          <cell r="D2644" t="str">
            <v>COM</v>
          </cell>
        </row>
        <row r="2645">
          <cell r="A2645" t="str">
            <v>014491904</v>
          </cell>
          <cell r="C2645" t="str">
            <v>ALEXANDER &amp; BALDWIN INC NEW</v>
          </cell>
          <cell r="D2645" t="str">
            <v>CALL</v>
          </cell>
        </row>
        <row r="2646">
          <cell r="A2646" t="str">
            <v>014491954</v>
          </cell>
          <cell r="C2646" t="str">
            <v>ALEXANDER &amp; BALDWIN INC NEW</v>
          </cell>
          <cell r="D2646" t="str">
            <v>PUT</v>
          </cell>
        </row>
        <row r="2647">
          <cell r="A2647" t="str">
            <v>014752109</v>
          </cell>
          <cell r="C2647" t="str">
            <v>ALEXANDERS INC</v>
          </cell>
          <cell r="D2647" t="str">
            <v>COM</v>
          </cell>
        </row>
        <row r="2648">
          <cell r="A2648" t="str">
            <v>015271109</v>
          </cell>
          <cell r="C2648" t="str">
            <v>ALEXANDRIA REAL ESTATE EQ IN</v>
          </cell>
          <cell r="D2648" t="str">
            <v>COM</v>
          </cell>
        </row>
        <row r="2649">
          <cell r="A2649" t="str">
            <v>015271909</v>
          </cell>
          <cell r="C2649" t="str">
            <v>ALEXANDRIA REAL ESTATE EQ IN</v>
          </cell>
          <cell r="D2649" t="str">
            <v>CALL</v>
          </cell>
        </row>
        <row r="2650">
          <cell r="A2650" t="str">
            <v>015271959</v>
          </cell>
          <cell r="C2650" t="str">
            <v>ALEXANDRIA REAL ESTATE EQ IN</v>
          </cell>
          <cell r="D2650" t="str">
            <v>PUT</v>
          </cell>
        </row>
        <row r="2651">
          <cell r="A2651" t="str">
            <v>015564107</v>
          </cell>
          <cell r="C2651" t="str">
            <v>THE ALGER ETF TRUST</v>
          </cell>
          <cell r="D2651" t="str">
            <v>MID CAP 40 ETF</v>
          </cell>
        </row>
        <row r="2652">
          <cell r="A2652" t="str">
            <v>015564206</v>
          </cell>
          <cell r="C2652" t="str">
            <v>THE ALGER ETF TRUST</v>
          </cell>
          <cell r="D2652" t="str">
            <v>35 ETF</v>
          </cell>
        </row>
        <row r="2653">
          <cell r="A2653" t="str">
            <v>015564305</v>
          </cell>
          <cell r="C2653" t="str">
            <v>THE ALGER ETF TRUST</v>
          </cell>
          <cell r="D2653" t="str">
            <v>WEATHERBIE END</v>
          </cell>
        </row>
        <row r="2654">
          <cell r="A2654" t="str">
            <v>015658107</v>
          </cell>
          <cell r="C2654" t="str">
            <v>ALGOMA STL GROUP INC</v>
          </cell>
          <cell r="D2654" t="str">
            <v>COM</v>
          </cell>
        </row>
        <row r="2655">
          <cell r="A2655" t="str">
            <v>015658907</v>
          </cell>
          <cell r="C2655" t="str">
            <v>ALGOMA STL GROUP INC</v>
          </cell>
          <cell r="D2655" t="str">
            <v>CALL</v>
          </cell>
        </row>
        <row r="2656">
          <cell r="A2656" t="str">
            <v>015658957</v>
          </cell>
          <cell r="C2656" t="str">
            <v>ALGOMA STL GROUP INC</v>
          </cell>
          <cell r="D2656" t="str">
            <v>PUT</v>
          </cell>
        </row>
        <row r="2657">
          <cell r="A2657" t="str">
            <v>015658115</v>
          </cell>
          <cell r="C2657" t="str">
            <v>ALGOMA STL GROUP INC</v>
          </cell>
          <cell r="D2657" t="str">
            <v>*W EXP 10/19/202</v>
          </cell>
        </row>
        <row r="2658">
          <cell r="A2658" t="str">
            <v>015857105</v>
          </cell>
          <cell r="C2658" t="str">
            <v>ALGONQUIN PWR UTILS CORP</v>
          </cell>
          <cell r="D2658" t="str">
            <v>COM</v>
          </cell>
        </row>
        <row r="2659">
          <cell r="A2659" t="str">
            <v>015857905</v>
          </cell>
          <cell r="C2659" t="str">
            <v>ALGONQUIN PWR UTILS CORP</v>
          </cell>
          <cell r="D2659" t="str">
            <v>CALL</v>
          </cell>
        </row>
        <row r="2660">
          <cell r="A2660" t="str">
            <v>015857955</v>
          </cell>
          <cell r="C2660" t="str">
            <v>ALGONQUIN PWR UTILS CORP</v>
          </cell>
          <cell r="D2660" t="str">
            <v>PUT</v>
          </cell>
        </row>
        <row r="2661">
          <cell r="A2661" t="str">
            <v>015857873</v>
          </cell>
          <cell r="C2661" t="str">
            <v>ALGONQUIN PWR UTILS CORP</v>
          </cell>
          <cell r="D2661" t="str">
            <v>UNIT 06/15/2024</v>
          </cell>
        </row>
        <row r="2662">
          <cell r="A2662" t="str">
            <v>01609W102</v>
          </cell>
          <cell r="C2662" t="str">
            <v>ALIBABA GROUP HLDG LTD</v>
          </cell>
          <cell r="D2662" t="str">
            <v>SPONSORED ADS</v>
          </cell>
        </row>
        <row r="2663">
          <cell r="A2663" t="str">
            <v>01609W902</v>
          </cell>
          <cell r="C2663" t="str">
            <v>ALIBABA GROUP HLDG LTD</v>
          </cell>
          <cell r="D2663" t="str">
            <v>CALL</v>
          </cell>
        </row>
        <row r="2664">
          <cell r="A2664" t="str">
            <v>01609W952</v>
          </cell>
          <cell r="C2664" t="str">
            <v>ALIBABA GROUP HLDG LTD</v>
          </cell>
          <cell r="D2664" t="str">
            <v>PUT</v>
          </cell>
        </row>
        <row r="2665">
          <cell r="A2665" t="str">
            <v>016230104</v>
          </cell>
          <cell r="C2665" t="str">
            <v>ALICO INC</v>
          </cell>
          <cell r="D2665" t="str">
            <v>COM</v>
          </cell>
        </row>
        <row r="2666">
          <cell r="A2666" t="str">
            <v>01625V104</v>
          </cell>
          <cell r="C2666" t="str">
            <v>ALIGNMENT HEALTHCARE INC</v>
          </cell>
          <cell r="D2666" t="str">
            <v>COM</v>
          </cell>
        </row>
        <row r="2667">
          <cell r="A2667" t="str">
            <v>01625V904</v>
          </cell>
          <cell r="C2667" t="str">
            <v>ALIGNMENT HEALTHCARE INC</v>
          </cell>
          <cell r="D2667" t="str">
            <v>CALL</v>
          </cell>
        </row>
        <row r="2668">
          <cell r="A2668" t="str">
            <v>01625V954</v>
          </cell>
          <cell r="C2668" t="str">
            <v>ALIGNMENT HEALTHCARE INC</v>
          </cell>
          <cell r="D2668" t="str">
            <v>PUT</v>
          </cell>
        </row>
        <row r="2669">
          <cell r="A2669" t="str">
            <v>016255101</v>
          </cell>
          <cell r="C2669" t="str">
            <v>ALIGN TECHNOLOGY INC</v>
          </cell>
          <cell r="D2669" t="str">
            <v>COM</v>
          </cell>
        </row>
        <row r="2670">
          <cell r="A2670" t="str">
            <v>016255901</v>
          </cell>
          <cell r="C2670" t="str">
            <v>ALIGN TECHNOLOGY INC</v>
          </cell>
          <cell r="D2670" t="str">
            <v>CALL</v>
          </cell>
        </row>
        <row r="2671">
          <cell r="A2671" t="str">
            <v>016255951</v>
          </cell>
          <cell r="C2671" t="str">
            <v>ALIGN TECHNOLOGY INC</v>
          </cell>
          <cell r="D2671" t="str">
            <v>PUT</v>
          </cell>
        </row>
        <row r="2672">
          <cell r="A2672" t="str">
            <v>016259202</v>
          </cell>
          <cell r="C2672" t="str">
            <v>ALIMERA SCIENCES INC</v>
          </cell>
          <cell r="D2672" t="str">
            <v>COM NEW</v>
          </cell>
        </row>
        <row r="2673">
          <cell r="A2673" t="str">
            <v>016259902</v>
          </cell>
          <cell r="C2673" t="str">
            <v>ALIMERA SCIENCES INC</v>
          </cell>
          <cell r="D2673" t="str">
            <v>CALL</v>
          </cell>
        </row>
        <row r="2674">
          <cell r="A2674" t="str">
            <v>016259952</v>
          </cell>
          <cell r="C2674" t="str">
            <v>ALIMERA SCIENCES INC</v>
          </cell>
          <cell r="D2674" t="str">
            <v>PUT</v>
          </cell>
        </row>
        <row r="2675">
          <cell r="A2675" t="str">
            <v>01626L105</v>
          </cell>
          <cell r="C2675" t="str">
            <v>ALIGOS THERAPEUTICS INC</v>
          </cell>
          <cell r="D2675" t="str">
            <v>COM</v>
          </cell>
        </row>
        <row r="2676">
          <cell r="A2676" t="str">
            <v>01626L905</v>
          </cell>
          <cell r="C2676" t="str">
            <v>ALIGOS THERAPEUTICS INC</v>
          </cell>
          <cell r="D2676" t="str">
            <v>CALL</v>
          </cell>
        </row>
        <row r="2677">
          <cell r="A2677" t="str">
            <v>01626L955</v>
          </cell>
          <cell r="C2677" t="str">
            <v>ALIGOS THERAPEUTICS INC</v>
          </cell>
          <cell r="D2677" t="str">
            <v>PUT</v>
          </cell>
        </row>
        <row r="2678">
          <cell r="A2678" t="str">
            <v>01626W101</v>
          </cell>
          <cell r="C2678" t="str">
            <v>ALIGHT INC</v>
          </cell>
          <cell r="D2678" t="str">
            <v>COM CL A</v>
          </cell>
        </row>
        <row r="2679">
          <cell r="A2679" t="str">
            <v>01626W901</v>
          </cell>
          <cell r="C2679" t="str">
            <v>ALIGHT INC</v>
          </cell>
          <cell r="D2679" t="str">
            <v>CALL</v>
          </cell>
        </row>
        <row r="2680">
          <cell r="A2680" t="str">
            <v>01626W951</v>
          </cell>
          <cell r="C2680" t="str">
            <v>ALIGHT INC</v>
          </cell>
          <cell r="D2680" t="str">
            <v>PUT</v>
          </cell>
        </row>
        <row r="2681">
          <cell r="A2681" t="str">
            <v>01643A306</v>
          </cell>
          <cell r="C2681" t="str">
            <v>ALKALINE WTR CO INC</v>
          </cell>
          <cell r="D2681" t="str">
            <v>COM</v>
          </cell>
        </row>
        <row r="2682">
          <cell r="A2682" t="str">
            <v>01643B106</v>
          </cell>
          <cell r="C2682" t="str">
            <v>ALITHYA GROUP INC</v>
          </cell>
          <cell r="D2682" t="str">
            <v>CL A SUB VTG</v>
          </cell>
        </row>
        <row r="2683">
          <cell r="A2683" t="str">
            <v>01644J108</v>
          </cell>
          <cell r="C2683" t="str">
            <v>ALKAMI TECHNOLOGY INC</v>
          </cell>
          <cell r="D2683" t="str">
            <v>COM</v>
          </cell>
        </row>
        <row r="2684">
          <cell r="A2684" t="str">
            <v>01644J908</v>
          </cell>
          <cell r="C2684" t="str">
            <v>ALKAMI TECHNOLOGY INC</v>
          </cell>
          <cell r="D2684" t="str">
            <v>CALL</v>
          </cell>
        </row>
        <row r="2685">
          <cell r="A2685" t="str">
            <v>01644J958</v>
          </cell>
          <cell r="C2685" t="str">
            <v>ALKAMI TECHNOLOGY INC</v>
          </cell>
          <cell r="D2685" t="str">
            <v>PUT</v>
          </cell>
        </row>
        <row r="2686">
          <cell r="A2686" t="str">
            <v>01671P100</v>
          </cell>
          <cell r="C2686" t="str">
            <v>ALLAKOS INC</v>
          </cell>
          <cell r="D2686" t="str">
            <v>COM</v>
          </cell>
        </row>
        <row r="2687">
          <cell r="A2687" t="str">
            <v>01671P900</v>
          </cell>
          <cell r="C2687" t="str">
            <v>ALLAKOS INC</v>
          </cell>
          <cell r="D2687" t="str">
            <v>CALL</v>
          </cell>
        </row>
        <row r="2688">
          <cell r="A2688" t="str">
            <v>01671P950</v>
          </cell>
          <cell r="C2688" t="str">
            <v>ALLAKOS INC</v>
          </cell>
          <cell r="D2688" t="str">
            <v>PUT</v>
          </cell>
        </row>
        <row r="2689">
          <cell r="A2689" t="str">
            <v>016744302</v>
          </cell>
          <cell r="C2689" t="str">
            <v>ALLARITY THERAPEUTICS INC</v>
          </cell>
          <cell r="D2689" t="str">
            <v>COM NEW</v>
          </cell>
        </row>
        <row r="2690">
          <cell r="A2690" t="str">
            <v>01675A109</v>
          </cell>
          <cell r="C2690" t="str">
            <v>ALLBIRDS INC</v>
          </cell>
          <cell r="D2690" t="str">
            <v>COM CL A</v>
          </cell>
        </row>
        <row r="2691">
          <cell r="A2691" t="str">
            <v>01675A909</v>
          </cell>
          <cell r="C2691" t="str">
            <v>ALLBIRDS INC</v>
          </cell>
          <cell r="D2691" t="str">
            <v>CALL</v>
          </cell>
        </row>
        <row r="2692">
          <cell r="A2692" t="str">
            <v>01675A959</v>
          </cell>
          <cell r="C2692" t="str">
            <v>ALLBIRDS INC</v>
          </cell>
          <cell r="D2692" t="str">
            <v>PUT</v>
          </cell>
        </row>
        <row r="2693">
          <cell r="A2693" t="str">
            <v>01741RAK8</v>
          </cell>
          <cell r="C2693" t="str">
            <v>ATI INC</v>
          </cell>
          <cell r="D2693" t="str">
            <v>NOTE  3.500% 6/1</v>
          </cell>
        </row>
        <row r="2694">
          <cell r="A2694" t="str">
            <v>01741R102</v>
          </cell>
          <cell r="C2694" t="str">
            <v>ATI INC</v>
          </cell>
          <cell r="D2694" t="str">
            <v>COM</v>
          </cell>
        </row>
        <row r="2695">
          <cell r="A2695" t="str">
            <v>01741R902</v>
          </cell>
          <cell r="C2695" t="str">
            <v>ATI INC</v>
          </cell>
          <cell r="D2695" t="str">
            <v>CALL</v>
          </cell>
        </row>
        <row r="2696">
          <cell r="A2696" t="str">
            <v>01741R952</v>
          </cell>
          <cell r="C2696" t="str">
            <v>ATI INC</v>
          </cell>
          <cell r="D2696" t="str">
            <v>PUT</v>
          </cell>
        </row>
        <row r="2697">
          <cell r="A2697" t="str">
            <v>01748X102</v>
          </cell>
          <cell r="C2697" t="str">
            <v>ALLEGIANT TRAVEL CO</v>
          </cell>
          <cell r="D2697" t="str">
            <v>COM</v>
          </cell>
        </row>
        <row r="2698">
          <cell r="A2698" t="str">
            <v>01748X902</v>
          </cell>
          <cell r="C2698" t="str">
            <v>ALLEGIANT TRAVEL CO</v>
          </cell>
          <cell r="D2698" t="str">
            <v>CALL</v>
          </cell>
        </row>
        <row r="2699">
          <cell r="A2699" t="str">
            <v>01748X952</v>
          </cell>
          <cell r="C2699" t="str">
            <v>ALLEGIANT TRAVEL CO</v>
          </cell>
          <cell r="D2699" t="str">
            <v>PUT</v>
          </cell>
        </row>
        <row r="2700">
          <cell r="A2700" t="str">
            <v>01749D105</v>
          </cell>
          <cell r="C2700" t="str">
            <v>ALLEGRO MICROSYSTEMS INC</v>
          </cell>
          <cell r="D2700" t="str">
            <v>COM</v>
          </cell>
        </row>
        <row r="2701">
          <cell r="A2701" t="str">
            <v>01749D905</v>
          </cell>
          <cell r="C2701" t="str">
            <v>ALLEGRO MICROSYSTEMS INC</v>
          </cell>
          <cell r="D2701" t="str">
            <v>CALL</v>
          </cell>
        </row>
        <row r="2702">
          <cell r="A2702" t="str">
            <v>01749D955</v>
          </cell>
          <cell r="C2702" t="str">
            <v>ALLEGRO MICROSYSTEMS INC</v>
          </cell>
          <cell r="D2702" t="str">
            <v>PUT</v>
          </cell>
        </row>
        <row r="2703">
          <cell r="A2703" t="str">
            <v>018522300</v>
          </cell>
          <cell r="C2703" t="str">
            <v>ALLETE INC</v>
          </cell>
          <cell r="D2703" t="str">
            <v>COM NEW</v>
          </cell>
        </row>
        <row r="2704">
          <cell r="A2704" t="str">
            <v>018522900</v>
          </cell>
          <cell r="C2704" t="str">
            <v>ALLETE INC</v>
          </cell>
          <cell r="D2704" t="str">
            <v>CALL</v>
          </cell>
        </row>
        <row r="2705">
          <cell r="A2705" t="str">
            <v>018522950</v>
          </cell>
          <cell r="C2705" t="str">
            <v>ALLETE INC</v>
          </cell>
          <cell r="D2705" t="str">
            <v>PUT</v>
          </cell>
        </row>
        <row r="2706">
          <cell r="A2706" t="str">
            <v>018581108</v>
          </cell>
          <cell r="C2706" t="str">
            <v>BREAD FINANCIAL HOLDINGS INC</v>
          </cell>
          <cell r="D2706" t="str">
            <v>COM</v>
          </cell>
        </row>
        <row r="2707">
          <cell r="A2707" t="str">
            <v>018581908</v>
          </cell>
          <cell r="C2707" t="str">
            <v>BREAD FINANCIAL HOLDINGS INC</v>
          </cell>
          <cell r="D2707" t="str">
            <v>CALL</v>
          </cell>
        </row>
        <row r="2708">
          <cell r="A2708" t="str">
            <v>018581958</v>
          </cell>
          <cell r="C2708" t="str">
            <v>BREAD FINANCIAL HOLDINGS INC</v>
          </cell>
          <cell r="D2708" t="str">
            <v>PUT</v>
          </cell>
        </row>
        <row r="2709">
          <cell r="A2709" t="str">
            <v>01861F102</v>
          </cell>
          <cell r="C2709" t="str">
            <v>ALLIANCE ENTERTAINMENT HOLDI</v>
          </cell>
          <cell r="D2709" t="str">
            <v>COM CLASS A</v>
          </cell>
        </row>
        <row r="2710">
          <cell r="A2710" t="str">
            <v>01861F110</v>
          </cell>
          <cell r="C2710" t="str">
            <v>ALLIANCE ENTERTAINMENT HOLDI</v>
          </cell>
          <cell r="D2710" t="str">
            <v>*W EXP 02/11/202</v>
          </cell>
        </row>
        <row r="2711">
          <cell r="A2711" t="str">
            <v>01864U106</v>
          </cell>
          <cell r="C2711" t="str">
            <v>ALLIANCEBERNSTEIN NATL MUN I</v>
          </cell>
          <cell r="D2711" t="str">
            <v>COM</v>
          </cell>
        </row>
        <row r="2712">
          <cell r="A2712" t="str">
            <v>01877R108</v>
          </cell>
          <cell r="C2712" t="str">
            <v>ALLIANCE RESOURCE PARTNERS L</v>
          </cell>
          <cell r="D2712" t="str">
            <v>UT LTD PART</v>
          </cell>
        </row>
        <row r="2713">
          <cell r="A2713" t="str">
            <v>01877R908</v>
          </cell>
          <cell r="C2713" t="str">
            <v>ALLIANCE RESOURCE PARTNERS L</v>
          </cell>
          <cell r="D2713" t="str">
            <v>CALL</v>
          </cell>
        </row>
        <row r="2714">
          <cell r="A2714" t="str">
            <v>01877R958</v>
          </cell>
          <cell r="C2714" t="str">
            <v>ALLIANCE RESOURCE PARTNERS L</v>
          </cell>
          <cell r="D2714" t="str">
            <v>PUT</v>
          </cell>
        </row>
        <row r="2715">
          <cell r="A2715" t="str">
            <v>01879R106</v>
          </cell>
          <cell r="C2715" t="str">
            <v>ALLIANCEBERNSTEIN GLOBAL HIG</v>
          </cell>
          <cell r="D2715" t="str">
            <v>COM</v>
          </cell>
        </row>
        <row r="2716">
          <cell r="A2716" t="str">
            <v>018802108</v>
          </cell>
          <cell r="C2716" t="str">
            <v>ALLIANT ENERGY CORP</v>
          </cell>
          <cell r="D2716" t="str">
            <v>COM</v>
          </cell>
        </row>
        <row r="2717">
          <cell r="A2717" t="str">
            <v>018802908</v>
          </cell>
          <cell r="C2717" t="str">
            <v>ALLIANT ENERGY CORP</v>
          </cell>
          <cell r="D2717" t="str">
            <v>CALL</v>
          </cell>
        </row>
        <row r="2718">
          <cell r="A2718" t="str">
            <v>018802958</v>
          </cell>
          <cell r="C2718" t="str">
            <v>ALLIANT ENERGY CORP</v>
          </cell>
          <cell r="D2718" t="str">
            <v>PUT</v>
          </cell>
        </row>
        <row r="2719">
          <cell r="A2719" t="str">
            <v>01881G106</v>
          </cell>
          <cell r="C2719" t="str">
            <v>ALLIANCEBERNSTEIN HLDG L P</v>
          </cell>
          <cell r="D2719" t="str">
            <v>UNIT LTD PARTN</v>
          </cell>
        </row>
        <row r="2720">
          <cell r="A2720" t="str">
            <v>01881G906</v>
          </cell>
          <cell r="C2720" t="str">
            <v>ALLIANCEBERNSTEIN HLDG L P</v>
          </cell>
          <cell r="D2720" t="str">
            <v>CALL</v>
          </cell>
        </row>
        <row r="2721">
          <cell r="A2721" t="str">
            <v>01881G956</v>
          </cell>
          <cell r="C2721" t="str">
            <v>ALLIANCEBERNSTEIN HLDG L P</v>
          </cell>
          <cell r="D2721" t="str">
            <v>PUT</v>
          </cell>
        </row>
        <row r="2722">
          <cell r="A2722" t="str">
            <v>019170109</v>
          </cell>
          <cell r="C2722" t="str">
            <v>ALLIED GAMING &amp; ENTRTNMNT IN</v>
          </cell>
          <cell r="D2722" t="str">
            <v>COM</v>
          </cell>
        </row>
        <row r="2723">
          <cell r="A2723" t="str">
            <v>019330109</v>
          </cell>
          <cell r="C2723" t="str">
            <v>ALLIENT INC</v>
          </cell>
          <cell r="D2723" t="str">
            <v>COM</v>
          </cell>
        </row>
        <row r="2724">
          <cell r="A2724" t="str">
            <v>019330909</v>
          </cell>
          <cell r="C2724" t="str">
            <v>ALLIENT INC</v>
          </cell>
          <cell r="D2724" t="str">
            <v>CALL</v>
          </cell>
        </row>
        <row r="2725">
          <cell r="A2725" t="str">
            <v>019330959</v>
          </cell>
          <cell r="C2725" t="str">
            <v>ALLIENT INC</v>
          </cell>
          <cell r="D2725" t="str">
            <v>PUT</v>
          </cell>
        </row>
        <row r="2726">
          <cell r="A2726" t="str">
            <v>01973R101</v>
          </cell>
          <cell r="C2726" t="str">
            <v>ALLISON TRANSMISSION HLDGS I</v>
          </cell>
          <cell r="D2726" t="str">
            <v>COM</v>
          </cell>
        </row>
        <row r="2727">
          <cell r="A2727" t="str">
            <v>01973R901</v>
          </cell>
          <cell r="C2727" t="str">
            <v>ALLISON TRANSMISSION HLDGS I</v>
          </cell>
          <cell r="D2727" t="str">
            <v>CALL</v>
          </cell>
        </row>
        <row r="2728">
          <cell r="A2728" t="str">
            <v>01973R951</v>
          </cell>
          <cell r="C2728" t="str">
            <v>ALLISON TRANSMISSION HLDGS I</v>
          </cell>
          <cell r="D2728" t="str">
            <v>PUT</v>
          </cell>
        </row>
        <row r="2729">
          <cell r="A2729" t="str">
            <v>019770106</v>
          </cell>
          <cell r="C2729" t="str">
            <v>ALLOGENE THERAPEUTICS INC</v>
          </cell>
          <cell r="D2729" t="str">
            <v>COM</v>
          </cell>
        </row>
        <row r="2730">
          <cell r="A2730" t="str">
            <v>019770906</v>
          </cell>
          <cell r="C2730" t="str">
            <v>ALLOGENE THERAPEUTICS INC</v>
          </cell>
          <cell r="D2730" t="str">
            <v>CALL</v>
          </cell>
        </row>
        <row r="2731">
          <cell r="A2731" t="str">
            <v>019770956</v>
          </cell>
          <cell r="C2731" t="str">
            <v>ALLOGENE THERAPEUTICS INC</v>
          </cell>
          <cell r="D2731" t="str">
            <v>PUT</v>
          </cell>
        </row>
        <row r="2732">
          <cell r="A2732" t="str">
            <v>019818103</v>
          </cell>
          <cell r="C2732" t="str">
            <v>ALLOVIR INC</v>
          </cell>
          <cell r="D2732" t="str">
            <v>COM</v>
          </cell>
        </row>
        <row r="2733">
          <cell r="A2733" t="str">
            <v>019818903</v>
          </cell>
          <cell r="C2733" t="str">
            <v>ALLOVIR INC</v>
          </cell>
          <cell r="D2733" t="str">
            <v>CALL</v>
          </cell>
        </row>
        <row r="2734">
          <cell r="A2734" t="str">
            <v>019818953</v>
          </cell>
          <cell r="C2734" t="str">
            <v>ALLOVIR INC</v>
          </cell>
          <cell r="D2734" t="str">
            <v>PUT</v>
          </cell>
        </row>
        <row r="2735">
          <cell r="A2735" t="str">
            <v>01988PAF5</v>
          </cell>
          <cell r="C2735" t="str">
            <v>VERADIGM INC</v>
          </cell>
          <cell r="D2735" t="str">
            <v>NOTE  0.875% 1/0</v>
          </cell>
        </row>
        <row r="2736">
          <cell r="A2736" t="str">
            <v>01988P108</v>
          </cell>
          <cell r="C2736" t="str">
            <v>VERADIGM INC</v>
          </cell>
          <cell r="D2736" t="str">
            <v>COM</v>
          </cell>
        </row>
        <row r="2737">
          <cell r="A2737" t="str">
            <v>01988P908</v>
          </cell>
          <cell r="C2737" t="str">
            <v>VERADIGM INC</v>
          </cell>
          <cell r="D2737" t="str">
            <v>CALL</v>
          </cell>
        </row>
        <row r="2738">
          <cell r="A2738" t="str">
            <v>01988P958</v>
          </cell>
          <cell r="C2738" t="str">
            <v>VERADIGM INC</v>
          </cell>
          <cell r="D2738" t="str">
            <v>PUT</v>
          </cell>
        </row>
        <row r="2739">
          <cell r="A2739" t="str">
            <v>020002101</v>
          </cell>
          <cell r="C2739" t="str">
            <v>ALLSTATE CORP</v>
          </cell>
          <cell r="D2739" t="str">
            <v>COM</v>
          </cell>
        </row>
        <row r="2740">
          <cell r="A2740" t="str">
            <v>020002901</v>
          </cell>
          <cell r="C2740" t="str">
            <v>ALLSTATE CORP</v>
          </cell>
          <cell r="D2740" t="str">
            <v>CALL</v>
          </cell>
        </row>
        <row r="2741">
          <cell r="A2741" t="str">
            <v>020002951</v>
          </cell>
          <cell r="C2741" t="str">
            <v>ALLSTATE CORP</v>
          </cell>
          <cell r="D2741" t="str">
            <v>PUT</v>
          </cell>
        </row>
        <row r="2742">
          <cell r="A2742" t="str">
            <v>02005N100</v>
          </cell>
          <cell r="C2742" t="str">
            <v>ALLY FINL INC</v>
          </cell>
          <cell r="D2742" t="str">
            <v>COM</v>
          </cell>
        </row>
        <row r="2743">
          <cell r="A2743" t="str">
            <v>02005N900</v>
          </cell>
          <cell r="C2743" t="str">
            <v>ALLY FINL INC</v>
          </cell>
          <cell r="D2743" t="str">
            <v>CALL</v>
          </cell>
        </row>
        <row r="2744">
          <cell r="A2744" t="str">
            <v>02005N950</v>
          </cell>
          <cell r="C2744" t="str">
            <v>ALLY FINL INC</v>
          </cell>
          <cell r="D2744" t="str">
            <v>PUT</v>
          </cell>
        </row>
        <row r="2745">
          <cell r="A2745" t="str">
            <v>02008G102</v>
          </cell>
          <cell r="C2745" t="str">
            <v>ALLURION TECHNOLOGIES INC</v>
          </cell>
          <cell r="D2745" t="str">
            <v>COM SHS</v>
          </cell>
        </row>
        <row r="2746">
          <cell r="A2746" t="str">
            <v>02008G902</v>
          </cell>
          <cell r="C2746" t="str">
            <v>ALLURION TECHNOLOGIES INC</v>
          </cell>
          <cell r="D2746" t="str">
            <v>CALL</v>
          </cell>
        </row>
        <row r="2747">
          <cell r="A2747" t="str">
            <v>02008G952</v>
          </cell>
          <cell r="C2747" t="str">
            <v>ALLURION TECHNOLOGIES INC</v>
          </cell>
          <cell r="D2747" t="str">
            <v>PUT</v>
          </cell>
        </row>
        <row r="2748">
          <cell r="A2748" t="str">
            <v>02008G110</v>
          </cell>
          <cell r="C2748" t="str">
            <v>ALLURION TECHNOLOGIES INC</v>
          </cell>
          <cell r="D2748" t="str">
            <v>*W EXP 08/01/203</v>
          </cell>
        </row>
        <row r="2749">
          <cell r="A2749" t="str">
            <v>02028M105</v>
          </cell>
          <cell r="C2749" t="str">
            <v>ALMACENES EXITO S A</v>
          </cell>
          <cell r="D2749" t="str">
            <v>SPON ADS</v>
          </cell>
        </row>
        <row r="2750">
          <cell r="A2750" t="str">
            <v>020283305</v>
          </cell>
          <cell r="C2750" t="str">
            <v>ALMADEN MINERALS LTD</v>
          </cell>
          <cell r="D2750" t="str">
            <v>COM CL B</v>
          </cell>
        </row>
        <row r="2751">
          <cell r="A2751" t="str">
            <v>020283905</v>
          </cell>
          <cell r="C2751" t="str">
            <v>ALMADEN MINERALS LTD</v>
          </cell>
          <cell r="D2751" t="str">
            <v>CALL</v>
          </cell>
        </row>
        <row r="2752">
          <cell r="A2752" t="str">
            <v>020283955</v>
          </cell>
          <cell r="C2752" t="str">
            <v>ALMADEN MINERALS LTD</v>
          </cell>
          <cell r="D2752" t="str">
            <v>PUT</v>
          </cell>
        </row>
        <row r="2753">
          <cell r="A2753" t="str">
            <v>02043QAB3</v>
          </cell>
          <cell r="C2753" t="str">
            <v>ALNYLAM PHARMACEUTICALS INC</v>
          </cell>
          <cell r="D2753" t="str">
            <v>NOTE  1.000% 9/1</v>
          </cell>
        </row>
        <row r="2754">
          <cell r="A2754" t="str">
            <v>02043Q107</v>
          </cell>
          <cell r="C2754" t="str">
            <v>ALNYLAM PHARMACEUTICALS INC</v>
          </cell>
          <cell r="D2754" t="str">
            <v>COM</v>
          </cell>
        </row>
        <row r="2755">
          <cell r="A2755" t="str">
            <v>02043Q907</v>
          </cell>
          <cell r="C2755" t="str">
            <v>ALNYLAM PHARMACEUTICALS INC</v>
          </cell>
          <cell r="D2755" t="str">
            <v>CALL</v>
          </cell>
        </row>
        <row r="2756">
          <cell r="A2756" t="str">
            <v>02043Q957</v>
          </cell>
          <cell r="C2756" t="str">
            <v>ALNYLAM PHARMACEUTICALS INC</v>
          </cell>
          <cell r="D2756" t="str">
            <v>PUT</v>
          </cell>
        </row>
        <row r="2757">
          <cell r="A2757" t="str">
            <v>02072L102</v>
          </cell>
          <cell r="C2757" t="str">
            <v>EA SERIES TRUST</v>
          </cell>
          <cell r="D2757" t="str">
            <v>US QUAN VALUE</v>
          </cell>
        </row>
        <row r="2758">
          <cell r="A2758" t="str">
            <v>02072L201</v>
          </cell>
          <cell r="C2758" t="str">
            <v>EA SERIES TRUST</v>
          </cell>
          <cell r="D2758" t="str">
            <v>INTL QUAN VALUE</v>
          </cell>
        </row>
        <row r="2759">
          <cell r="A2759" t="str">
            <v>02072L284</v>
          </cell>
          <cell r="C2759" t="str">
            <v>EA SERIES TRUST</v>
          </cell>
          <cell r="D2759" t="str">
            <v>ALPHA BLUE CAP</v>
          </cell>
        </row>
        <row r="2760">
          <cell r="A2760" t="str">
            <v>02072L292</v>
          </cell>
          <cell r="C2760" t="str">
            <v>EA SERIES TRUST</v>
          </cell>
          <cell r="D2760" t="str">
            <v>ARK 21SHS BLOCKC</v>
          </cell>
        </row>
        <row r="2761">
          <cell r="A2761" t="str">
            <v>02072L300</v>
          </cell>
          <cell r="C2761" t="str">
            <v>EA SERIES TRUST</v>
          </cell>
          <cell r="D2761" t="str">
            <v>INTL QUAN MOMNTM</v>
          </cell>
        </row>
        <row r="2762">
          <cell r="A2762" t="str">
            <v>02072L318</v>
          </cell>
          <cell r="C2762" t="str">
            <v>EA SERIES TRUST</v>
          </cell>
          <cell r="D2762" t="str">
            <v>ARK 21SHS ACT ON</v>
          </cell>
        </row>
        <row r="2763">
          <cell r="A2763" t="str">
            <v>02072L326</v>
          </cell>
          <cell r="C2763" t="str">
            <v>EA SERIES TRUST</v>
          </cell>
          <cell r="D2763" t="str">
            <v>HONEYTREE US EQU</v>
          </cell>
        </row>
        <row r="2764">
          <cell r="A2764" t="str">
            <v>02072L334</v>
          </cell>
          <cell r="C2764" t="str">
            <v>EA SERIES TRUST</v>
          </cell>
          <cell r="D2764" t="str">
            <v>ARK 21 SHARES AC</v>
          </cell>
        </row>
        <row r="2765">
          <cell r="A2765" t="str">
            <v>02072L342</v>
          </cell>
          <cell r="C2765" t="str">
            <v>EA SERIES TRUST</v>
          </cell>
          <cell r="D2765" t="str">
            <v>ARK 21SH ACT BTC</v>
          </cell>
        </row>
        <row r="2766">
          <cell r="A2766" t="str">
            <v>02072L359</v>
          </cell>
          <cell r="C2766" t="str">
            <v>EA SERIES TRUST</v>
          </cell>
          <cell r="D2766" t="str">
            <v>ARK 21SHARES ACT</v>
          </cell>
        </row>
        <row r="2767">
          <cell r="A2767" t="str">
            <v>02072L375</v>
          </cell>
          <cell r="C2767" t="str">
            <v>EA SERIES TRUST</v>
          </cell>
          <cell r="D2767" t="str">
            <v>TBG DIVIDEND FOC</v>
          </cell>
        </row>
        <row r="2768">
          <cell r="A2768" t="str">
            <v>02072L383</v>
          </cell>
          <cell r="C2768" t="str">
            <v>EA SERIES TRUST</v>
          </cell>
          <cell r="D2768" t="str">
            <v>WHITEWOLF PUBLIC</v>
          </cell>
        </row>
        <row r="2769">
          <cell r="A2769" t="str">
            <v>02072L409</v>
          </cell>
          <cell r="C2769" t="str">
            <v>EA SERIES TRUST</v>
          </cell>
          <cell r="D2769" t="str">
            <v>US QUAN MOMENTUM</v>
          </cell>
        </row>
        <row r="2770">
          <cell r="A2770" t="str">
            <v>02072L909</v>
          </cell>
          <cell r="C2770" t="str">
            <v>EA SERIES TRUST</v>
          </cell>
          <cell r="D2770" t="str">
            <v>CALL</v>
          </cell>
        </row>
        <row r="2771">
          <cell r="A2771" t="str">
            <v>02072L959</v>
          </cell>
          <cell r="C2771" t="str">
            <v>EA SERIES TRUST</v>
          </cell>
          <cell r="D2771" t="str">
            <v>PUT</v>
          </cell>
        </row>
        <row r="2772">
          <cell r="A2772" t="str">
            <v>02072L417</v>
          </cell>
          <cell r="C2772" t="str">
            <v>EA SERIES TRUST</v>
          </cell>
          <cell r="D2772" t="str">
            <v>MARKETDESK FOCUS</v>
          </cell>
        </row>
        <row r="2773">
          <cell r="A2773" t="str">
            <v>02072L425</v>
          </cell>
          <cell r="C2773" t="str">
            <v>EA SERIES TRUST</v>
          </cell>
          <cell r="D2773" t="str">
            <v>BUSHIDO CAP U S</v>
          </cell>
        </row>
        <row r="2774">
          <cell r="A2774" t="str">
            <v>02072L433</v>
          </cell>
          <cell r="C2774" t="str">
            <v>EA SERIES TRUST</v>
          </cell>
          <cell r="D2774" t="str">
            <v>ASTORIA U S QUAL</v>
          </cell>
        </row>
        <row r="2775">
          <cell r="A2775" t="str">
            <v>02072L441</v>
          </cell>
          <cell r="C2775" t="str">
            <v>EA SERIES TRUST</v>
          </cell>
          <cell r="D2775" t="str">
            <v>STRIVE ENHANCED</v>
          </cell>
        </row>
        <row r="2776">
          <cell r="A2776" t="str">
            <v>02072L458</v>
          </cell>
          <cell r="C2776" t="str">
            <v>EA SERIES TRUST</v>
          </cell>
          <cell r="D2776" t="str">
            <v>STRIVE TOTAL RET</v>
          </cell>
        </row>
        <row r="2777">
          <cell r="A2777" t="str">
            <v>02072L466</v>
          </cell>
          <cell r="C2777" t="str">
            <v>EA SERIES TRUST</v>
          </cell>
          <cell r="D2777" t="str">
            <v>EUCLIDEAN FUNDAM</v>
          </cell>
        </row>
        <row r="2778">
          <cell r="A2778" t="str">
            <v>02072L474</v>
          </cell>
          <cell r="C2778" t="str">
            <v>EA SERIES TRUST</v>
          </cell>
          <cell r="D2778" t="str">
            <v>BRIDGES CAP TACT</v>
          </cell>
        </row>
        <row r="2779">
          <cell r="A2779" t="str">
            <v>02072L482</v>
          </cell>
          <cell r="C2779" t="str">
            <v>EA SERIES TRUST</v>
          </cell>
          <cell r="D2779" t="str">
            <v>MORGAN DEMPSEY L</v>
          </cell>
        </row>
        <row r="2780">
          <cell r="A2780" t="str">
            <v>02072L490</v>
          </cell>
          <cell r="C2780" t="str">
            <v>EA SERIES TRUST</v>
          </cell>
          <cell r="D2780" t="str">
            <v>MKAM ETF</v>
          </cell>
        </row>
        <row r="2781">
          <cell r="A2781" t="str">
            <v>02072L508</v>
          </cell>
          <cell r="C2781" t="str">
            <v>EA SERIES TRUST</v>
          </cell>
          <cell r="D2781" t="str">
            <v>VAL MOMTM TRND</v>
          </cell>
        </row>
        <row r="2782">
          <cell r="A2782" t="str">
            <v>02072L516</v>
          </cell>
          <cell r="C2782" t="str">
            <v>EA SERIES TRUST</v>
          </cell>
          <cell r="D2782" t="str">
            <v>ALPHA ARCHITECT</v>
          </cell>
        </row>
        <row r="2783">
          <cell r="A2783" t="str">
            <v>02072L532</v>
          </cell>
          <cell r="C2783" t="str">
            <v>EA SERIES TRUST</v>
          </cell>
          <cell r="D2783" t="str">
            <v>EA BRIDGEWAY OMN</v>
          </cell>
        </row>
        <row r="2784">
          <cell r="A2784" t="str">
            <v>02072L902</v>
          </cell>
          <cell r="C2784" t="str">
            <v>EA SERIES TRUST</v>
          </cell>
          <cell r="D2784" t="str">
            <v>CALL</v>
          </cell>
        </row>
        <row r="2785">
          <cell r="A2785" t="str">
            <v>02072L952</v>
          </cell>
          <cell r="C2785" t="str">
            <v>EA SERIES TRUST</v>
          </cell>
          <cell r="D2785" t="str">
            <v>PUT</v>
          </cell>
        </row>
        <row r="2786">
          <cell r="A2786" t="str">
            <v>02072L557</v>
          </cell>
          <cell r="C2786" t="str">
            <v>EA SERIES TRUST</v>
          </cell>
          <cell r="D2786" t="str">
            <v>STRIVE FAANG 2.0</v>
          </cell>
        </row>
        <row r="2787">
          <cell r="A2787" t="str">
            <v>02072L565</v>
          </cell>
          <cell r="C2787" t="str">
            <v>EA SERIES TRUST</v>
          </cell>
          <cell r="D2787" t="str">
            <v>ALPHA ARCH 1-3</v>
          </cell>
        </row>
        <row r="2788">
          <cell r="A2788" t="str">
            <v>02072L573</v>
          </cell>
          <cell r="C2788" t="str">
            <v>EA SERIES TRUST</v>
          </cell>
          <cell r="D2788" t="str">
            <v>STRIVE SML CAP</v>
          </cell>
        </row>
        <row r="2789">
          <cell r="A2789" t="str">
            <v>02072L581</v>
          </cell>
          <cell r="C2789" t="str">
            <v>EA SERIES TRUST</v>
          </cell>
          <cell r="D2789" t="str">
            <v>STRIVE 1000 DIV</v>
          </cell>
        </row>
        <row r="2790">
          <cell r="A2790" t="str">
            <v>02072L599</v>
          </cell>
          <cell r="C2790" t="str">
            <v>EA SERIES TRUST</v>
          </cell>
          <cell r="D2790" t="str">
            <v>STRIVE 1000 VALU</v>
          </cell>
        </row>
        <row r="2791">
          <cell r="A2791" t="str">
            <v>02072L607</v>
          </cell>
          <cell r="C2791" t="str">
            <v>EA SERIES TRUST</v>
          </cell>
          <cell r="D2791" t="str">
            <v>FREEDOM 100 EM</v>
          </cell>
        </row>
        <row r="2792">
          <cell r="A2792" t="str">
            <v>02072L615</v>
          </cell>
          <cell r="C2792" t="str">
            <v>EA SERIES TRUST</v>
          </cell>
          <cell r="D2792" t="str">
            <v>STRIVE 1000 GRWT</v>
          </cell>
        </row>
        <row r="2793">
          <cell r="A2793" t="str">
            <v>02072L631</v>
          </cell>
          <cell r="C2793" t="str">
            <v>EA SERIES TRUST</v>
          </cell>
          <cell r="D2793" t="str">
            <v>ALPHA ARCHITECT</v>
          </cell>
        </row>
        <row r="2794">
          <cell r="A2794" t="str">
            <v>02072L649</v>
          </cell>
          <cell r="C2794" t="str">
            <v>EA SERIES TRUST</v>
          </cell>
          <cell r="D2794" t="str">
            <v>BURNEY US FCTR</v>
          </cell>
        </row>
        <row r="2795">
          <cell r="A2795" t="str">
            <v>02072L656</v>
          </cell>
          <cell r="C2795" t="str">
            <v>EA SERIES TRUST</v>
          </cell>
          <cell r="D2795" t="str">
            <v>ALTRIUS GBL DIV</v>
          </cell>
        </row>
        <row r="2796">
          <cell r="A2796" t="str">
            <v>02072L672</v>
          </cell>
          <cell r="C2796" t="str">
            <v>EA SERIES TRUST</v>
          </cell>
          <cell r="D2796" t="str">
            <v>STRIVE US SEMICO</v>
          </cell>
        </row>
        <row r="2797">
          <cell r="A2797" t="str">
            <v>02072L680</v>
          </cell>
          <cell r="C2797" t="str">
            <v>EA SERIES TRUST</v>
          </cell>
          <cell r="D2797" t="str">
            <v>STRIVE 500 ETF</v>
          </cell>
        </row>
        <row r="2798">
          <cell r="A2798" t="str">
            <v>02072L698</v>
          </cell>
          <cell r="C2798" t="str">
            <v>EA SERIES TRUST</v>
          </cell>
          <cell r="D2798" t="str">
            <v>STRIVE EMERGING</v>
          </cell>
        </row>
        <row r="2799">
          <cell r="A2799" t="str">
            <v>02072L706</v>
          </cell>
          <cell r="C2799" t="str">
            <v>EA SERIES TRUST</v>
          </cell>
          <cell r="D2799" t="str">
            <v>MERLYN AI BULL</v>
          </cell>
        </row>
        <row r="2800">
          <cell r="A2800" t="str">
            <v>02072L714</v>
          </cell>
          <cell r="C2800" t="str">
            <v>EA SERIES TRUST</v>
          </cell>
          <cell r="D2800" t="str">
            <v>BRIDGEWAY BLUE</v>
          </cell>
        </row>
        <row r="2801">
          <cell r="A2801" t="str">
            <v>02072L722</v>
          </cell>
          <cell r="C2801" t="str">
            <v>EA SERIES TRUST</v>
          </cell>
          <cell r="D2801" t="str">
            <v>STRIVE US ENERGY</v>
          </cell>
        </row>
        <row r="2802">
          <cell r="A2802" t="str">
            <v>02072L902</v>
          </cell>
          <cell r="C2802" t="str">
            <v>EA SERIES TRUST</v>
          </cell>
          <cell r="D2802" t="str">
            <v>CALL</v>
          </cell>
        </row>
        <row r="2803">
          <cell r="A2803" t="str">
            <v>02072L952</v>
          </cell>
          <cell r="C2803" t="str">
            <v>EA SERIES TRUST</v>
          </cell>
          <cell r="D2803" t="str">
            <v>PUT</v>
          </cell>
        </row>
        <row r="2804">
          <cell r="A2804" t="str">
            <v>02072L730</v>
          </cell>
          <cell r="C2804" t="str">
            <v>EA SERIES TRUST</v>
          </cell>
          <cell r="D2804" t="str">
            <v>AOT GRWT AND INV</v>
          </cell>
        </row>
        <row r="2805">
          <cell r="A2805" t="str">
            <v>02072L748</v>
          </cell>
          <cell r="C2805" t="str">
            <v>EA SERIES TRUST</v>
          </cell>
          <cell r="D2805" t="str">
            <v>DISCIPLINE FUND</v>
          </cell>
        </row>
        <row r="2806">
          <cell r="A2806" t="str">
            <v>02072L771</v>
          </cell>
          <cell r="C2806" t="str">
            <v>EA SERIES TRUST</v>
          </cell>
          <cell r="D2806" t="str">
            <v>SPARKLINE INTANG</v>
          </cell>
        </row>
        <row r="2807">
          <cell r="A2807" t="str">
            <v>02072L789</v>
          </cell>
          <cell r="C2807" t="str">
            <v>EA SERIES TRUST</v>
          </cell>
          <cell r="D2807" t="str">
            <v>GURU FAV STOCKS</v>
          </cell>
        </row>
        <row r="2808">
          <cell r="A2808" t="str">
            <v>02072L813</v>
          </cell>
          <cell r="C2808" t="str">
            <v>EA SERIES TRUST</v>
          </cell>
          <cell r="D2808" t="str">
            <v>RELATIVE SENTIME</v>
          </cell>
        </row>
        <row r="2809">
          <cell r="A2809" t="str">
            <v>02072L821</v>
          </cell>
          <cell r="C2809" t="str">
            <v>EA SERIES TRUST</v>
          </cell>
          <cell r="D2809" t="str">
            <v>ROC ETF</v>
          </cell>
        </row>
        <row r="2810">
          <cell r="A2810" t="str">
            <v>02072L839</v>
          </cell>
          <cell r="C2810" t="str">
            <v>EA SERIES TRUST</v>
          </cell>
          <cell r="D2810" t="str">
            <v>ARGENT MID CAP</v>
          </cell>
        </row>
        <row r="2811">
          <cell r="A2811" t="str">
            <v>02072L847</v>
          </cell>
          <cell r="C2811" t="str">
            <v>EA SERIES TRUST</v>
          </cell>
          <cell r="D2811" t="str">
            <v>FREEDOM DAY</v>
          </cell>
        </row>
        <row r="2812">
          <cell r="A2812" t="str">
            <v>02072L862</v>
          </cell>
          <cell r="C2812" t="str">
            <v>EA SERIES TRUST</v>
          </cell>
          <cell r="D2812" t="str">
            <v>MERLYN AI SECTOR</v>
          </cell>
        </row>
        <row r="2813">
          <cell r="A2813" t="str">
            <v>02072L902</v>
          </cell>
          <cell r="C2813" t="str">
            <v>EA SERIES TRUST</v>
          </cell>
          <cell r="D2813" t="str">
            <v>CALL</v>
          </cell>
        </row>
        <row r="2814">
          <cell r="A2814" t="str">
            <v>02072L952</v>
          </cell>
          <cell r="C2814" t="str">
            <v>EA SERIES TRUST</v>
          </cell>
          <cell r="D2814" t="str">
            <v>PUT</v>
          </cell>
        </row>
        <row r="2815">
          <cell r="A2815" t="str">
            <v>02072L870</v>
          </cell>
          <cell r="C2815" t="str">
            <v>EA SERIES TRUST</v>
          </cell>
          <cell r="D2815" t="str">
            <v>GADSDN DYN MLT</v>
          </cell>
        </row>
        <row r="2816">
          <cell r="A2816" t="str">
            <v>020764106</v>
          </cell>
          <cell r="C2816" t="str">
            <v>ALPHA METALLURGICAL RESOUR I</v>
          </cell>
          <cell r="D2816" t="str">
            <v>COM</v>
          </cell>
        </row>
        <row r="2817">
          <cell r="A2817" t="str">
            <v>020764906</v>
          </cell>
          <cell r="C2817" t="str">
            <v>ALPHA METALLURGICAL RESOUR I</v>
          </cell>
          <cell r="D2817" t="str">
            <v>CALL</v>
          </cell>
        </row>
        <row r="2818">
          <cell r="A2818" t="str">
            <v>020764956</v>
          </cell>
          <cell r="C2818" t="str">
            <v>ALPHA METALLURGICAL RESOUR I</v>
          </cell>
          <cell r="D2818" t="str">
            <v>PUT</v>
          </cell>
        </row>
        <row r="2819">
          <cell r="A2819" t="str">
            <v>020772109</v>
          </cell>
          <cell r="C2819" t="str">
            <v>ALPHA PRO TECH LTD</v>
          </cell>
          <cell r="D2819" t="str">
            <v>COM</v>
          </cell>
        </row>
        <row r="2820">
          <cell r="A2820" t="str">
            <v>020772909</v>
          </cell>
          <cell r="C2820" t="str">
            <v>ALPHA PRO TECH LTD</v>
          </cell>
          <cell r="D2820" t="str">
            <v>CALL</v>
          </cell>
        </row>
        <row r="2821">
          <cell r="A2821" t="str">
            <v>020772959</v>
          </cell>
          <cell r="C2821" t="str">
            <v>ALPHA PRO TECH LTD</v>
          </cell>
          <cell r="D2821" t="str">
            <v>PUT</v>
          </cell>
        </row>
        <row r="2822">
          <cell r="A2822" t="str">
            <v>02079K107</v>
          </cell>
          <cell r="C2822" t="str">
            <v>ALPHABET INC</v>
          </cell>
          <cell r="D2822" t="str">
            <v>CAP STK CL C</v>
          </cell>
        </row>
        <row r="2823">
          <cell r="A2823" t="str">
            <v>02079K907</v>
          </cell>
          <cell r="C2823" t="str">
            <v>ALPHABET INC</v>
          </cell>
          <cell r="D2823" t="str">
            <v>CALL</v>
          </cell>
        </row>
        <row r="2824">
          <cell r="A2824" t="str">
            <v>02079K957</v>
          </cell>
          <cell r="C2824" t="str">
            <v>ALPHABET INC</v>
          </cell>
          <cell r="D2824" t="str">
            <v>PUT</v>
          </cell>
        </row>
        <row r="2825">
          <cell r="A2825" t="str">
            <v>02079K305</v>
          </cell>
          <cell r="C2825" t="str">
            <v>ALPHABET INC</v>
          </cell>
          <cell r="D2825" t="str">
            <v>CAP STK CL A</v>
          </cell>
        </row>
        <row r="2826">
          <cell r="A2826" t="str">
            <v>02079K905</v>
          </cell>
          <cell r="C2826" t="str">
            <v>ALPHABET INC</v>
          </cell>
          <cell r="D2826" t="str">
            <v>CALL</v>
          </cell>
        </row>
        <row r="2827">
          <cell r="A2827" t="str">
            <v>02079K955</v>
          </cell>
          <cell r="C2827" t="str">
            <v>ALPHABET INC</v>
          </cell>
          <cell r="D2827" t="str">
            <v>PUT</v>
          </cell>
        </row>
        <row r="2828">
          <cell r="A2828" t="str">
            <v>02080L102</v>
          </cell>
          <cell r="C2828" t="str">
            <v>ALPHA TEKNOVA INC</v>
          </cell>
          <cell r="D2828" t="str">
            <v>COM</v>
          </cell>
        </row>
        <row r="2829">
          <cell r="A2829" t="str">
            <v>02081GAB8</v>
          </cell>
          <cell r="C2829" t="str">
            <v>ALPHATEC HLDGS INC</v>
          </cell>
          <cell r="D2829" t="str">
            <v>NOTE  0.750% 8/0</v>
          </cell>
        </row>
        <row r="2830">
          <cell r="A2830" t="str">
            <v>02081G201</v>
          </cell>
          <cell r="C2830" t="str">
            <v>ALPHATEC HLDGS INC</v>
          </cell>
          <cell r="D2830" t="str">
            <v>COM NEW</v>
          </cell>
        </row>
        <row r="2831">
          <cell r="A2831" t="str">
            <v>02081G901</v>
          </cell>
          <cell r="C2831" t="str">
            <v>ALPHATEC HLDGS INC</v>
          </cell>
          <cell r="D2831" t="str">
            <v>CALL</v>
          </cell>
        </row>
        <row r="2832">
          <cell r="A2832" t="str">
            <v>02081G951</v>
          </cell>
          <cell r="C2832" t="str">
            <v>ALPHATEC HLDGS INC</v>
          </cell>
          <cell r="D2832" t="str">
            <v>PUT</v>
          </cell>
        </row>
        <row r="2833">
          <cell r="A2833" t="str">
            <v>02083E204</v>
          </cell>
          <cell r="C2833" t="str">
            <v>ALPINE 4 HOLDINGS INC</v>
          </cell>
          <cell r="D2833" t="str">
            <v>CL A NEW</v>
          </cell>
        </row>
        <row r="2834">
          <cell r="A2834" t="str">
            <v>02083E904</v>
          </cell>
          <cell r="C2834" t="str">
            <v>ALPINE 4 HOLDINGS INC</v>
          </cell>
          <cell r="D2834" t="str">
            <v>CALL</v>
          </cell>
        </row>
        <row r="2835">
          <cell r="A2835" t="str">
            <v>02083E954</v>
          </cell>
          <cell r="C2835" t="str">
            <v>ALPINE 4 HOLDINGS INC</v>
          </cell>
          <cell r="D2835" t="str">
            <v>PUT</v>
          </cell>
        </row>
        <row r="2836">
          <cell r="A2836" t="str">
            <v>02083G100</v>
          </cell>
          <cell r="C2836" t="str">
            <v>ALPINE IMMUNE SCIENCES INC</v>
          </cell>
          <cell r="D2836" t="str">
            <v>COM</v>
          </cell>
        </row>
        <row r="2837">
          <cell r="A2837" t="str">
            <v>02083G900</v>
          </cell>
          <cell r="C2837" t="str">
            <v>ALPINE IMMUNE SCIENCES INC</v>
          </cell>
          <cell r="D2837" t="str">
            <v>CALL</v>
          </cell>
        </row>
        <row r="2838">
          <cell r="A2838" t="str">
            <v>02083G950</v>
          </cell>
          <cell r="C2838" t="str">
            <v>ALPINE IMMUNE SCIENCES INC</v>
          </cell>
          <cell r="D2838" t="str">
            <v>PUT</v>
          </cell>
        </row>
        <row r="2839">
          <cell r="A2839" t="str">
            <v>02083X103</v>
          </cell>
          <cell r="C2839" t="str">
            <v>ALPINE INCOME PPTY TR INC</v>
          </cell>
          <cell r="D2839" t="str">
            <v>COM</v>
          </cell>
        </row>
        <row r="2840">
          <cell r="A2840" t="str">
            <v>02083X903</v>
          </cell>
          <cell r="C2840" t="str">
            <v>ALPINE INCOME PPTY TR INC</v>
          </cell>
          <cell r="D2840" t="str">
            <v>CALL</v>
          </cell>
        </row>
        <row r="2841">
          <cell r="A2841" t="str">
            <v>02083X953</v>
          </cell>
          <cell r="C2841" t="str">
            <v>ALPINE INCOME PPTY TR INC</v>
          </cell>
          <cell r="D2841" t="str">
            <v>PUT</v>
          </cell>
        </row>
        <row r="2842">
          <cell r="A2842" t="str">
            <v>02115D208</v>
          </cell>
          <cell r="C2842" t="str">
            <v>ALSET INC</v>
          </cell>
          <cell r="D2842" t="str">
            <v>COM NEW</v>
          </cell>
        </row>
        <row r="2843">
          <cell r="A2843" t="str">
            <v>02115M109</v>
          </cell>
          <cell r="C2843" t="str">
            <v>ALSET CAPITAL ACQUISITION CO</v>
          </cell>
          <cell r="D2843" t="str">
            <v>CLASS A COM</v>
          </cell>
        </row>
        <row r="2844">
          <cell r="A2844" t="str">
            <v>02115M117</v>
          </cell>
          <cell r="C2844" t="str">
            <v>ALSET CAPITAL ACQUISITION CO</v>
          </cell>
          <cell r="D2844" t="str">
            <v>*W EXP 01/31/202</v>
          </cell>
        </row>
        <row r="2845">
          <cell r="A2845" t="str">
            <v>02115M125</v>
          </cell>
          <cell r="C2845" t="str">
            <v>ALSET CAPITAL ACQUISITION CO</v>
          </cell>
          <cell r="D2845" t="str">
            <v>RIGHT 01/31/2027</v>
          </cell>
        </row>
        <row r="2846">
          <cell r="A2846" t="str">
            <v>02115M208</v>
          </cell>
          <cell r="C2846" t="str">
            <v>ALSET CAPITAL ACQUISITION CO</v>
          </cell>
          <cell r="D2846" t="str">
            <v>UNIT 01/31/2027</v>
          </cell>
        </row>
        <row r="2847">
          <cell r="A2847" t="str">
            <v>02128L106</v>
          </cell>
          <cell r="C2847" t="str">
            <v>ALTA EQUIPMENT GROUP INC</v>
          </cell>
          <cell r="D2847" t="str">
            <v>COMMON STOCK</v>
          </cell>
        </row>
        <row r="2848">
          <cell r="A2848" t="str">
            <v>02128L906</v>
          </cell>
          <cell r="C2848" t="str">
            <v>ALTA EQUIPMENT GROUP INC</v>
          </cell>
          <cell r="D2848" t="str">
            <v>CALL</v>
          </cell>
        </row>
        <row r="2849">
          <cell r="A2849" t="str">
            <v>02128L956</v>
          </cell>
          <cell r="C2849" t="str">
            <v>ALTA EQUIPMENT GROUP INC</v>
          </cell>
          <cell r="D2849" t="str">
            <v>PUT</v>
          </cell>
        </row>
        <row r="2850">
          <cell r="A2850" t="str">
            <v>021369AA1</v>
          </cell>
          <cell r="C2850" t="str">
            <v>ALTAIR ENGR INC</v>
          </cell>
          <cell r="D2850" t="str">
            <v>NOTE  0.250% 6/0</v>
          </cell>
        </row>
        <row r="2851">
          <cell r="A2851" t="str">
            <v>021369AC7</v>
          </cell>
          <cell r="C2851" t="str">
            <v>ALTAIR ENGR INC</v>
          </cell>
          <cell r="D2851" t="str">
            <v>NOTE  1.750% 6/1</v>
          </cell>
        </row>
        <row r="2852">
          <cell r="A2852" t="str">
            <v>021369103</v>
          </cell>
          <cell r="C2852" t="str">
            <v>ALTAIR ENGR INC</v>
          </cell>
          <cell r="D2852" t="str">
            <v>COM CL A</v>
          </cell>
        </row>
        <row r="2853">
          <cell r="A2853" t="str">
            <v>021369903</v>
          </cell>
          <cell r="C2853" t="str">
            <v>ALTAIR ENGR INC</v>
          </cell>
          <cell r="D2853" t="str">
            <v>CALL</v>
          </cell>
        </row>
        <row r="2854">
          <cell r="A2854" t="str">
            <v>021369953</v>
          </cell>
          <cell r="C2854" t="str">
            <v>ALTAIR ENGR INC</v>
          </cell>
          <cell r="D2854" t="str">
            <v>PUT</v>
          </cell>
        </row>
        <row r="2855">
          <cell r="A2855" t="str">
            <v>021513106</v>
          </cell>
          <cell r="C2855" t="str">
            <v>ALTO INGREDIENTS INC</v>
          </cell>
          <cell r="D2855" t="str">
            <v>COM</v>
          </cell>
        </row>
        <row r="2856">
          <cell r="A2856" t="str">
            <v>021513906</v>
          </cell>
          <cell r="C2856" t="str">
            <v>ALTO INGREDIENTS INC</v>
          </cell>
          <cell r="D2856" t="str">
            <v>CALL</v>
          </cell>
        </row>
        <row r="2857">
          <cell r="A2857" t="str">
            <v>021513956</v>
          </cell>
          <cell r="C2857" t="str">
            <v>ALTO INGREDIENTS INC</v>
          </cell>
          <cell r="D2857" t="str">
            <v>PUT</v>
          </cell>
        </row>
        <row r="2858">
          <cell r="A2858" t="str">
            <v>02153X108</v>
          </cell>
          <cell r="C2858" t="str">
            <v>ALTISOURCE ASSET MGMT CORP</v>
          </cell>
          <cell r="D2858" t="str">
            <v>COM</v>
          </cell>
        </row>
        <row r="2859">
          <cell r="A2859" t="str">
            <v>02155H200</v>
          </cell>
          <cell r="C2859" t="str">
            <v>ALTIMMUNE INC</v>
          </cell>
          <cell r="D2859" t="str">
            <v>COM NEW</v>
          </cell>
        </row>
        <row r="2860">
          <cell r="A2860" t="str">
            <v>02155H900</v>
          </cell>
          <cell r="C2860" t="str">
            <v>ALTIMMUNE INC</v>
          </cell>
          <cell r="D2860" t="str">
            <v>CALL</v>
          </cell>
        </row>
        <row r="2861">
          <cell r="A2861" t="str">
            <v>02155H950</v>
          </cell>
          <cell r="C2861" t="str">
            <v>ALTIMMUNE INC</v>
          </cell>
          <cell r="D2861" t="str">
            <v>PUT</v>
          </cell>
        </row>
        <row r="2862">
          <cell r="A2862" t="str">
            <v>02155X205</v>
          </cell>
          <cell r="C2862" t="str">
            <v>ALTERITY THERAPEUTICS LTD</v>
          </cell>
          <cell r="D2862" t="str">
            <v>SPONSORED ADS</v>
          </cell>
        </row>
        <row r="2863">
          <cell r="A2863" t="str">
            <v>02156BAD5</v>
          </cell>
          <cell r="C2863" t="str">
            <v>ALTERYX INC</v>
          </cell>
          <cell r="D2863" t="str">
            <v>NOTE  0.500% 8/0</v>
          </cell>
        </row>
        <row r="2864">
          <cell r="A2864" t="str">
            <v>02156BAF0</v>
          </cell>
          <cell r="C2864" t="str">
            <v>ALTERYX INC</v>
          </cell>
          <cell r="D2864" t="str">
            <v>NOTE  1.000% 8/0</v>
          </cell>
        </row>
        <row r="2865">
          <cell r="A2865" t="str">
            <v>02156B103</v>
          </cell>
          <cell r="C2865" t="str">
            <v>ALTERYX INC</v>
          </cell>
          <cell r="D2865" t="str">
            <v>COM CL A</v>
          </cell>
        </row>
        <row r="2866">
          <cell r="A2866" t="str">
            <v>02156B903</v>
          </cell>
          <cell r="C2866" t="str">
            <v>ALTERYX INC</v>
          </cell>
          <cell r="D2866" t="str">
            <v>CALL</v>
          </cell>
        </row>
        <row r="2867">
          <cell r="A2867" t="str">
            <v>02156B953</v>
          </cell>
          <cell r="C2867" t="str">
            <v>ALTERYX INC</v>
          </cell>
          <cell r="D2867" t="str">
            <v>PUT</v>
          </cell>
        </row>
        <row r="2868">
          <cell r="A2868" t="str">
            <v>02156K103</v>
          </cell>
          <cell r="C2868" t="str">
            <v>ALTICE USA INC</v>
          </cell>
          <cell r="D2868" t="str">
            <v>CL A</v>
          </cell>
        </row>
        <row r="2869">
          <cell r="A2869" t="str">
            <v>02156K903</v>
          </cell>
          <cell r="C2869" t="str">
            <v>ALTICE USA INC</v>
          </cell>
          <cell r="D2869" t="str">
            <v>CALL</v>
          </cell>
        </row>
        <row r="2870">
          <cell r="A2870" t="str">
            <v>02156K953</v>
          </cell>
          <cell r="C2870" t="str">
            <v>ALTICE USA INC</v>
          </cell>
          <cell r="D2870" t="str">
            <v>PUT</v>
          </cell>
        </row>
        <row r="2871">
          <cell r="A2871" t="str">
            <v>02156U101</v>
          </cell>
          <cell r="C2871" t="str">
            <v>ATERIAN INC</v>
          </cell>
          <cell r="D2871" t="str">
            <v>COM</v>
          </cell>
        </row>
        <row r="2872">
          <cell r="A2872" t="str">
            <v>02156U901</v>
          </cell>
          <cell r="C2872" t="str">
            <v>ATERIAN INC</v>
          </cell>
          <cell r="D2872" t="str">
            <v>CALL</v>
          </cell>
        </row>
        <row r="2873">
          <cell r="A2873" t="str">
            <v>02156U951</v>
          </cell>
          <cell r="C2873" t="str">
            <v>ATERIAN INC</v>
          </cell>
          <cell r="D2873" t="str">
            <v>PUT</v>
          </cell>
        </row>
        <row r="2874">
          <cell r="A2874" t="str">
            <v>02156V109</v>
          </cell>
          <cell r="C2874" t="str">
            <v>ALTC ACQUISITION CORP</v>
          </cell>
          <cell r="D2874" t="str">
            <v>COM CL A</v>
          </cell>
        </row>
        <row r="2875">
          <cell r="A2875" t="str">
            <v>02156V909</v>
          </cell>
          <cell r="C2875" t="str">
            <v>ALTC ACQUISITION CORP</v>
          </cell>
          <cell r="D2875" t="str">
            <v>CALL</v>
          </cell>
        </row>
        <row r="2876">
          <cell r="A2876" t="str">
            <v>02156V959</v>
          </cell>
          <cell r="C2876" t="str">
            <v>ALTC ACQUISITION CORP</v>
          </cell>
          <cell r="D2876" t="str">
            <v>PUT</v>
          </cell>
        </row>
        <row r="2877">
          <cell r="A2877" t="str">
            <v>02156Y103</v>
          </cell>
          <cell r="C2877" t="str">
            <v>ALTITUDE ACQUISITION CORP</v>
          </cell>
          <cell r="D2877" t="str">
            <v>COM CL A</v>
          </cell>
        </row>
        <row r="2878">
          <cell r="A2878" t="str">
            <v>02156Y903</v>
          </cell>
          <cell r="C2878" t="str">
            <v>ALTITUDE ACQUISITION CORP</v>
          </cell>
          <cell r="D2878" t="str">
            <v>CALL</v>
          </cell>
        </row>
        <row r="2879">
          <cell r="A2879" t="str">
            <v>02156Y953</v>
          </cell>
          <cell r="C2879" t="str">
            <v>ALTITUDE ACQUISITION CORP</v>
          </cell>
          <cell r="D2879" t="str">
            <v>PUT</v>
          </cell>
        </row>
        <row r="2880">
          <cell r="A2880" t="str">
            <v>02156Y111</v>
          </cell>
          <cell r="C2880" t="str">
            <v>ALTITUDE ACQUISITION CORP</v>
          </cell>
          <cell r="D2880" t="str">
            <v>*W EXP 11/30/202</v>
          </cell>
        </row>
        <row r="2881">
          <cell r="A2881" t="str">
            <v>02156Y202</v>
          </cell>
          <cell r="C2881" t="str">
            <v>ALTITUDE ACQUISITION CORP</v>
          </cell>
          <cell r="D2881" t="str">
            <v>UNIT 11/30/2027</v>
          </cell>
        </row>
        <row r="2882">
          <cell r="A2882" t="str">
            <v>02157E106</v>
          </cell>
          <cell r="C2882" t="str">
            <v>ALTI GLOBAL INC</v>
          </cell>
          <cell r="D2882" t="str">
            <v>CL A</v>
          </cell>
        </row>
        <row r="2883">
          <cell r="A2883" t="str">
            <v>02157G101</v>
          </cell>
          <cell r="C2883" t="str">
            <v>ALTERNUS CLEAN ENERGY INC</v>
          </cell>
          <cell r="D2883" t="str">
            <v>CLASS A COM</v>
          </cell>
        </row>
        <row r="2884">
          <cell r="A2884" t="str">
            <v>02157M108</v>
          </cell>
          <cell r="C2884" t="str">
            <v>ALTENERGY ACQUISITION CORP</v>
          </cell>
          <cell r="D2884" t="str">
            <v>COM CL A</v>
          </cell>
        </row>
        <row r="2885">
          <cell r="A2885" t="str">
            <v>02157M116</v>
          </cell>
          <cell r="C2885" t="str">
            <v>ALTENERGY ACQUISITION CORP</v>
          </cell>
          <cell r="D2885" t="str">
            <v>*W EXP 10/29/202</v>
          </cell>
        </row>
        <row r="2886">
          <cell r="A2886" t="str">
            <v>02157M207</v>
          </cell>
          <cell r="C2886" t="str">
            <v>ALTENERGY ACQUISITION CORP</v>
          </cell>
          <cell r="D2886" t="str">
            <v>UNIT 10/29/2026</v>
          </cell>
        </row>
        <row r="2887">
          <cell r="A2887" t="str">
            <v>02209S103</v>
          </cell>
          <cell r="C2887" t="str">
            <v>ALTRIA GROUP INC</v>
          </cell>
          <cell r="D2887" t="str">
            <v>COM</v>
          </cell>
        </row>
        <row r="2888">
          <cell r="A2888" t="str">
            <v>02209S903</v>
          </cell>
          <cell r="C2888" t="str">
            <v>ALTRIA GROUP INC</v>
          </cell>
          <cell r="D2888" t="str">
            <v>CALL</v>
          </cell>
        </row>
        <row r="2889">
          <cell r="A2889" t="str">
            <v>02209S953</v>
          </cell>
          <cell r="C2889" t="str">
            <v>ALTRIA GROUP INC</v>
          </cell>
          <cell r="D2889" t="str">
            <v>PUT</v>
          </cell>
        </row>
        <row r="2890">
          <cell r="A2890" t="str">
            <v>02210T108</v>
          </cell>
          <cell r="C2890" t="str">
            <v>ALTSHARES TRUST</v>
          </cell>
          <cell r="D2890" t="str">
            <v>MERGER ARBITRAGE</v>
          </cell>
        </row>
        <row r="2891">
          <cell r="A2891" t="str">
            <v>02210T207</v>
          </cell>
          <cell r="C2891" t="str">
            <v>ALTSHARES TRUST</v>
          </cell>
          <cell r="D2891" t="str">
            <v>EVENT-DRIVEN ETF</v>
          </cell>
        </row>
        <row r="2892">
          <cell r="A2892" t="str">
            <v>02215L209</v>
          </cell>
          <cell r="C2892" t="str">
            <v>KINETIK HOLDINGS INC</v>
          </cell>
          <cell r="D2892" t="str">
            <v>COM NEW CL A</v>
          </cell>
        </row>
        <row r="2893">
          <cell r="A2893" t="str">
            <v>02215L909</v>
          </cell>
          <cell r="C2893" t="str">
            <v>KINETIK HOLDINGS INC</v>
          </cell>
          <cell r="D2893" t="str">
            <v>CALL</v>
          </cell>
        </row>
        <row r="2894">
          <cell r="A2894" t="str">
            <v>02215L959</v>
          </cell>
          <cell r="C2894" t="str">
            <v>KINETIK HOLDINGS INC</v>
          </cell>
          <cell r="D2894" t="str">
            <v>PUT</v>
          </cell>
        </row>
        <row r="2895">
          <cell r="A2895" t="str">
            <v>02217A102</v>
          </cell>
          <cell r="C2895" t="str">
            <v>ALTUS POWER INC</v>
          </cell>
          <cell r="D2895" t="str">
            <v>COM CL A</v>
          </cell>
        </row>
        <row r="2896">
          <cell r="A2896" t="str">
            <v>02217A902</v>
          </cell>
          <cell r="C2896" t="str">
            <v>ALTUS POWER INC</v>
          </cell>
          <cell r="D2896" t="str">
            <v>CALL</v>
          </cell>
        </row>
        <row r="2897">
          <cell r="A2897" t="str">
            <v>02217A952</v>
          </cell>
          <cell r="C2897" t="str">
            <v>ALTUS POWER INC</v>
          </cell>
          <cell r="D2897" t="str">
            <v>PUT</v>
          </cell>
        </row>
        <row r="2898">
          <cell r="A2898" t="str">
            <v>02262M308</v>
          </cell>
          <cell r="C2898" t="str">
            <v>ALZAMEND NEURO INC</v>
          </cell>
          <cell r="D2898" t="str">
            <v>COM NEW</v>
          </cell>
        </row>
        <row r="2899">
          <cell r="A2899" t="str">
            <v>02262M908</v>
          </cell>
          <cell r="C2899" t="str">
            <v>ALZAMEND NEURO INC</v>
          </cell>
          <cell r="D2899" t="str">
            <v>CALL</v>
          </cell>
        </row>
        <row r="2900">
          <cell r="A2900" t="str">
            <v>02262M958</v>
          </cell>
          <cell r="C2900" t="str">
            <v>ALZAMEND NEURO INC</v>
          </cell>
          <cell r="D2900" t="str">
            <v>PUT</v>
          </cell>
        </row>
        <row r="2901">
          <cell r="A2901" t="str">
            <v>02262M407</v>
          </cell>
          <cell r="C2901" t="str">
            <v>ALZAMEND NEURO INC</v>
          </cell>
          <cell r="D2901" t="str">
            <v>COM</v>
          </cell>
        </row>
        <row r="2902">
          <cell r="A2902" t="str">
            <v>02262M907</v>
          </cell>
          <cell r="C2902" t="str">
            <v>ALZAMEND NEURO INC</v>
          </cell>
          <cell r="D2902" t="str">
            <v>CALL</v>
          </cell>
        </row>
        <row r="2903">
          <cell r="A2903" t="str">
            <v>02262M957</v>
          </cell>
          <cell r="C2903" t="str">
            <v>ALZAMEND NEURO INC</v>
          </cell>
          <cell r="D2903" t="str">
            <v>PUT</v>
          </cell>
        </row>
        <row r="2904">
          <cell r="A2904" t="str">
            <v>022671101</v>
          </cell>
          <cell r="C2904" t="str">
            <v>AMALGAMATED FINANCIAL CORP</v>
          </cell>
          <cell r="D2904" t="str">
            <v>COM</v>
          </cell>
        </row>
        <row r="2905">
          <cell r="A2905" t="str">
            <v>022671901</v>
          </cell>
          <cell r="C2905" t="str">
            <v>AMALGAMATED FINANCIAL CORP</v>
          </cell>
          <cell r="D2905" t="str">
            <v>CALL</v>
          </cell>
        </row>
        <row r="2906">
          <cell r="A2906" t="str">
            <v>022671951</v>
          </cell>
          <cell r="C2906" t="str">
            <v>AMALGAMATED FINANCIAL CORP</v>
          </cell>
          <cell r="D2906" t="str">
            <v>PUT</v>
          </cell>
        </row>
        <row r="2907">
          <cell r="A2907" t="str">
            <v>02290A102</v>
          </cell>
          <cell r="C2907" t="str">
            <v>AMBRX BIOPHARMA INC</v>
          </cell>
          <cell r="D2907" t="str">
            <v>SPONSORED ADS</v>
          </cell>
        </row>
        <row r="2908">
          <cell r="A2908" t="str">
            <v>02290A902</v>
          </cell>
          <cell r="C2908" t="str">
            <v>AMBRX BIOPHARMA INC</v>
          </cell>
          <cell r="D2908" t="str">
            <v>CALL</v>
          </cell>
        </row>
        <row r="2909">
          <cell r="A2909" t="str">
            <v>02290A952</v>
          </cell>
          <cell r="C2909" t="str">
            <v>AMBRX BIOPHARMA INC</v>
          </cell>
          <cell r="D2909" t="str">
            <v>PUT</v>
          </cell>
        </row>
        <row r="2910">
          <cell r="A2910" t="str">
            <v>023111206</v>
          </cell>
          <cell r="C2910" t="str">
            <v>AMARIN CORP PLC</v>
          </cell>
          <cell r="D2910" t="str">
            <v>SPONS ADR NEW</v>
          </cell>
        </row>
        <row r="2911">
          <cell r="A2911" t="str">
            <v>023111906</v>
          </cell>
          <cell r="C2911" t="str">
            <v>AMARIN CORP PLC</v>
          </cell>
          <cell r="D2911" t="str">
            <v>CALL</v>
          </cell>
        </row>
        <row r="2912">
          <cell r="A2912" t="str">
            <v>023111956</v>
          </cell>
          <cell r="C2912" t="str">
            <v>AMARIN CORP PLC</v>
          </cell>
          <cell r="D2912" t="str">
            <v>PUT</v>
          </cell>
        </row>
        <row r="2913">
          <cell r="A2913" t="str">
            <v>023135106</v>
          </cell>
          <cell r="C2913" t="str">
            <v>AMAZON COM INC</v>
          </cell>
          <cell r="D2913" t="str">
            <v>COM</v>
          </cell>
        </row>
        <row r="2914">
          <cell r="A2914" t="str">
            <v>023135906</v>
          </cell>
          <cell r="C2914" t="str">
            <v>AMAZON COM INC</v>
          </cell>
          <cell r="D2914" t="str">
            <v>CALL</v>
          </cell>
        </row>
        <row r="2915">
          <cell r="A2915" t="str">
            <v>023135956</v>
          </cell>
          <cell r="C2915" t="str">
            <v>AMAZON COM INC</v>
          </cell>
          <cell r="D2915" t="str">
            <v>PUT</v>
          </cell>
        </row>
        <row r="2916">
          <cell r="A2916" t="str">
            <v>023139884</v>
          </cell>
          <cell r="C2916" t="str">
            <v>AMBAC FINL GROUP INC</v>
          </cell>
          <cell r="D2916" t="str">
            <v>COM NEW</v>
          </cell>
        </row>
        <row r="2917">
          <cell r="A2917" t="str">
            <v>023139904</v>
          </cell>
          <cell r="C2917" t="str">
            <v>AMBAC FINL GROUP INC</v>
          </cell>
          <cell r="D2917" t="str">
            <v>CALL</v>
          </cell>
        </row>
        <row r="2918">
          <cell r="A2918" t="str">
            <v>023139954</v>
          </cell>
          <cell r="C2918" t="str">
            <v>AMBAC FINL GROUP INC</v>
          </cell>
          <cell r="D2918" t="str">
            <v>PUT</v>
          </cell>
        </row>
        <row r="2919">
          <cell r="A2919" t="str">
            <v>02319V103</v>
          </cell>
          <cell r="C2919" t="str">
            <v>AMBEV SA</v>
          </cell>
          <cell r="D2919" t="str">
            <v>SPONSORED ADR</v>
          </cell>
        </row>
        <row r="2920">
          <cell r="A2920" t="str">
            <v>02319V903</v>
          </cell>
          <cell r="C2920" t="str">
            <v>AMBEV SA</v>
          </cell>
          <cell r="D2920" t="str">
            <v>CALL</v>
          </cell>
        </row>
        <row r="2921">
          <cell r="A2921" t="str">
            <v>02319V953</v>
          </cell>
          <cell r="C2921" t="str">
            <v>AMBEV SA</v>
          </cell>
          <cell r="D2921" t="str">
            <v>PUT</v>
          </cell>
        </row>
        <row r="2922">
          <cell r="A2922" t="str">
            <v>02322P200</v>
          </cell>
          <cell r="C2922" t="str">
            <v>AMBOW ED HLDG LTD</v>
          </cell>
          <cell r="D2922" t="str">
            <v>SPONSORED ADS</v>
          </cell>
        </row>
        <row r="2923">
          <cell r="A2923" t="str">
            <v>02341Q205</v>
          </cell>
          <cell r="C2923" t="str">
            <v>AMCON DISTRG CO</v>
          </cell>
          <cell r="D2923" t="str">
            <v>COM NEW</v>
          </cell>
        </row>
        <row r="2924">
          <cell r="A2924" t="str">
            <v>023436108</v>
          </cell>
          <cell r="C2924" t="str">
            <v>AMEDISYS INC</v>
          </cell>
          <cell r="D2924" t="str">
            <v>COM</v>
          </cell>
        </row>
        <row r="2925">
          <cell r="A2925" t="str">
            <v>023436908</v>
          </cell>
          <cell r="C2925" t="str">
            <v>AMEDISYS INC</v>
          </cell>
          <cell r="D2925" t="str">
            <v>CALL</v>
          </cell>
        </row>
        <row r="2926">
          <cell r="A2926" t="str">
            <v>023436958</v>
          </cell>
          <cell r="C2926" t="str">
            <v>AMEDISYS INC</v>
          </cell>
          <cell r="D2926" t="str">
            <v>PUT</v>
          </cell>
        </row>
        <row r="2927">
          <cell r="A2927" t="str">
            <v>023576101</v>
          </cell>
          <cell r="C2927" t="str">
            <v>AMERANT BANCORP INC</v>
          </cell>
          <cell r="D2927" t="str">
            <v>CL A</v>
          </cell>
        </row>
        <row r="2928">
          <cell r="A2928" t="str">
            <v>023576901</v>
          </cell>
          <cell r="C2928" t="str">
            <v>AMERANT BANCORP INC</v>
          </cell>
          <cell r="D2928" t="str">
            <v>CALL</v>
          </cell>
        </row>
        <row r="2929">
          <cell r="A2929" t="str">
            <v>023576951</v>
          </cell>
          <cell r="C2929" t="str">
            <v>AMERANT BANCORP INC</v>
          </cell>
          <cell r="D2929" t="str">
            <v>PUT</v>
          </cell>
        </row>
        <row r="2930">
          <cell r="A2930" t="str">
            <v>023586100</v>
          </cell>
          <cell r="C2930" t="str">
            <v>U HAUL HOLDING COMPANY</v>
          </cell>
          <cell r="D2930" t="str">
            <v>COM</v>
          </cell>
        </row>
        <row r="2931">
          <cell r="A2931" t="str">
            <v>023586900</v>
          </cell>
          <cell r="C2931" t="str">
            <v>U HAUL HOLDING COMPANY</v>
          </cell>
          <cell r="D2931" t="str">
            <v>CALL</v>
          </cell>
        </row>
        <row r="2932">
          <cell r="A2932" t="str">
            <v>023586950</v>
          </cell>
          <cell r="C2932" t="str">
            <v>U HAUL HOLDING COMPANY</v>
          </cell>
          <cell r="D2932" t="str">
            <v>PUT</v>
          </cell>
        </row>
        <row r="2933">
          <cell r="A2933" t="str">
            <v>023586506</v>
          </cell>
          <cell r="C2933" t="str">
            <v>U HAUL HOLDING COMPANY</v>
          </cell>
          <cell r="D2933" t="str">
            <v>COM SER N</v>
          </cell>
        </row>
        <row r="2934">
          <cell r="A2934" t="str">
            <v>023586906</v>
          </cell>
          <cell r="C2934" t="str">
            <v>U HAUL HOLDING COMPANY</v>
          </cell>
          <cell r="D2934" t="str">
            <v>CALL</v>
          </cell>
        </row>
        <row r="2935">
          <cell r="A2935" t="str">
            <v>023586956</v>
          </cell>
          <cell r="C2935" t="str">
            <v>U HAUL HOLDING COMPANY</v>
          </cell>
          <cell r="D2935" t="str">
            <v>PUT</v>
          </cell>
        </row>
        <row r="2936">
          <cell r="A2936" t="str">
            <v>023608102</v>
          </cell>
          <cell r="C2936" t="str">
            <v>AMEREN CORP</v>
          </cell>
          <cell r="D2936" t="str">
            <v>COM</v>
          </cell>
        </row>
        <row r="2937">
          <cell r="A2937" t="str">
            <v>023608902</v>
          </cell>
          <cell r="C2937" t="str">
            <v>AMEREN CORP</v>
          </cell>
          <cell r="D2937" t="str">
            <v>CALL</v>
          </cell>
        </row>
        <row r="2938">
          <cell r="A2938" t="str">
            <v>023608952</v>
          </cell>
          <cell r="C2938" t="str">
            <v>AMEREN CORP</v>
          </cell>
          <cell r="D2938" t="str">
            <v>PUT</v>
          </cell>
        </row>
        <row r="2939">
          <cell r="A2939" t="str">
            <v>02361E108</v>
          </cell>
          <cell r="C2939" t="str">
            <v>AMERESCO INC</v>
          </cell>
          <cell r="D2939" t="str">
            <v>CL A</v>
          </cell>
        </row>
        <row r="2940">
          <cell r="A2940" t="str">
            <v>02361E908</v>
          </cell>
          <cell r="C2940" t="str">
            <v>AMERESCO INC</v>
          </cell>
          <cell r="D2940" t="str">
            <v>CALL</v>
          </cell>
        </row>
        <row r="2941">
          <cell r="A2941" t="str">
            <v>02361E958</v>
          </cell>
          <cell r="C2941" t="str">
            <v>AMERESCO INC</v>
          </cell>
          <cell r="D2941" t="str">
            <v>PUT</v>
          </cell>
        </row>
        <row r="2942">
          <cell r="A2942" t="str">
            <v>02364V206</v>
          </cell>
          <cell r="C2942" t="str">
            <v>GREYSTONE HOUSING IMPACT INV</v>
          </cell>
          <cell r="D2942" t="str">
            <v>BEN UNIT CTF</v>
          </cell>
        </row>
        <row r="2943">
          <cell r="A2943" t="str">
            <v>02364V906</v>
          </cell>
          <cell r="C2943" t="str">
            <v>GREYSTONE HOUSING IMPACT INV</v>
          </cell>
          <cell r="D2943" t="str">
            <v>CALL</v>
          </cell>
        </row>
        <row r="2944">
          <cell r="A2944" t="str">
            <v>02364V956</v>
          </cell>
          <cell r="C2944" t="str">
            <v>GREYSTONE HOUSING IMPACT INV</v>
          </cell>
          <cell r="D2944" t="str">
            <v>PUT</v>
          </cell>
        </row>
        <row r="2945">
          <cell r="A2945" t="str">
            <v>02368W309</v>
          </cell>
          <cell r="C2945" t="str">
            <v>AMERICAN BEACON SELECT FUNDS</v>
          </cell>
          <cell r="D2945" t="str">
            <v>AHL TREND ETF</v>
          </cell>
        </row>
        <row r="2946">
          <cell r="A2946" t="str">
            <v>02369M102</v>
          </cell>
          <cell r="C2946" t="str">
            <v>ROYALTY MGMT HLDG CORP</v>
          </cell>
          <cell r="D2946" t="str">
            <v>CLASS A COM</v>
          </cell>
        </row>
        <row r="2947">
          <cell r="A2947" t="str">
            <v>02369M110</v>
          </cell>
          <cell r="C2947" t="str">
            <v>ROYALTY MGMT HLDG CORP</v>
          </cell>
          <cell r="D2947" t="str">
            <v>*W EXP 05/28/202</v>
          </cell>
        </row>
        <row r="2948">
          <cell r="A2948" t="str">
            <v>02369M201</v>
          </cell>
          <cell r="C2948" t="str">
            <v>AMERICAN ACQUISITION OPPT IN</v>
          </cell>
          <cell r="D2948" t="str">
            <v>UNIT 05/28/2026</v>
          </cell>
        </row>
        <row r="2949">
          <cell r="A2949" t="str">
            <v>02376RAF9</v>
          </cell>
          <cell r="C2949" t="str">
            <v>AMERICAN AIRLINES GROUP INC</v>
          </cell>
          <cell r="D2949" t="str">
            <v>NOTE  6.500% 7/0</v>
          </cell>
        </row>
        <row r="2950">
          <cell r="A2950" t="str">
            <v>02376R102</v>
          </cell>
          <cell r="C2950" t="str">
            <v>AMERICAN AIRLS GROUP INC</v>
          </cell>
          <cell r="D2950" t="str">
            <v>COM</v>
          </cell>
        </row>
        <row r="2951">
          <cell r="A2951" t="str">
            <v>02376R902</v>
          </cell>
          <cell r="C2951" t="str">
            <v>AMERICAN AIRLS GROUP INC</v>
          </cell>
          <cell r="D2951" t="str">
            <v>CALL</v>
          </cell>
        </row>
        <row r="2952">
          <cell r="A2952" t="str">
            <v>02376R952</v>
          </cell>
          <cell r="C2952" t="str">
            <v>AMERICAN AIRLS GROUP INC</v>
          </cell>
          <cell r="D2952" t="str">
            <v>PUT</v>
          </cell>
        </row>
        <row r="2953">
          <cell r="A2953" t="str">
            <v>02390A101</v>
          </cell>
          <cell r="C2953" t="str">
            <v>AMERICA MOVIL SAB DE CV</v>
          </cell>
          <cell r="D2953" t="str">
            <v>SPON ADS RP CL B</v>
          </cell>
        </row>
        <row r="2954">
          <cell r="A2954" t="str">
            <v>02390A901</v>
          </cell>
          <cell r="C2954" t="str">
            <v>AMERICA MOVIL SAB DE CV</v>
          </cell>
          <cell r="D2954" t="str">
            <v>CALL</v>
          </cell>
        </row>
        <row r="2955">
          <cell r="A2955" t="str">
            <v>02390A951</v>
          </cell>
          <cell r="C2955" t="str">
            <v>AMERICA MOVIL SAB DE CV</v>
          </cell>
          <cell r="D2955" t="str">
            <v>PUT</v>
          </cell>
        </row>
        <row r="2956">
          <cell r="A2956" t="str">
            <v>024013104</v>
          </cell>
          <cell r="C2956" t="str">
            <v>AMERICAN ASSETS TR INC</v>
          </cell>
          <cell r="D2956" t="str">
            <v>COM</v>
          </cell>
        </row>
        <row r="2957">
          <cell r="A2957" t="str">
            <v>024013904</v>
          </cell>
          <cell r="C2957" t="str">
            <v>AMERICAN ASSETS TR INC</v>
          </cell>
          <cell r="D2957" t="str">
            <v>CALL</v>
          </cell>
        </row>
        <row r="2958">
          <cell r="A2958" t="str">
            <v>024013954</v>
          </cell>
          <cell r="C2958" t="str">
            <v>AMERICAN ASSETS TR INC</v>
          </cell>
          <cell r="D2958" t="str">
            <v>PUT</v>
          </cell>
        </row>
        <row r="2959">
          <cell r="A2959" t="str">
            <v>024061103</v>
          </cell>
          <cell r="C2959" t="str">
            <v>AMERICAN AXLE &amp; MFG HLDGS IN</v>
          </cell>
          <cell r="D2959" t="str">
            <v>COM</v>
          </cell>
        </row>
        <row r="2960">
          <cell r="A2960" t="str">
            <v>024061903</v>
          </cell>
          <cell r="C2960" t="str">
            <v>AMERICAN AXLE &amp; MFG HLDGS IN</v>
          </cell>
          <cell r="D2960" t="str">
            <v>CALL</v>
          </cell>
        </row>
        <row r="2961">
          <cell r="A2961" t="str">
            <v>024061953</v>
          </cell>
          <cell r="C2961" t="str">
            <v>AMERICAN AXLE &amp; MFG HLDGS IN</v>
          </cell>
          <cell r="D2961" t="str">
            <v>PUT</v>
          </cell>
        </row>
        <row r="2962">
          <cell r="A2962" t="str">
            <v>02451V309</v>
          </cell>
          <cell r="C2962" t="str">
            <v>AMERICAN BATTERY TECHNOLOGY</v>
          </cell>
          <cell r="D2962" t="str">
            <v>COM NEW</v>
          </cell>
        </row>
        <row r="2963">
          <cell r="A2963" t="str">
            <v>02451V909</v>
          </cell>
          <cell r="C2963" t="str">
            <v>AMERICAN BATTERY TECHNOLOGY</v>
          </cell>
          <cell r="D2963" t="str">
            <v>CALL</v>
          </cell>
        </row>
        <row r="2964">
          <cell r="A2964" t="str">
            <v>02451V959</v>
          </cell>
          <cell r="C2964" t="str">
            <v>AMERICAN BATTERY TECHNOLOGY</v>
          </cell>
          <cell r="D2964" t="str">
            <v>PUT</v>
          </cell>
        </row>
        <row r="2965">
          <cell r="A2965" t="str">
            <v>025072109</v>
          </cell>
          <cell r="C2965" t="str">
            <v>AMERICAN CENTY ETF TR</v>
          </cell>
          <cell r="D2965" t="str">
            <v>DIVERSIFID CRP</v>
          </cell>
        </row>
        <row r="2966">
          <cell r="A2966" t="str">
            <v>025072125</v>
          </cell>
          <cell r="C2966" t="str">
            <v>AMERICAN CENTY ETF TR</v>
          </cell>
          <cell r="D2966" t="str">
            <v>AVANTIS US MID C</v>
          </cell>
        </row>
        <row r="2967">
          <cell r="A2967" t="str">
            <v>025072133</v>
          </cell>
          <cell r="C2967" t="str">
            <v>AMERICAN CENTY ETF TR</v>
          </cell>
          <cell r="D2967" t="str">
            <v>AVANTIS US MID C</v>
          </cell>
        </row>
        <row r="2968">
          <cell r="A2968" t="str">
            <v>025072141</v>
          </cell>
          <cell r="C2968" t="str">
            <v>AMERICAN CENTY ETF TR</v>
          </cell>
          <cell r="D2968" t="str">
            <v>AVANTIS EMERGING</v>
          </cell>
        </row>
        <row r="2969">
          <cell r="A2969" t="str">
            <v>025072158</v>
          </cell>
          <cell r="C2969" t="str">
            <v>AMERICAN CENTY ETF TR</v>
          </cell>
          <cell r="D2969" t="str">
            <v>AVANTIS  US LARG</v>
          </cell>
        </row>
        <row r="2970">
          <cell r="A2970" t="str">
            <v>025072166</v>
          </cell>
          <cell r="C2970" t="str">
            <v>AMERICAN CENTY ETF TR</v>
          </cell>
          <cell r="D2970" t="str">
            <v>AVANTIS ALL INT</v>
          </cell>
        </row>
        <row r="2971">
          <cell r="A2971" t="str">
            <v>025072174</v>
          </cell>
          <cell r="C2971" t="str">
            <v>AMERICAN CENTY ETF TR</v>
          </cell>
          <cell r="D2971" t="str">
            <v>AVANTIS ALL INT</v>
          </cell>
        </row>
        <row r="2972">
          <cell r="A2972" t="str">
            <v>025072182</v>
          </cell>
          <cell r="C2972" t="str">
            <v>AMERICAN CENTY ETF TR</v>
          </cell>
          <cell r="D2972" t="str">
            <v>AVANTIS MODERAT</v>
          </cell>
        </row>
        <row r="2973">
          <cell r="A2973" t="str">
            <v>025072190</v>
          </cell>
          <cell r="C2973" t="str">
            <v>AMERICAN CENTY ETF TR</v>
          </cell>
          <cell r="D2973" t="str">
            <v>AVANTIS INTL SML</v>
          </cell>
        </row>
        <row r="2974">
          <cell r="A2974" t="str">
            <v>025072208</v>
          </cell>
          <cell r="C2974" t="str">
            <v>AMERICAN CENTY ETF TR</v>
          </cell>
          <cell r="D2974" t="str">
            <v>US QUALITY VAL</v>
          </cell>
        </row>
        <row r="2975">
          <cell r="A2975" t="str">
            <v>025072908</v>
          </cell>
          <cell r="C2975" t="str">
            <v>AMERICAN CENTY ETF TR</v>
          </cell>
          <cell r="D2975" t="str">
            <v>CALL</v>
          </cell>
        </row>
        <row r="2976">
          <cell r="A2976" t="str">
            <v>025072958</v>
          </cell>
          <cell r="C2976" t="str">
            <v>AMERICAN CENTY ETF TR</v>
          </cell>
          <cell r="D2976" t="str">
            <v>PUT</v>
          </cell>
        </row>
        <row r="2977">
          <cell r="A2977" t="str">
            <v>025072216</v>
          </cell>
          <cell r="C2977" t="str">
            <v>AMERICAN CENTY ETF TR</v>
          </cell>
          <cell r="D2977" t="str">
            <v>AVANTIS ALL EQT</v>
          </cell>
        </row>
        <row r="2978">
          <cell r="A2978" t="str">
            <v>025072224</v>
          </cell>
          <cell r="C2978" t="str">
            <v>AMERICAN CENTY ETF TR</v>
          </cell>
          <cell r="D2978" t="str">
            <v>MULTISECTOR FLOA</v>
          </cell>
        </row>
        <row r="2979">
          <cell r="A2979" t="str">
            <v>025072232</v>
          </cell>
          <cell r="C2979" t="str">
            <v>AMERICAN CENTY ETF TR</v>
          </cell>
          <cell r="D2979" t="str">
            <v>AVANTIS ALL EQT</v>
          </cell>
        </row>
        <row r="2980">
          <cell r="A2980" t="str">
            <v>025072240</v>
          </cell>
          <cell r="C2980" t="str">
            <v>AMERICAN CENTY ETF TR</v>
          </cell>
          <cell r="D2980" t="str">
            <v>AVANTIS INFLATIN</v>
          </cell>
        </row>
        <row r="2981">
          <cell r="A2981" t="str">
            <v>025072257</v>
          </cell>
          <cell r="C2981" t="str">
            <v>AMERICAN CENTY ETF TR</v>
          </cell>
          <cell r="D2981" t="str">
            <v>SHORT DURTN STRG</v>
          </cell>
        </row>
        <row r="2982">
          <cell r="A2982" t="str">
            <v>025072281</v>
          </cell>
          <cell r="C2982" t="str">
            <v>AMERICAN CENTY ETF TR</v>
          </cell>
          <cell r="D2982" t="str">
            <v>AVANTIS RESPON U</v>
          </cell>
        </row>
        <row r="2983">
          <cell r="A2983" t="str">
            <v>025072299</v>
          </cell>
          <cell r="C2983" t="str">
            <v>AMERICAN CENTY ETF TR</v>
          </cell>
          <cell r="D2983" t="str">
            <v>AVANTIS RESPONSI</v>
          </cell>
        </row>
        <row r="2984">
          <cell r="A2984" t="str">
            <v>025072307</v>
          </cell>
          <cell r="C2984" t="str">
            <v>AMERICAN CENTY ETF TR</v>
          </cell>
          <cell r="D2984" t="str">
            <v>US QUALITY GROW</v>
          </cell>
        </row>
        <row r="2985">
          <cell r="A2985" t="str">
            <v>025072907</v>
          </cell>
          <cell r="C2985" t="str">
            <v>AMERICAN CENTY ETF TR</v>
          </cell>
          <cell r="D2985" t="str">
            <v>CALL</v>
          </cell>
        </row>
        <row r="2986">
          <cell r="A2986" t="str">
            <v>025072957</v>
          </cell>
          <cell r="C2986" t="str">
            <v>AMERICAN CENTY ETF TR</v>
          </cell>
          <cell r="D2986" t="str">
            <v>PUT</v>
          </cell>
        </row>
        <row r="2987">
          <cell r="A2987" t="str">
            <v>025072315</v>
          </cell>
          <cell r="C2987" t="str">
            <v>AMERICAN CENTY ETF TR</v>
          </cell>
          <cell r="D2987" t="str">
            <v>AVANTIS RESPONSI</v>
          </cell>
        </row>
        <row r="2988">
          <cell r="A2988" t="str">
            <v>025072323</v>
          </cell>
          <cell r="C2988" t="str">
            <v>AMERICAN CENTY ETF TR</v>
          </cell>
          <cell r="D2988" t="str">
            <v>AVANTIS US SMALL</v>
          </cell>
        </row>
        <row r="2989">
          <cell r="A2989" t="str">
            <v>025072331</v>
          </cell>
          <cell r="C2989" t="str">
            <v>AMERICAN CENTY ETF TR</v>
          </cell>
          <cell r="D2989" t="str">
            <v>SELECT HIGH YIEL</v>
          </cell>
        </row>
        <row r="2990">
          <cell r="A2990" t="str">
            <v>025072349</v>
          </cell>
          <cell r="C2990" t="str">
            <v>AMERICAN CENTY ETF TR</v>
          </cell>
          <cell r="D2990" t="str">
            <v>US LARGE CAP VLU</v>
          </cell>
        </row>
        <row r="2991">
          <cell r="A2991" t="str">
            <v>025072909</v>
          </cell>
          <cell r="C2991" t="str">
            <v>AMERICAN CENTY ETF TR</v>
          </cell>
          <cell r="D2991" t="str">
            <v>CALL</v>
          </cell>
        </row>
        <row r="2992">
          <cell r="A2992" t="str">
            <v>025072959</v>
          </cell>
          <cell r="C2992" t="str">
            <v>AMERICAN CENTY ETF TR</v>
          </cell>
          <cell r="D2992" t="str">
            <v>PUT</v>
          </cell>
        </row>
        <row r="2993">
          <cell r="A2993" t="str">
            <v>025072356</v>
          </cell>
          <cell r="C2993" t="str">
            <v>AMERICAN CENTY ETF TR</v>
          </cell>
          <cell r="D2993" t="str">
            <v>REAL ESTATE ETF</v>
          </cell>
        </row>
        <row r="2994">
          <cell r="A2994" t="str">
            <v>025072906</v>
          </cell>
          <cell r="C2994" t="str">
            <v>AMERICAN CENTY ETF TR</v>
          </cell>
          <cell r="D2994" t="str">
            <v>CALL</v>
          </cell>
        </row>
        <row r="2995">
          <cell r="A2995" t="str">
            <v>025072956</v>
          </cell>
          <cell r="C2995" t="str">
            <v>AMERICAN CENTY ETF TR</v>
          </cell>
          <cell r="D2995" t="str">
            <v>PUT</v>
          </cell>
        </row>
        <row r="2996">
          <cell r="A2996" t="str">
            <v>025072364</v>
          </cell>
          <cell r="C2996" t="str">
            <v>AMERICAN CENTY ETF TR</v>
          </cell>
          <cell r="D2996" t="str">
            <v>INTERNATIONAL LR</v>
          </cell>
        </row>
        <row r="2997">
          <cell r="A2997" t="str">
            <v>025072372</v>
          </cell>
          <cell r="C2997" t="str">
            <v>AMERICAN CENTY ETF TR</v>
          </cell>
          <cell r="D2997" t="str">
            <v>EMERGING MKT VAL</v>
          </cell>
        </row>
        <row r="2998">
          <cell r="A2998" t="str">
            <v>025072380</v>
          </cell>
          <cell r="C2998" t="str">
            <v>AMERICAN CENTY ETF TR</v>
          </cell>
          <cell r="D2998" t="str">
            <v>SUSTAINABLE GRWT</v>
          </cell>
        </row>
        <row r="2999">
          <cell r="A2999" t="str">
            <v>025072398</v>
          </cell>
          <cell r="C2999" t="str">
            <v>AMERICAN CENTY ETF TR</v>
          </cell>
          <cell r="D2999" t="str">
            <v>MULTISECTOR</v>
          </cell>
        </row>
        <row r="3000">
          <cell r="A3000" t="str">
            <v>025072406</v>
          </cell>
          <cell r="C3000" t="str">
            <v>AMERICAN CENTY ETF TR</v>
          </cell>
          <cell r="D3000" t="str">
            <v>QUALITY DIVRSFED</v>
          </cell>
        </row>
        <row r="3001">
          <cell r="A3001" t="str">
            <v>025072414</v>
          </cell>
          <cell r="C3001" t="str">
            <v>AMERICAN CENTY ETF TR</v>
          </cell>
          <cell r="D3001" t="str">
            <v>EMERGING MARKETS</v>
          </cell>
        </row>
        <row r="3002">
          <cell r="A3002" t="str">
            <v>025072505</v>
          </cell>
          <cell r="C3002" t="str">
            <v>AMERICAN CENTY ETF TR</v>
          </cell>
          <cell r="D3002" t="str">
            <v>DIVERSIFIED MU</v>
          </cell>
        </row>
        <row r="3003">
          <cell r="A3003" t="str">
            <v>025072513</v>
          </cell>
          <cell r="C3003" t="str">
            <v>AMERICAN CENTY ETF TR</v>
          </cell>
          <cell r="D3003" t="str">
            <v>LOW VOLATILITY</v>
          </cell>
        </row>
        <row r="3004">
          <cell r="A3004" t="str">
            <v>025072521</v>
          </cell>
          <cell r="C3004" t="str">
            <v>AMERICAN CENTY ETF TR</v>
          </cell>
          <cell r="D3004" t="str">
            <v>QUALITY CONVER</v>
          </cell>
        </row>
        <row r="3005">
          <cell r="A3005" t="str">
            <v>025072539</v>
          </cell>
          <cell r="C3005" t="str">
            <v>AMERICAN CENTY ETF TR</v>
          </cell>
          <cell r="D3005" t="str">
            <v>QUALITY PREFER</v>
          </cell>
        </row>
        <row r="3006">
          <cell r="A3006" t="str">
            <v>025072909</v>
          </cell>
          <cell r="C3006" t="str">
            <v>AMERICAN CENTY ETF TR</v>
          </cell>
          <cell r="D3006" t="str">
            <v>CALL</v>
          </cell>
        </row>
        <row r="3007">
          <cell r="A3007" t="str">
            <v>025072959</v>
          </cell>
          <cell r="C3007" t="str">
            <v>AMERICAN CENTY ETF TR</v>
          </cell>
          <cell r="D3007" t="str">
            <v>PUT</v>
          </cell>
        </row>
        <row r="3008">
          <cell r="A3008" t="str">
            <v>025072562</v>
          </cell>
          <cell r="C3008" t="str">
            <v>AMERICAN CENTY ETF TR</v>
          </cell>
          <cell r="D3008" t="str">
            <v>AVANTIS CORE FI</v>
          </cell>
        </row>
        <row r="3009">
          <cell r="A3009" t="str">
            <v>025072604</v>
          </cell>
          <cell r="C3009" t="str">
            <v>AMERICAN CENTY ETF TR</v>
          </cell>
          <cell r="D3009" t="str">
            <v>AVANTIS EMGMKT</v>
          </cell>
        </row>
        <row r="3010">
          <cell r="A3010" t="str">
            <v>025072904</v>
          </cell>
          <cell r="C3010" t="str">
            <v>AMERICAN CENTY ETF TR</v>
          </cell>
          <cell r="D3010" t="str">
            <v>CALL</v>
          </cell>
        </row>
        <row r="3011">
          <cell r="A3011" t="str">
            <v>025072954</v>
          </cell>
          <cell r="C3011" t="str">
            <v>AMERICAN CENTY ETF TR</v>
          </cell>
          <cell r="D3011" t="str">
            <v>PUT</v>
          </cell>
        </row>
        <row r="3012">
          <cell r="A3012" t="str">
            <v>025072687</v>
          </cell>
          <cell r="C3012" t="str">
            <v>AMERICAN CENTY ETF TR</v>
          </cell>
          <cell r="D3012" t="str">
            <v>AVANTIS SHFXDINC</v>
          </cell>
        </row>
        <row r="3013">
          <cell r="A3013" t="str">
            <v>025072695</v>
          </cell>
          <cell r="C3013" t="str">
            <v>AMERICAN CENTY ETF TR</v>
          </cell>
          <cell r="D3013" t="str">
            <v>CORE MUNI FXD IN</v>
          </cell>
        </row>
        <row r="3014">
          <cell r="A3014" t="str">
            <v>025072703</v>
          </cell>
          <cell r="C3014" t="str">
            <v>AMERICAN CENTY ETF TR</v>
          </cell>
          <cell r="D3014" t="str">
            <v>INTL EQT ETF</v>
          </cell>
        </row>
        <row r="3015">
          <cell r="A3015" t="str">
            <v>025072903</v>
          </cell>
          <cell r="C3015" t="str">
            <v>AMERICAN CENTY ETF TR</v>
          </cell>
          <cell r="D3015" t="str">
            <v>CALL</v>
          </cell>
        </row>
        <row r="3016">
          <cell r="A3016" t="str">
            <v>025072953</v>
          </cell>
          <cell r="C3016" t="str">
            <v>AMERICAN CENTY ETF TR</v>
          </cell>
          <cell r="D3016" t="str">
            <v>PUT</v>
          </cell>
        </row>
        <row r="3017">
          <cell r="A3017" t="str">
            <v>025072752</v>
          </cell>
          <cell r="C3017" t="str">
            <v>AMERICAN CENTY ETF TR</v>
          </cell>
          <cell r="D3017" t="str">
            <v>SUSTAINABLE EQTY</v>
          </cell>
        </row>
        <row r="3018">
          <cell r="A3018" t="str">
            <v>025072760</v>
          </cell>
          <cell r="C3018" t="str">
            <v>AMERICAN CENTY ETF TR</v>
          </cell>
          <cell r="D3018" t="str">
            <v>MID CAP GRW IMP</v>
          </cell>
        </row>
        <row r="3019">
          <cell r="A3019" t="str">
            <v>025072794</v>
          </cell>
          <cell r="C3019" t="str">
            <v>AMERICAN CENTY ETF TR</v>
          </cell>
          <cell r="D3019" t="str">
            <v>FOCUSED LRG CAP</v>
          </cell>
        </row>
        <row r="3020">
          <cell r="A3020" t="str">
            <v>025072802</v>
          </cell>
          <cell r="C3020" t="str">
            <v>AMERICAN CENTY ETF TR</v>
          </cell>
          <cell r="D3020" t="str">
            <v>INTL SMCP VLU</v>
          </cell>
        </row>
        <row r="3021">
          <cell r="A3021" t="str">
            <v>025072902</v>
          </cell>
          <cell r="C3021" t="str">
            <v>AMERICAN CENTY ETF TR</v>
          </cell>
          <cell r="D3021" t="str">
            <v>CALL</v>
          </cell>
        </row>
        <row r="3022">
          <cell r="A3022" t="str">
            <v>025072952</v>
          </cell>
          <cell r="C3022" t="str">
            <v>AMERICAN CENTY ETF TR</v>
          </cell>
          <cell r="D3022" t="str">
            <v>PUT</v>
          </cell>
        </row>
        <row r="3023">
          <cell r="A3023" t="str">
            <v>025072810</v>
          </cell>
          <cell r="C3023" t="str">
            <v>AMERICAN CENTY ETF TR</v>
          </cell>
          <cell r="D3023" t="str">
            <v>FOCUSED DYNAMIC</v>
          </cell>
        </row>
        <row r="3024">
          <cell r="A3024" t="str">
            <v>025072877</v>
          </cell>
          <cell r="C3024" t="str">
            <v>AMERICAN CENTY ETF TR</v>
          </cell>
          <cell r="D3024" t="str">
            <v>US SML CP VALU</v>
          </cell>
        </row>
        <row r="3025">
          <cell r="A3025" t="str">
            <v>025072907</v>
          </cell>
          <cell r="C3025" t="str">
            <v>AMERICAN CENTY ETF TR</v>
          </cell>
          <cell r="D3025" t="str">
            <v>CALL</v>
          </cell>
        </row>
        <row r="3026">
          <cell r="A3026" t="str">
            <v>025072957</v>
          </cell>
          <cell r="C3026" t="str">
            <v>AMERICAN CENTY ETF TR</v>
          </cell>
          <cell r="D3026" t="str">
            <v>PUT</v>
          </cell>
        </row>
        <row r="3027">
          <cell r="A3027" t="str">
            <v>025072885</v>
          </cell>
          <cell r="C3027" t="str">
            <v>AMERICAN CENTY ETF TR</v>
          </cell>
          <cell r="D3027" t="str">
            <v>US EQT ETF</v>
          </cell>
        </row>
        <row r="3028">
          <cell r="A3028" t="str">
            <v>025072905</v>
          </cell>
          <cell r="C3028" t="str">
            <v>AMERICAN CENTY ETF TR</v>
          </cell>
          <cell r="D3028" t="str">
            <v>CALL</v>
          </cell>
        </row>
        <row r="3029">
          <cell r="A3029" t="str">
            <v>025072955</v>
          </cell>
          <cell r="C3029" t="str">
            <v>AMERICAN CENTY ETF TR</v>
          </cell>
          <cell r="D3029" t="str">
            <v>PUT</v>
          </cell>
        </row>
        <row r="3030">
          <cell r="A3030" t="str">
            <v>02553E106</v>
          </cell>
          <cell r="C3030" t="str">
            <v>AMERICAN EAGLE OUTFITTERS IN</v>
          </cell>
          <cell r="D3030" t="str">
            <v>COM</v>
          </cell>
        </row>
        <row r="3031">
          <cell r="A3031" t="str">
            <v>02553E906</v>
          </cell>
          <cell r="C3031" t="str">
            <v>AMERICAN EAGLE OUTFITTERS IN</v>
          </cell>
          <cell r="D3031" t="str">
            <v>CALL</v>
          </cell>
        </row>
        <row r="3032">
          <cell r="A3032" t="str">
            <v>02553E956</v>
          </cell>
          <cell r="C3032" t="str">
            <v>AMERICAN EAGLE OUTFITTERS IN</v>
          </cell>
          <cell r="D3032" t="str">
            <v>PUT</v>
          </cell>
        </row>
        <row r="3033">
          <cell r="A3033" t="str">
            <v>025537101</v>
          </cell>
          <cell r="C3033" t="str">
            <v>AMERICAN ELEC PWR CO INC</v>
          </cell>
          <cell r="D3033" t="str">
            <v>COM</v>
          </cell>
        </row>
        <row r="3034">
          <cell r="A3034" t="str">
            <v>025537901</v>
          </cell>
          <cell r="C3034" t="str">
            <v>AMERICAN ELEC PWR CO INC</v>
          </cell>
          <cell r="D3034" t="str">
            <v>CALL</v>
          </cell>
        </row>
        <row r="3035">
          <cell r="A3035" t="str">
            <v>025537951</v>
          </cell>
          <cell r="C3035" t="str">
            <v>AMERICAN ELEC PWR CO INC</v>
          </cell>
          <cell r="D3035" t="str">
            <v>PUT</v>
          </cell>
        </row>
        <row r="3036">
          <cell r="A3036" t="str">
            <v>025537127</v>
          </cell>
          <cell r="C3036" t="str">
            <v>AMERICAN ELEC PWR CO INC</v>
          </cell>
          <cell r="D3036" t="str">
            <v>UNIT 08/01/2021</v>
          </cell>
        </row>
        <row r="3037">
          <cell r="A3037" t="str">
            <v>025676206</v>
          </cell>
          <cell r="C3037" t="str">
            <v>AMERICAN EQTY INVT LIFE HLD</v>
          </cell>
          <cell r="D3037" t="str">
            <v>COM</v>
          </cell>
        </row>
        <row r="3038">
          <cell r="A3038" t="str">
            <v>025676906</v>
          </cell>
          <cell r="C3038" t="str">
            <v>AMERICAN EQTY INVT LIFE HLD</v>
          </cell>
          <cell r="D3038" t="str">
            <v>CALL</v>
          </cell>
        </row>
        <row r="3039">
          <cell r="A3039" t="str">
            <v>025676956</v>
          </cell>
          <cell r="C3039" t="str">
            <v>AMERICAN EQTY INVT LIFE HLD</v>
          </cell>
          <cell r="D3039" t="str">
            <v>PUT</v>
          </cell>
        </row>
        <row r="3040">
          <cell r="A3040" t="str">
            <v>025816109</v>
          </cell>
          <cell r="C3040" t="str">
            <v>AMERICAN EXPRESS CO</v>
          </cell>
          <cell r="D3040" t="str">
            <v>COM</v>
          </cell>
        </row>
        <row r="3041">
          <cell r="A3041" t="str">
            <v>025816909</v>
          </cell>
          <cell r="C3041" t="str">
            <v>AMERICAN EXPRESS CO</v>
          </cell>
          <cell r="D3041" t="str">
            <v>CALL</v>
          </cell>
        </row>
        <row r="3042">
          <cell r="A3042" t="str">
            <v>025816959</v>
          </cell>
          <cell r="C3042" t="str">
            <v>AMERICAN EXPRESS CO</v>
          </cell>
          <cell r="D3042" t="str">
            <v>PUT</v>
          </cell>
        </row>
        <row r="3043">
          <cell r="A3043" t="str">
            <v>025932104</v>
          </cell>
          <cell r="C3043" t="str">
            <v>AMERICAN FINL GROUP INC OHIO</v>
          </cell>
          <cell r="D3043" t="str">
            <v>COM</v>
          </cell>
        </row>
        <row r="3044">
          <cell r="A3044" t="str">
            <v>025932904</v>
          </cell>
          <cell r="C3044" t="str">
            <v>AMERICAN FINL GROUP INC OHIO</v>
          </cell>
          <cell r="D3044" t="str">
            <v>CALL</v>
          </cell>
        </row>
        <row r="3045">
          <cell r="A3045" t="str">
            <v>025932954</v>
          </cell>
          <cell r="C3045" t="str">
            <v>AMERICAN FINL GROUP INC OHIO</v>
          </cell>
          <cell r="D3045" t="str">
            <v>PUT</v>
          </cell>
        </row>
        <row r="3046">
          <cell r="A3046" t="str">
            <v>02665T306</v>
          </cell>
          <cell r="C3046" t="str">
            <v>AMERICAN HOMES 4 RENT</v>
          </cell>
          <cell r="D3046" t="str">
            <v>CL A</v>
          </cell>
        </row>
        <row r="3047">
          <cell r="A3047" t="str">
            <v>02665T906</v>
          </cell>
          <cell r="C3047" t="str">
            <v>AMERICAN HOMES 4 RENT</v>
          </cell>
          <cell r="D3047" t="str">
            <v>CALL</v>
          </cell>
        </row>
        <row r="3048">
          <cell r="A3048" t="str">
            <v>02665T956</v>
          </cell>
          <cell r="C3048" t="str">
            <v>AMERICAN HOMES 4 RENT</v>
          </cell>
          <cell r="D3048" t="str">
            <v>PUT</v>
          </cell>
        </row>
        <row r="3049">
          <cell r="A3049" t="str">
            <v>026874784</v>
          </cell>
          <cell r="C3049" t="str">
            <v>AMERICAN INTL GROUP INC</v>
          </cell>
          <cell r="D3049" t="str">
            <v>COM NEW</v>
          </cell>
        </row>
        <row r="3050">
          <cell r="A3050" t="str">
            <v>026874904</v>
          </cell>
          <cell r="C3050" t="str">
            <v>AMERICAN INTL GROUP INC</v>
          </cell>
          <cell r="D3050" t="str">
            <v>CALL</v>
          </cell>
        </row>
        <row r="3051">
          <cell r="A3051" t="str">
            <v>026874954</v>
          </cell>
          <cell r="C3051" t="str">
            <v>AMERICAN INTL GROUP INC</v>
          </cell>
          <cell r="D3051" t="str">
            <v>PUT</v>
          </cell>
        </row>
        <row r="3052">
          <cell r="A3052" t="str">
            <v>027259209</v>
          </cell>
          <cell r="C3052" t="str">
            <v>AMERICAN LITHIUM CORP</v>
          </cell>
          <cell r="D3052" t="str">
            <v>COM NEW</v>
          </cell>
        </row>
        <row r="3053">
          <cell r="A3053" t="str">
            <v>027745108</v>
          </cell>
          <cell r="C3053" t="str">
            <v>AMERICAN NATL BANKSHARES INC</v>
          </cell>
          <cell r="D3053" t="str">
            <v>COM</v>
          </cell>
        </row>
        <row r="3054">
          <cell r="A3054" t="str">
            <v>027745908</v>
          </cell>
          <cell r="C3054" t="str">
            <v>AMERICAN NATL BANKSHARES INC</v>
          </cell>
          <cell r="D3054" t="str">
            <v>CALL</v>
          </cell>
        </row>
        <row r="3055">
          <cell r="A3055" t="str">
            <v>027745958</v>
          </cell>
          <cell r="C3055" t="str">
            <v>AMERICAN NATL BANKSHARES INC</v>
          </cell>
          <cell r="D3055" t="str">
            <v>PUT</v>
          </cell>
        </row>
        <row r="3056">
          <cell r="A3056" t="str">
            <v>028719102</v>
          </cell>
          <cell r="C3056" t="str">
            <v>AMERICAN ONCOLOGY NETWORK IN</v>
          </cell>
          <cell r="D3056" t="str">
            <v>CL A COM</v>
          </cell>
        </row>
        <row r="3057">
          <cell r="A3057" t="str">
            <v>028719110</v>
          </cell>
          <cell r="C3057" t="str">
            <v>AMERICAN ONCOLOGY NETWORK IN</v>
          </cell>
          <cell r="D3057" t="str">
            <v>*W EXP 09/20/202</v>
          </cell>
        </row>
        <row r="3058">
          <cell r="A3058" t="str">
            <v>02875D109</v>
          </cell>
          <cell r="C3058" t="str">
            <v>AMERICAN OUTDOOR BRANDS INC</v>
          </cell>
          <cell r="D3058" t="str">
            <v>COM</v>
          </cell>
        </row>
        <row r="3059">
          <cell r="A3059" t="str">
            <v>02875D909</v>
          </cell>
          <cell r="C3059" t="str">
            <v>AMERICAN OUTDOOR BRANDS INC</v>
          </cell>
          <cell r="D3059" t="str">
            <v>CALL</v>
          </cell>
        </row>
        <row r="3060">
          <cell r="A3060" t="str">
            <v>02875D959</v>
          </cell>
          <cell r="C3060" t="str">
            <v>AMERICAN OUTDOOR BRANDS INC</v>
          </cell>
          <cell r="D3060" t="str">
            <v>PUT</v>
          </cell>
        </row>
        <row r="3061">
          <cell r="A3061" t="str">
            <v>02913V103</v>
          </cell>
          <cell r="C3061" t="str">
            <v>AMERICAN PUB ED INC</v>
          </cell>
          <cell r="D3061" t="str">
            <v>COM</v>
          </cell>
        </row>
        <row r="3062">
          <cell r="A3062" t="str">
            <v>02913V903</v>
          </cell>
          <cell r="C3062" t="str">
            <v>AMERICAN PUB ED INC</v>
          </cell>
          <cell r="D3062" t="str">
            <v>CALL</v>
          </cell>
        </row>
        <row r="3063">
          <cell r="A3063" t="str">
            <v>02913V953</v>
          </cell>
          <cell r="C3063" t="str">
            <v>AMERICAN PUB ED INC</v>
          </cell>
          <cell r="D3063" t="str">
            <v>PUT</v>
          </cell>
        </row>
        <row r="3064">
          <cell r="A3064" t="str">
            <v>029174109</v>
          </cell>
          <cell r="C3064" t="str">
            <v>AMERICAN RLTY INVS INC</v>
          </cell>
          <cell r="D3064" t="str">
            <v>COM</v>
          </cell>
        </row>
        <row r="3065">
          <cell r="A3065" t="str">
            <v>02919L117</v>
          </cell>
          <cell r="C3065" t="str">
            <v>AMERICAN REBEL HOLDINGS INC</v>
          </cell>
          <cell r="D3065" t="str">
            <v>*W EXP 01/20/202</v>
          </cell>
        </row>
        <row r="3066">
          <cell r="A3066" t="str">
            <v>02919L307</v>
          </cell>
          <cell r="C3066" t="str">
            <v>AMERICAN REBEL HOLDINGS INC</v>
          </cell>
          <cell r="D3066" t="str">
            <v>COM</v>
          </cell>
        </row>
        <row r="3067">
          <cell r="A3067" t="str">
            <v>02927U208</v>
          </cell>
          <cell r="C3067" t="str">
            <v>AMERICAN RES CORP</v>
          </cell>
          <cell r="D3067" t="str">
            <v>CL A</v>
          </cell>
        </row>
        <row r="3068">
          <cell r="A3068" t="str">
            <v>02927U908</v>
          </cell>
          <cell r="C3068" t="str">
            <v>AMERICAN RES CORP</v>
          </cell>
          <cell r="D3068" t="str">
            <v>CALL</v>
          </cell>
        </row>
        <row r="3069">
          <cell r="A3069" t="str">
            <v>02927U958</v>
          </cell>
          <cell r="C3069" t="str">
            <v>AMERICAN RES CORP</v>
          </cell>
          <cell r="D3069" t="str">
            <v>PUT</v>
          </cell>
        </row>
        <row r="3070">
          <cell r="A3070" t="str">
            <v>029595105</v>
          </cell>
          <cell r="C3070" t="str">
            <v>AMERICAN SHARED HOSPITAL SVC</v>
          </cell>
          <cell r="D3070" t="str">
            <v>COM</v>
          </cell>
        </row>
        <row r="3071">
          <cell r="A3071" t="str">
            <v>029683109</v>
          </cell>
          <cell r="C3071" t="str">
            <v>AMER SOFTWARE INC</v>
          </cell>
          <cell r="D3071" t="str">
            <v>CL A</v>
          </cell>
        </row>
        <row r="3072">
          <cell r="A3072" t="str">
            <v>029683909</v>
          </cell>
          <cell r="C3072" t="str">
            <v>AMER SOFTWARE INC</v>
          </cell>
          <cell r="D3072" t="str">
            <v>CALL</v>
          </cell>
        </row>
        <row r="3073">
          <cell r="A3073" t="str">
            <v>029683959</v>
          </cell>
          <cell r="C3073" t="str">
            <v>AMER SOFTWARE INC</v>
          </cell>
          <cell r="D3073" t="str">
            <v>PUT</v>
          </cell>
        </row>
        <row r="3074">
          <cell r="A3074" t="str">
            <v>029899101</v>
          </cell>
          <cell r="C3074" t="str">
            <v>AMER STATES WTR CO</v>
          </cell>
          <cell r="D3074" t="str">
            <v>COM</v>
          </cell>
        </row>
        <row r="3075">
          <cell r="A3075" t="str">
            <v>029899901</v>
          </cell>
          <cell r="C3075" t="str">
            <v>AMER STATES WTR CO</v>
          </cell>
          <cell r="D3075" t="str">
            <v>CALL</v>
          </cell>
        </row>
        <row r="3076">
          <cell r="A3076" t="str">
            <v>029899951</v>
          </cell>
          <cell r="C3076" t="str">
            <v>AMER STATES WTR CO</v>
          </cell>
          <cell r="D3076" t="str">
            <v>PUT</v>
          </cell>
        </row>
        <row r="3077">
          <cell r="A3077" t="str">
            <v>030111207</v>
          </cell>
          <cell r="C3077" t="str">
            <v>AMERICAN SUPERCONDUCTOR CORP</v>
          </cell>
          <cell r="D3077" t="str">
            <v>SHS NEW</v>
          </cell>
        </row>
        <row r="3078">
          <cell r="A3078" t="str">
            <v>030111907</v>
          </cell>
          <cell r="C3078" t="str">
            <v>AMERICAN SUPERCONDUCTOR CORP</v>
          </cell>
          <cell r="D3078" t="str">
            <v>CALL</v>
          </cell>
        </row>
        <row r="3079">
          <cell r="A3079" t="str">
            <v>030111957</v>
          </cell>
          <cell r="C3079" t="str">
            <v>AMERICAN SUPERCONDUCTOR CORP</v>
          </cell>
          <cell r="D3079" t="str">
            <v>PUT</v>
          </cell>
        </row>
        <row r="3080">
          <cell r="A3080" t="str">
            <v>03027X100</v>
          </cell>
          <cell r="C3080" t="str">
            <v>AMERICAN TOWER CORP NEW</v>
          </cell>
          <cell r="D3080" t="str">
            <v>COM</v>
          </cell>
        </row>
        <row r="3081">
          <cell r="A3081" t="str">
            <v>03027X900</v>
          </cell>
          <cell r="C3081" t="str">
            <v>AMERICAN TOWER CORP NEW</v>
          </cell>
          <cell r="D3081" t="str">
            <v>CALL</v>
          </cell>
        </row>
        <row r="3082">
          <cell r="A3082" t="str">
            <v>03027X950</v>
          </cell>
          <cell r="C3082" t="str">
            <v>AMERICAN TOWER CORP NEW</v>
          </cell>
          <cell r="D3082" t="str">
            <v>PUT</v>
          </cell>
        </row>
        <row r="3083">
          <cell r="A3083" t="str">
            <v>030371108</v>
          </cell>
          <cell r="C3083" t="str">
            <v>AMERICAN VANGUARD CORP</v>
          </cell>
          <cell r="D3083" t="str">
            <v>COM</v>
          </cell>
        </row>
        <row r="3084">
          <cell r="A3084" t="str">
            <v>030371908</v>
          </cell>
          <cell r="C3084" t="str">
            <v>AMERICAN VANGUARD CORP</v>
          </cell>
          <cell r="D3084" t="str">
            <v>CALL</v>
          </cell>
        </row>
        <row r="3085">
          <cell r="A3085" t="str">
            <v>030371958</v>
          </cell>
          <cell r="C3085" t="str">
            <v>AMERICAN VANGUARD CORP</v>
          </cell>
          <cell r="D3085" t="str">
            <v>PUT</v>
          </cell>
        </row>
        <row r="3086">
          <cell r="A3086" t="str">
            <v>030420103</v>
          </cell>
          <cell r="C3086" t="str">
            <v>AMERICAN WTR WKS CO INC NEW</v>
          </cell>
          <cell r="D3086" t="str">
            <v>COM</v>
          </cell>
        </row>
        <row r="3087">
          <cell r="A3087" t="str">
            <v>030420903</v>
          </cell>
          <cell r="C3087" t="str">
            <v>AMERICAN WTR WKS CO INC NEW</v>
          </cell>
          <cell r="D3087" t="str">
            <v>CALL</v>
          </cell>
        </row>
        <row r="3088">
          <cell r="A3088" t="str">
            <v>030420953</v>
          </cell>
          <cell r="C3088" t="str">
            <v>AMERICAN WTR WKS CO INC NEW</v>
          </cell>
          <cell r="D3088" t="str">
            <v>PUT</v>
          </cell>
        </row>
        <row r="3089">
          <cell r="A3089" t="str">
            <v>03044L105</v>
          </cell>
          <cell r="C3089" t="str">
            <v>AMERICAN WELL CORP</v>
          </cell>
          <cell r="D3089" t="str">
            <v>CL A</v>
          </cell>
        </row>
        <row r="3090">
          <cell r="A3090" t="str">
            <v>03044L905</v>
          </cell>
          <cell r="C3090" t="str">
            <v>AMERICAN WELL CORP</v>
          </cell>
          <cell r="D3090" t="str">
            <v>CALL</v>
          </cell>
        </row>
        <row r="3091">
          <cell r="A3091" t="str">
            <v>03044L955</v>
          </cell>
          <cell r="C3091" t="str">
            <v>AMERICAN WELL CORP</v>
          </cell>
          <cell r="D3091" t="str">
            <v>PUT</v>
          </cell>
        </row>
        <row r="3092">
          <cell r="A3092" t="str">
            <v>030506109</v>
          </cell>
          <cell r="C3092" t="str">
            <v>AMERICAN WOODMARK CORPORATIO</v>
          </cell>
          <cell r="D3092" t="str">
            <v>COM</v>
          </cell>
        </row>
        <row r="3093">
          <cell r="A3093" t="str">
            <v>030506909</v>
          </cell>
          <cell r="C3093" t="str">
            <v>AMERICAN WOODMARK CORPORATIO</v>
          </cell>
          <cell r="D3093" t="str">
            <v>CALL</v>
          </cell>
        </row>
        <row r="3094">
          <cell r="A3094" t="str">
            <v>030506959</v>
          </cell>
          <cell r="C3094" t="str">
            <v>AMERICAN WOODMARK CORPORATIO</v>
          </cell>
          <cell r="D3094" t="str">
            <v>PUT</v>
          </cell>
        </row>
        <row r="3095">
          <cell r="A3095" t="str">
            <v>03062D100</v>
          </cell>
          <cell r="C3095" t="str">
            <v>AMERICAS GOLD AND SILVER COR</v>
          </cell>
          <cell r="D3095" t="str">
            <v>COM</v>
          </cell>
        </row>
        <row r="3096">
          <cell r="A3096" t="str">
            <v>03062T105</v>
          </cell>
          <cell r="C3096" t="str">
            <v>AMERICAS CAR-MART INC</v>
          </cell>
          <cell r="D3096" t="str">
            <v>COM</v>
          </cell>
        </row>
        <row r="3097">
          <cell r="A3097" t="str">
            <v>03064D108</v>
          </cell>
          <cell r="C3097" t="str">
            <v>AMERICOLD REALTY TRUST INC</v>
          </cell>
          <cell r="D3097" t="str">
            <v>COM</v>
          </cell>
        </row>
        <row r="3098">
          <cell r="A3098" t="str">
            <v>03064D908</v>
          </cell>
          <cell r="C3098" t="str">
            <v>AMERICOLD REALTY TRUST INC</v>
          </cell>
          <cell r="D3098" t="str">
            <v>CALL</v>
          </cell>
        </row>
        <row r="3099">
          <cell r="A3099" t="str">
            <v>03064D958</v>
          </cell>
          <cell r="C3099" t="str">
            <v>AMERICOLD REALTY TRUST INC</v>
          </cell>
          <cell r="D3099" t="str">
            <v>PUT</v>
          </cell>
        </row>
        <row r="3100">
          <cell r="A3100" t="str">
            <v>03071H100</v>
          </cell>
          <cell r="C3100" t="str">
            <v>AMERISAFE INC</v>
          </cell>
          <cell r="D3100" t="str">
            <v>COM</v>
          </cell>
        </row>
        <row r="3101">
          <cell r="A3101" t="str">
            <v>03071H900</v>
          </cell>
          <cell r="C3101" t="str">
            <v>AMERISAFE INC</v>
          </cell>
          <cell r="D3101" t="str">
            <v>CALL</v>
          </cell>
        </row>
        <row r="3102">
          <cell r="A3102" t="str">
            <v>03071H950</v>
          </cell>
          <cell r="C3102" t="str">
            <v>AMERISAFE INC</v>
          </cell>
          <cell r="D3102" t="str">
            <v>PUT</v>
          </cell>
        </row>
        <row r="3103">
          <cell r="A3103" t="str">
            <v>03073E105</v>
          </cell>
          <cell r="C3103" t="str">
            <v>CENCORA INC</v>
          </cell>
          <cell r="D3103" t="str">
            <v>COM</v>
          </cell>
        </row>
        <row r="3104">
          <cell r="A3104" t="str">
            <v>03073E905</v>
          </cell>
          <cell r="C3104" t="str">
            <v>CENCORA INC</v>
          </cell>
          <cell r="D3104" t="str">
            <v>CALL</v>
          </cell>
        </row>
        <row r="3105">
          <cell r="A3105" t="str">
            <v>03073E955</v>
          </cell>
          <cell r="C3105" t="str">
            <v>CENCORA INC</v>
          </cell>
          <cell r="D3105" t="str">
            <v>PUT</v>
          </cell>
        </row>
        <row r="3106">
          <cell r="A3106" t="str">
            <v>03074A102</v>
          </cell>
          <cell r="C3106" t="str">
            <v>AMERISERV FINL INC</v>
          </cell>
          <cell r="D3106" t="str">
            <v>COM</v>
          </cell>
        </row>
        <row r="3107">
          <cell r="A3107" t="str">
            <v>03074A902</v>
          </cell>
          <cell r="C3107" t="str">
            <v>AMERISERV FINL INC</v>
          </cell>
          <cell r="D3107" t="str">
            <v>CALL</v>
          </cell>
        </row>
        <row r="3108">
          <cell r="A3108" t="str">
            <v>03074A952</v>
          </cell>
          <cell r="C3108" t="str">
            <v>AMERISERV FINL INC</v>
          </cell>
          <cell r="D3108" t="str">
            <v>PUT</v>
          </cell>
        </row>
        <row r="3109">
          <cell r="A3109" t="str">
            <v>03076C106</v>
          </cell>
          <cell r="C3109" t="str">
            <v>AMERIPRISE FINL INC</v>
          </cell>
          <cell r="D3109" t="str">
            <v>COM</v>
          </cell>
        </row>
        <row r="3110">
          <cell r="A3110" t="str">
            <v>03076C906</v>
          </cell>
          <cell r="C3110" t="str">
            <v>AMERIPRISE FINL INC</v>
          </cell>
          <cell r="D3110" t="str">
            <v>CALL</v>
          </cell>
        </row>
        <row r="3111">
          <cell r="A3111" t="str">
            <v>03076C956</v>
          </cell>
          <cell r="C3111" t="str">
            <v>AMERIPRISE FINL INC</v>
          </cell>
          <cell r="D3111" t="str">
            <v>PUT</v>
          </cell>
        </row>
        <row r="3112">
          <cell r="A3112" t="str">
            <v>03076K108</v>
          </cell>
          <cell r="C3112" t="str">
            <v>AMERIS BANCORP</v>
          </cell>
          <cell r="D3112" t="str">
            <v>COM</v>
          </cell>
        </row>
        <row r="3113">
          <cell r="A3113" t="str">
            <v>03076K908</v>
          </cell>
          <cell r="C3113" t="str">
            <v>AMERIS BANCORP</v>
          </cell>
          <cell r="D3113" t="str">
            <v>CALL</v>
          </cell>
        </row>
        <row r="3114">
          <cell r="A3114" t="str">
            <v>03076K958</v>
          </cell>
          <cell r="C3114" t="str">
            <v>AMERIS BANCORP</v>
          </cell>
          <cell r="D3114" t="str">
            <v>PUT</v>
          </cell>
        </row>
        <row r="3115">
          <cell r="A3115" t="str">
            <v>031001100</v>
          </cell>
          <cell r="C3115" t="str">
            <v>AMES NATL CORP</v>
          </cell>
          <cell r="D3115" t="str">
            <v>COM</v>
          </cell>
        </row>
        <row r="3116">
          <cell r="A3116" t="str">
            <v>031001900</v>
          </cell>
          <cell r="C3116" t="str">
            <v>AMES NATL CORP</v>
          </cell>
          <cell r="D3116" t="str">
            <v>CALL</v>
          </cell>
        </row>
        <row r="3117">
          <cell r="A3117" t="str">
            <v>031001950</v>
          </cell>
          <cell r="C3117" t="str">
            <v>AMES NATL CORP</v>
          </cell>
          <cell r="D3117" t="str">
            <v>PUT</v>
          </cell>
        </row>
        <row r="3118">
          <cell r="A3118" t="str">
            <v>031094204</v>
          </cell>
          <cell r="C3118" t="str">
            <v>AMESITE INC</v>
          </cell>
          <cell r="D3118" t="str">
            <v>COM NEW</v>
          </cell>
        </row>
        <row r="3119">
          <cell r="A3119" t="str">
            <v>031100100</v>
          </cell>
          <cell r="C3119" t="str">
            <v>AMETEK INC</v>
          </cell>
          <cell r="D3119" t="str">
            <v>COM</v>
          </cell>
        </row>
        <row r="3120">
          <cell r="A3120" t="str">
            <v>031100900</v>
          </cell>
          <cell r="C3120" t="str">
            <v>AMETEK INC</v>
          </cell>
          <cell r="D3120" t="str">
            <v>CALL</v>
          </cell>
        </row>
        <row r="3121">
          <cell r="A3121" t="str">
            <v>031100950</v>
          </cell>
          <cell r="C3121" t="str">
            <v>AMETEK INC</v>
          </cell>
          <cell r="D3121" t="str">
            <v>PUT</v>
          </cell>
        </row>
        <row r="3122">
          <cell r="A3122" t="str">
            <v>031162100</v>
          </cell>
          <cell r="C3122" t="str">
            <v>AMGEN INC</v>
          </cell>
          <cell r="D3122" t="str">
            <v>COM</v>
          </cell>
        </row>
        <row r="3123">
          <cell r="A3123" t="str">
            <v>031162900</v>
          </cell>
          <cell r="C3123" t="str">
            <v>AMGEN INC</v>
          </cell>
          <cell r="D3123" t="str">
            <v>CALL</v>
          </cell>
        </row>
        <row r="3124">
          <cell r="A3124" t="str">
            <v>031162950</v>
          </cell>
          <cell r="C3124" t="str">
            <v>AMGEN INC</v>
          </cell>
          <cell r="D3124" t="str">
            <v>PUT</v>
          </cell>
        </row>
        <row r="3125">
          <cell r="A3125" t="str">
            <v>03152WAB5</v>
          </cell>
          <cell r="C3125" t="str">
            <v>AMICUS THERAPEUTIC</v>
          </cell>
          <cell r="D3125" t="str">
            <v>NOTE  3.000%12/1</v>
          </cell>
        </row>
        <row r="3126">
          <cell r="A3126" t="str">
            <v>03152W109</v>
          </cell>
          <cell r="C3126" t="str">
            <v>AMICUS THERAPEUTICS INC</v>
          </cell>
          <cell r="D3126" t="str">
            <v>COM</v>
          </cell>
        </row>
        <row r="3127">
          <cell r="A3127" t="str">
            <v>03152W909</v>
          </cell>
          <cell r="C3127" t="str">
            <v>AMICUS THERAPEUTICS INC</v>
          </cell>
          <cell r="D3127" t="str">
            <v>CALL</v>
          </cell>
        </row>
        <row r="3128">
          <cell r="A3128" t="str">
            <v>03152W959</v>
          </cell>
          <cell r="C3128" t="str">
            <v>AMICUS THERAPEUTICS INC</v>
          </cell>
          <cell r="D3128" t="str">
            <v>PUT</v>
          </cell>
        </row>
        <row r="3129">
          <cell r="A3129" t="str">
            <v>031652100</v>
          </cell>
          <cell r="C3129" t="str">
            <v>AMKOR TECHNOLOGY INC</v>
          </cell>
          <cell r="D3129" t="str">
            <v>COM</v>
          </cell>
        </row>
        <row r="3130">
          <cell r="A3130" t="str">
            <v>031652900</v>
          </cell>
          <cell r="C3130" t="str">
            <v>AMKOR TECHNOLOGY INC</v>
          </cell>
          <cell r="D3130" t="str">
            <v>CALL</v>
          </cell>
        </row>
        <row r="3131">
          <cell r="A3131" t="str">
            <v>031652950</v>
          </cell>
          <cell r="C3131" t="str">
            <v>AMKOR TECHNOLOGY INC</v>
          </cell>
          <cell r="D3131" t="str">
            <v>PUT</v>
          </cell>
        </row>
        <row r="3132">
          <cell r="A3132" t="str">
            <v>03168L105</v>
          </cell>
          <cell r="C3132" t="str">
            <v>AMNEAL PHARMACEUTICALS INC</v>
          </cell>
          <cell r="D3132" t="str">
            <v>COM STK CL A</v>
          </cell>
        </row>
        <row r="3133">
          <cell r="A3133" t="str">
            <v>03168L905</v>
          </cell>
          <cell r="C3133" t="str">
            <v>AMNEAL PHARMACEUTICALS INC</v>
          </cell>
          <cell r="D3133" t="str">
            <v>CALL</v>
          </cell>
        </row>
        <row r="3134">
          <cell r="A3134" t="str">
            <v>03168L955</v>
          </cell>
          <cell r="C3134" t="str">
            <v>AMNEAL PHARMACEUTICALS INC</v>
          </cell>
          <cell r="D3134" t="str">
            <v>PUT</v>
          </cell>
        </row>
        <row r="3135">
          <cell r="A3135" t="str">
            <v>032037103</v>
          </cell>
          <cell r="C3135" t="str">
            <v>AMPCO-PITTSBURG CORP</v>
          </cell>
          <cell r="D3135" t="str">
            <v>COM</v>
          </cell>
        </row>
        <row r="3136">
          <cell r="A3136" t="str">
            <v>032037903</v>
          </cell>
          <cell r="C3136" t="str">
            <v>AMPCO-PITTSBURG CORP</v>
          </cell>
          <cell r="D3136" t="str">
            <v>CALL</v>
          </cell>
        </row>
        <row r="3137">
          <cell r="A3137" t="str">
            <v>032037953</v>
          </cell>
          <cell r="C3137" t="str">
            <v>AMPCO-PITTSBURG CORP</v>
          </cell>
          <cell r="D3137" t="str">
            <v>PUT</v>
          </cell>
        </row>
        <row r="3138">
          <cell r="A3138" t="str">
            <v>032037111</v>
          </cell>
          <cell r="C3138" t="str">
            <v>AMPCO-PITTSBURG CORP</v>
          </cell>
          <cell r="D3138" t="str">
            <v>*W EXP 08/01/202</v>
          </cell>
        </row>
        <row r="3139">
          <cell r="A3139" t="str">
            <v>03209R103</v>
          </cell>
          <cell r="C3139" t="str">
            <v>AMPHASTAR PHARMACEUTICALS IN</v>
          </cell>
          <cell r="D3139" t="str">
            <v>COM</v>
          </cell>
        </row>
        <row r="3140">
          <cell r="A3140" t="str">
            <v>03209R903</v>
          </cell>
          <cell r="C3140" t="str">
            <v>AMPHASTAR PHARMACEUTICALS IN</v>
          </cell>
          <cell r="D3140" t="str">
            <v>CALL</v>
          </cell>
        </row>
        <row r="3141">
          <cell r="A3141" t="str">
            <v>03209R953</v>
          </cell>
          <cell r="C3141" t="str">
            <v>AMPHASTAR PHARMACEUTICALS IN</v>
          </cell>
          <cell r="D3141" t="str">
            <v>PUT</v>
          </cell>
        </row>
        <row r="3142">
          <cell r="A3142" t="str">
            <v>03209T307</v>
          </cell>
          <cell r="C3142" t="str">
            <v>AMPIO PHARMACEUTICALS INC</v>
          </cell>
          <cell r="D3142" t="str">
            <v>COM</v>
          </cell>
        </row>
        <row r="3143">
          <cell r="A3143" t="str">
            <v>03209T907</v>
          </cell>
          <cell r="C3143" t="str">
            <v>AMPIO PHARMACEUTICALS INC</v>
          </cell>
          <cell r="D3143" t="str">
            <v>CALL</v>
          </cell>
        </row>
        <row r="3144">
          <cell r="A3144" t="str">
            <v>03209T957</v>
          </cell>
          <cell r="C3144" t="str">
            <v>AMPIO PHARMACEUTICALS INC</v>
          </cell>
          <cell r="D3144" t="str">
            <v>PUT</v>
          </cell>
        </row>
        <row r="3145">
          <cell r="A3145" t="str">
            <v>032095101</v>
          </cell>
          <cell r="C3145" t="str">
            <v>AMPHENOL CORP NEW</v>
          </cell>
          <cell r="D3145" t="str">
            <v>CL A</v>
          </cell>
        </row>
        <row r="3146">
          <cell r="A3146" t="str">
            <v>032095901</v>
          </cell>
          <cell r="C3146" t="str">
            <v>AMPHENOL CORP NEW</v>
          </cell>
          <cell r="D3146" t="str">
            <v>CALL</v>
          </cell>
        </row>
        <row r="3147">
          <cell r="A3147" t="str">
            <v>032095951</v>
          </cell>
          <cell r="C3147" t="str">
            <v>AMPHENOL CORP NEW</v>
          </cell>
          <cell r="D3147" t="str">
            <v>PUT</v>
          </cell>
        </row>
        <row r="3148">
          <cell r="A3148" t="str">
            <v>032108102</v>
          </cell>
          <cell r="C3148" t="str">
            <v>AMPLIFY ETF TR</v>
          </cell>
          <cell r="D3148" t="str">
            <v>ONLIN RETL ETF</v>
          </cell>
        </row>
        <row r="3149">
          <cell r="A3149" t="str">
            <v>032108902</v>
          </cell>
          <cell r="C3149" t="str">
            <v>AMPLIFY ETF TR</v>
          </cell>
          <cell r="D3149" t="str">
            <v>CALL</v>
          </cell>
        </row>
        <row r="3150">
          <cell r="A3150" t="str">
            <v>032108952</v>
          </cell>
          <cell r="C3150" t="str">
            <v>AMPLIFY ETF TR</v>
          </cell>
          <cell r="D3150" t="str">
            <v>PUT</v>
          </cell>
        </row>
        <row r="3151">
          <cell r="A3151" t="str">
            <v>032108409</v>
          </cell>
          <cell r="C3151" t="str">
            <v>AMPLIFY ETF TR</v>
          </cell>
          <cell r="D3151" t="str">
            <v>CWP ENHANCED DIV</v>
          </cell>
        </row>
        <row r="3152">
          <cell r="A3152" t="str">
            <v>032108909</v>
          </cell>
          <cell r="C3152" t="str">
            <v>AMPLIFY ETF TR</v>
          </cell>
          <cell r="D3152" t="str">
            <v>CALL</v>
          </cell>
        </row>
        <row r="3153">
          <cell r="A3153" t="str">
            <v>032108959</v>
          </cell>
          <cell r="C3153" t="str">
            <v>AMPLIFY ETF TR</v>
          </cell>
          <cell r="D3153" t="str">
            <v>PUT</v>
          </cell>
        </row>
        <row r="3154">
          <cell r="A3154" t="str">
            <v>032108607</v>
          </cell>
          <cell r="C3154" t="str">
            <v>AMPLIFY ETF TR</v>
          </cell>
          <cell r="D3154" t="str">
            <v>BLOCKCHAIN LDR</v>
          </cell>
        </row>
        <row r="3155">
          <cell r="A3155" t="str">
            <v>032108907</v>
          </cell>
          <cell r="C3155" t="str">
            <v>AMPLIFY ETF TR</v>
          </cell>
          <cell r="D3155" t="str">
            <v>CALL</v>
          </cell>
        </row>
        <row r="3156">
          <cell r="A3156" t="str">
            <v>032108957</v>
          </cell>
          <cell r="C3156" t="str">
            <v>AMPLIFY ETF TR</v>
          </cell>
          <cell r="D3156" t="str">
            <v>PUT</v>
          </cell>
        </row>
        <row r="3157">
          <cell r="A3157" t="str">
            <v>032108672</v>
          </cell>
          <cell r="C3157" t="str">
            <v>AMPLIFY ETF TR</v>
          </cell>
          <cell r="D3157" t="str">
            <v>SAMSUNG SOFR ETF</v>
          </cell>
        </row>
        <row r="3158">
          <cell r="A3158" t="str">
            <v>032108680</v>
          </cell>
          <cell r="C3158" t="str">
            <v>AMPLIFY ETF TR</v>
          </cell>
          <cell r="D3158" t="str">
            <v>CASH FLOW HIGH</v>
          </cell>
        </row>
        <row r="3159">
          <cell r="A3159" t="str">
            <v>032108698</v>
          </cell>
          <cell r="C3159" t="str">
            <v>AMPLIFY ETF TR</v>
          </cell>
          <cell r="D3159" t="str">
            <v>CASH FLOW DIVID</v>
          </cell>
        </row>
        <row r="3160">
          <cell r="A3160" t="str">
            <v>032108908</v>
          </cell>
          <cell r="C3160" t="str">
            <v>AMPLIFY ETF TR</v>
          </cell>
          <cell r="D3160" t="str">
            <v>CALL</v>
          </cell>
        </row>
        <row r="3161">
          <cell r="A3161" t="str">
            <v>032108958</v>
          </cell>
          <cell r="C3161" t="str">
            <v>AMPLIFY ETF TR</v>
          </cell>
          <cell r="D3161" t="str">
            <v>PUT</v>
          </cell>
        </row>
        <row r="3162">
          <cell r="A3162" t="str">
            <v>032108722</v>
          </cell>
          <cell r="C3162" t="str">
            <v>AMPLIFY ETF TR</v>
          </cell>
          <cell r="D3162" t="str">
            <v>INTERNATINL ENHC</v>
          </cell>
        </row>
        <row r="3163">
          <cell r="A3163" t="str">
            <v>032108902</v>
          </cell>
          <cell r="C3163" t="str">
            <v>AMPLIFY ETF TR</v>
          </cell>
          <cell r="D3163" t="str">
            <v>CALL</v>
          </cell>
        </row>
        <row r="3164">
          <cell r="A3164" t="str">
            <v>032108952</v>
          </cell>
          <cell r="C3164" t="str">
            <v>AMPLIFY ETF TR</v>
          </cell>
          <cell r="D3164" t="str">
            <v>PUT</v>
          </cell>
        </row>
        <row r="3165">
          <cell r="A3165" t="str">
            <v>032108730</v>
          </cell>
          <cell r="C3165" t="str">
            <v>AMPLIFY ETF TR</v>
          </cell>
          <cell r="D3165" t="str">
            <v>NAT RES DIVIDEND</v>
          </cell>
        </row>
        <row r="3166">
          <cell r="A3166" t="str">
            <v>032108748</v>
          </cell>
          <cell r="C3166" t="str">
            <v>AMPLIFY ETF TR</v>
          </cell>
          <cell r="D3166" t="str">
            <v>INFLATION FIGHTE</v>
          </cell>
        </row>
        <row r="3167">
          <cell r="A3167" t="str">
            <v>032108908</v>
          </cell>
          <cell r="C3167" t="str">
            <v>AMPLIFY ETF TR</v>
          </cell>
          <cell r="D3167" t="str">
            <v>CALL</v>
          </cell>
        </row>
        <row r="3168">
          <cell r="A3168" t="str">
            <v>032108958</v>
          </cell>
          <cell r="C3168" t="str">
            <v>AMPLIFY ETF TR</v>
          </cell>
          <cell r="D3168" t="str">
            <v>PUT</v>
          </cell>
        </row>
        <row r="3169">
          <cell r="A3169" t="str">
            <v>032108755</v>
          </cell>
          <cell r="C3169" t="str">
            <v>AMPLIFY ETF TR</v>
          </cell>
          <cell r="D3169" t="str">
            <v>BLACKSWAN TECH</v>
          </cell>
        </row>
        <row r="3170">
          <cell r="A3170" t="str">
            <v>032108797</v>
          </cell>
          <cell r="C3170" t="str">
            <v>AMPLIFY ETF TR</v>
          </cell>
          <cell r="D3170" t="str">
            <v>THEMATIC ALL STR</v>
          </cell>
        </row>
        <row r="3171">
          <cell r="A3171" t="str">
            <v>032108907</v>
          </cell>
          <cell r="C3171" t="str">
            <v>AMPLIFY ETF TR</v>
          </cell>
          <cell r="D3171" t="str">
            <v>CALL</v>
          </cell>
        </row>
        <row r="3172">
          <cell r="A3172" t="str">
            <v>032108957</v>
          </cell>
          <cell r="C3172" t="str">
            <v>AMPLIFY ETF TR</v>
          </cell>
          <cell r="D3172" t="str">
            <v>PUT</v>
          </cell>
        </row>
        <row r="3173">
          <cell r="A3173" t="str">
            <v>032108805</v>
          </cell>
          <cell r="C3173" t="str">
            <v>AMPLIFY ETF TR</v>
          </cell>
          <cell r="D3173" t="str">
            <v>AMPLIFY LITHIUM</v>
          </cell>
        </row>
        <row r="3174">
          <cell r="A3174" t="str">
            <v>032108905</v>
          </cell>
          <cell r="C3174" t="str">
            <v>AMPLIFY ETF TR</v>
          </cell>
          <cell r="D3174" t="str">
            <v>CALL</v>
          </cell>
        </row>
        <row r="3175">
          <cell r="A3175" t="str">
            <v>032108955</v>
          </cell>
          <cell r="C3175" t="str">
            <v>AMPLIFY ETF TR</v>
          </cell>
          <cell r="D3175" t="str">
            <v>PUT</v>
          </cell>
        </row>
        <row r="3176">
          <cell r="A3176" t="str">
            <v>032108821</v>
          </cell>
          <cell r="C3176" t="str">
            <v>AMPLIFY ETF TR</v>
          </cell>
          <cell r="D3176" t="str">
            <v>BLACKSWAN ISWN</v>
          </cell>
        </row>
        <row r="3177">
          <cell r="A3177" t="str">
            <v>032108847</v>
          </cell>
          <cell r="C3177" t="str">
            <v>AMPLIFY ETF TR</v>
          </cell>
          <cell r="D3177" t="str">
            <v>HIGH INCOME</v>
          </cell>
        </row>
        <row r="3178">
          <cell r="A3178" t="str">
            <v>032108907</v>
          </cell>
          <cell r="C3178" t="str">
            <v>AMPLIFY ETF TR</v>
          </cell>
          <cell r="D3178" t="str">
            <v>CALL</v>
          </cell>
        </row>
        <row r="3179">
          <cell r="A3179" t="str">
            <v>032108957</v>
          </cell>
          <cell r="C3179" t="str">
            <v>AMPLIFY ETF TR</v>
          </cell>
          <cell r="D3179" t="str">
            <v>PUT</v>
          </cell>
        </row>
        <row r="3180">
          <cell r="A3180" t="str">
            <v>032108854</v>
          </cell>
          <cell r="C3180" t="str">
            <v>AMPLIFY ETF TR</v>
          </cell>
          <cell r="D3180" t="str">
            <v>SEYMOUR CANNBS</v>
          </cell>
        </row>
        <row r="3181">
          <cell r="A3181" t="str">
            <v>032108904</v>
          </cell>
          <cell r="C3181" t="str">
            <v>AMPLIFY ETF TR</v>
          </cell>
          <cell r="D3181" t="str">
            <v>CALL</v>
          </cell>
        </row>
        <row r="3182">
          <cell r="A3182" t="str">
            <v>032108954</v>
          </cell>
          <cell r="C3182" t="str">
            <v>AMPLIFY ETF TR</v>
          </cell>
          <cell r="D3182" t="str">
            <v>PUT</v>
          </cell>
        </row>
        <row r="3183">
          <cell r="A3183" t="str">
            <v>032108870</v>
          </cell>
          <cell r="C3183" t="str">
            <v>AMPLIFY ETF TR</v>
          </cell>
          <cell r="D3183" t="str">
            <v>AMPLIFY EMERGING</v>
          </cell>
        </row>
        <row r="3184">
          <cell r="A3184" t="str">
            <v>032108900</v>
          </cell>
          <cell r="C3184" t="str">
            <v>AMPLIFY ETF TR</v>
          </cell>
          <cell r="D3184" t="str">
            <v>CALL</v>
          </cell>
        </row>
        <row r="3185">
          <cell r="A3185" t="str">
            <v>032108950</v>
          </cell>
          <cell r="C3185" t="str">
            <v>AMPLIFY ETF TR</v>
          </cell>
          <cell r="D3185" t="str">
            <v>PUT</v>
          </cell>
        </row>
        <row r="3186">
          <cell r="A3186" t="str">
            <v>032108888</v>
          </cell>
          <cell r="C3186" t="str">
            <v>AMPLIFY ETF TR</v>
          </cell>
          <cell r="D3186" t="str">
            <v>BLACKSWAN GRWT</v>
          </cell>
        </row>
        <row r="3187">
          <cell r="A3187" t="str">
            <v>032108908</v>
          </cell>
          <cell r="C3187" t="str">
            <v>AMPLIFY ETF TR</v>
          </cell>
          <cell r="D3187" t="str">
            <v>CALL</v>
          </cell>
        </row>
        <row r="3188">
          <cell r="A3188" t="str">
            <v>032108958</v>
          </cell>
          <cell r="C3188" t="str">
            <v>AMPLIFY ETF TR</v>
          </cell>
          <cell r="D3188" t="str">
            <v>PUT</v>
          </cell>
        </row>
        <row r="3189">
          <cell r="A3189" t="str">
            <v>03211Q119</v>
          </cell>
          <cell r="C3189" t="str">
            <v>AMPLITECH GROUP INC</v>
          </cell>
          <cell r="D3189" t="str">
            <v>*W EXP 02/26/202</v>
          </cell>
        </row>
        <row r="3190">
          <cell r="A3190" t="str">
            <v>03211Q200</v>
          </cell>
          <cell r="C3190" t="str">
            <v>AMPLITECH GROUP INC</v>
          </cell>
          <cell r="D3190" t="str">
            <v>COM NEW</v>
          </cell>
        </row>
        <row r="3191">
          <cell r="A3191" t="str">
            <v>03212B103</v>
          </cell>
          <cell r="C3191" t="str">
            <v>AMPLIFY ENERGY CORP NEW</v>
          </cell>
          <cell r="D3191" t="str">
            <v>COM</v>
          </cell>
        </row>
        <row r="3192">
          <cell r="A3192" t="str">
            <v>03212B903</v>
          </cell>
          <cell r="C3192" t="str">
            <v>AMPLIFY ENERGY CORP NEW</v>
          </cell>
          <cell r="D3192" t="str">
            <v>CALL</v>
          </cell>
        </row>
        <row r="3193">
          <cell r="A3193" t="str">
            <v>03212B953</v>
          </cell>
          <cell r="C3193" t="str">
            <v>AMPLIFY ENERGY CORP NEW</v>
          </cell>
          <cell r="D3193" t="str">
            <v>PUT</v>
          </cell>
        </row>
        <row r="3194">
          <cell r="A3194" t="str">
            <v>03213A104</v>
          </cell>
          <cell r="C3194" t="str">
            <v>AMPLITUDE INC</v>
          </cell>
          <cell r="D3194" t="str">
            <v>COM CL A</v>
          </cell>
        </row>
        <row r="3195">
          <cell r="A3195" t="str">
            <v>03213A904</v>
          </cell>
          <cell r="C3195" t="str">
            <v>AMPLITUDE INC</v>
          </cell>
          <cell r="D3195" t="str">
            <v>CALL</v>
          </cell>
        </row>
        <row r="3196">
          <cell r="A3196" t="str">
            <v>03213A954</v>
          </cell>
          <cell r="C3196" t="str">
            <v>AMPLITUDE INC</v>
          </cell>
          <cell r="D3196" t="str">
            <v>PUT</v>
          </cell>
        </row>
        <row r="3197">
          <cell r="A3197" t="str">
            <v>03214Q108</v>
          </cell>
          <cell r="C3197" t="str">
            <v>AMPRIUS TECHNOLOGIES INC</v>
          </cell>
          <cell r="D3197" t="str">
            <v>COMMON STOCK</v>
          </cell>
        </row>
        <row r="3198">
          <cell r="A3198" t="str">
            <v>03214Q908</v>
          </cell>
          <cell r="C3198" t="str">
            <v>AMPRIUS TECHNOLOGIES INC</v>
          </cell>
          <cell r="D3198" t="str">
            <v>CALL</v>
          </cell>
        </row>
        <row r="3199">
          <cell r="A3199" t="str">
            <v>03214Q958</v>
          </cell>
          <cell r="C3199" t="str">
            <v>AMPRIUS TECHNOLOGIES INC</v>
          </cell>
          <cell r="D3199" t="str">
            <v>PUT</v>
          </cell>
        </row>
        <row r="3200">
          <cell r="A3200" t="str">
            <v>03214Q116</v>
          </cell>
          <cell r="C3200" t="str">
            <v>AMPRIUS TECHNOLOGIES INC</v>
          </cell>
          <cell r="D3200" t="str">
            <v>*W EXP 09/14/202</v>
          </cell>
        </row>
        <row r="3201">
          <cell r="A3201" t="str">
            <v>032159105</v>
          </cell>
          <cell r="C3201" t="str">
            <v>AMREP CORP</v>
          </cell>
          <cell r="D3201" t="str">
            <v>COM</v>
          </cell>
        </row>
        <row r="3202">
          <cell r="A3202" t="str">
            <v>032332504</v>
          </cell>
          <cell r="C3202" t="str">
            <v>AMTECH SYS INC</v>
          </cell>
          <cell r="D3202" t="str">
            <v>COM PAR $0.01N</v>
          </cell>
        </row>
        <row r="3203">
          <cell r="A3203" t="str">
            <v>032332904</v>
          </cell>
          <cell r="C3203" t="str">
            <v>AMTECH SYS INC</v>
          </cell>
          <cell r="D3203" t="str">
            <v>CALL</v>
          </cell>
        </row>
        <row r="3204">
          <cell r="A3204" t="str">
            <v>032332954</v>
          </cell>
          <cell r="C3204" t="str">
            <v>AMTECH SYS INC</v>
          </cell>
          <cell r="D3204" t="str">
            <v>PUT</v>
          </cell>
        </row>
        <row r="3205">
          <cell r="A3205" t="str">
            <v>03237H101</v>
          </cell>
          <cell r="C3205" t="str">
            <v>AMYLYX PHARMACEUTICALS INC</v>
          </cell>
          <cell r="D3205" t="str">
            <v>COM</v>
          </cell>
        </row>
        <row r="3206">
          <cell r="A3206" t="str">
            <v>03237H901</v>
          </cell>
          <cell r="C3206" t="str">
            <v>AMYLYX PHARMACEUTICALS INC</v>
          </cell>
          <cell r="D3206" t="str">
            <v>CALL</v>
          </cell>
        </row>
        <row r="3207">
          <cell r="A3207" t="str">
            <v>03237H951</v>
          </cell>
          <cell r="C3207" t="str">
            <v>AMYLYX PHARMACEUTICALS INC</v>
          </cell>
          <cell r="D3207" t="str">
            <v>PUT</v>
          </cell>
        </row>
        <row r="3208">
          <cell r="A3208" t="str">
            <v>032654105</v>
          </cell>
          <cell r="C3208" t="str">
            <v>ANALOG DEVICES INC</v>
          </cell>
          <cell r="D3208" t="str">
            <v>COM</v>
          </cell>
        </row>
        <row r="3209">
          <cell r="A3209" t="str">
            <v>032654905</v>
          </cell>
          <cell r="C3209" t="str">
            <v>ANALOG DEVICES INC</v>
          </cell>
          <cell r="D3209" t="str">
            <v>CALL</v>
          </cell>
        </row>
        <row r="3210">
          <cell r="A3210" t="str">
            <v>032654955</v>
          </cell>
          <cell r="C3210" t="str">
            <v>ANALOG DEVICES INC</v>
          </cell>
          <cell r="D3210" t="str">
            <v>PUT</v>
          </cell>
        </row>
        <row r="3211">
          <cell r="A3211" t="str">
            <v>032724106</v>
          </cell>
          <cell r="C3211" t="str">
            <v>ANAPTYSBIO INC</v>
          </cell>
          <cell r="D3211" t="str">
            <v>COM</v>
          </cell>
        </row>
        <row r="3212">
          <cell r="A3212" t="str">
            <v>032724906</v>
          </cell>
          <cell r="C3212" t="str">
            <v>ANAPTYSBIO INC</v>
          </cell>
          <cell r="D3212" t="str">
            <v>CALL</v>
          </cell>
        </row>
        <row r="3213">
          <cell r="A3213" t="str">
            <v>032724956</v>
          </cell>
          <cell r="C3213" t="str">
            <v>ANAPTYSBIO INC</v>
          </cell>
          <cell r="D3213" t="str">
            <v>PUT</v>
          </cell>
        </row>
        <row r="3214">
          <cell r="A3214" t="str">
            <v>032797300</v>
          </cell>
          <cell r="C3214" t="str">
            <v>ANAVEX LIFE SCIENCES CORP</v>
          </cell>
          <cell r="D3214" t="str">
            <v>COM NEW</v>
          </cell>
        </row>
        <row r="3215">
          <cell r="A3215" t="str">
            <v>032797900</v>
          </cell>
          <cell r="C3215" t="str">
            <v>ANAVEX LIFE SCIENCES CORP</v>
          </cell>
          <cell r="D3215" t="str">
            <v>CALL</v>
          </cell>
        </row>
        <row r="3216">
          <cell r="A3216" t="str">
            <v>032797950</v>
          </cell>
          <cell r="C3216" t="str">
            <v>ANAVEX LIFE SCIENCES CORP</v>
          </cell>
          <cell r="D3216" t="str">
            <v>PUT</v>
          </cell>
        </row>
        <row r="3217">
          <cell r="A3217" t="str">
            <v>034164103</v>
          </cell>
          <cell r="C3217" t="str">
            <v>ANDERSONS INC</v>
          </cell>
          <cell r="D3217" t="str">
            <v>COM</v>
          </cell>
        </row>
        <row r="3218">
          <cell r="A3218" t="str">
            <v>034164903</v>
          </cell>
          <cell r="C3218" t="str">
            <v>ANDERSONS INC</v>
          </cell>
          <cell r="D3218" t="str">
            <v>CALL</v>
          </cell>
        </row>
        <row r="3219">
          <cell r="A3219" t="str">
            <v>034164953</v>
          </cell>
          <cell r="C3219" t="str">
            <v>ANDERSONS INC</v>
          </cell>
          <cell r="D3219" t="str">
            <v>PUT</v>
          </cell>
        </row>
        <row r="3220">
          <cell r="A3220" t="str">
            <v>034569103</v>
          </cell>
          <cell r="C3220" t="str">
            <v>ANEBULO PHARMACEUTICALS INC</v>
          </cell>
          <cell r="D3220" t="str">
            <v>COM</v>
          </cell>
        </row>
        <row r="3221">
          <cell r="A3221" t="str">
            <v>03463K752</v>
          </cell>
          <cell r="C3221" t="str">
            <v>ANGEL OAK FUNDS TRUST</v>
          </cell>
          <cell r="D3221" t="str">
            <v>OAK ULTRASHORT</v>
          </cell>
        </row>
        <row r="3222">
          <cell r="A3222" t="str">
            <v>03463K760</v>
          </cell>
          <cell r="C3222" t="str">
            <v>ANGEL OAK FUNDS TRUST</v>
          </cell>
          <cell r="D3222" t="str">
            <v>INCOME ETF</v>
          </cell>
        </row>
        <row r="3223">
          <cell r="A3223" t="str">
            <v>03464A100</v>
          </cell>
          <cell r="C3223" t="str">
            <v>ANGEL OAK FINL STRATEGIES IN</v>
          </cell>
          <cell r="D3223" t="str">
            <v>COM BEN INT</v>
          </cell>
        </row>
        <row r="3224">
          <cell r="A3224" t="str">
            <v>03464Y108</v>
          </cell>
          <cell r="C3224" t="str">
            <v>ANGEL OAK MORTGAGE REIT INC</v>
          </cell>
          <cell r="D3224" t="str">
            <v>COM</v>
          </cell>
        </row>
        <row r="3225">
          <cell r="A3225" t="str">
            <v>03475V101</v>
          </cell>
          <cell r="C3225" t="str">
            <v>ANGIODYNAMICS INC</v>
          </cell>
          <cell r="D3225" t="str">
            <v>COM</v>
          </cell>
        </row>
        <row r="3226">
          <cell r="A3226" t="str">
            <v>03475V901</v>
          </cell>
          <cell r="C3226" t="str">
            <v>ANGIODYNAMICS INC</v>
          </cell>
          <cell r="D3226" t="str">
            <v>CALL</v>
          </cell>
        </row>
        <row r="3227">
          <cell r="A3227" t="str">
            <v>03475V951</v>
          </cell>
          <cell r="C3227" t="str">
            <v>ANGIODYNAMICS INC</v>
          </cell>
          <cell r="D3227" t="str">
            <v>PUT</v>
          </cell>
        </row>
        <row r="3228">
          <cell r="A3228" t="str">
            <v>03524A108</v>
          </cell>
          <cell r="C3228" t="str">
            <v>ANHEUSER BUSCH INBEV SA/NV</v>
          </cell>
          <cell r="D3228" t="str">
            <v>SPONSORED ADR</v>
          </cell>
        </row>
        <row r="3229">
          <cell r="A3229" t="str">
            <v>03524A908</v>
          </cell>
          <cell r="C3229" t="str">
            <v>ANHEUSER BUSCH INBEV SA/NV</v>
          </cell>
          <cell r="D3229" t="str">
            <v>CALL</v>
          </cell>
        </row>
        <row r="3230">
          <cell r="A3230" t="str">
            <v>03524A958</v>
          </cell>
          <cell r="C3230" t="str">
            <v>ANHEUSER BUSCH INBEV SA/NV</v>
          </cell>
          <cell r="D3230" t="str">
            <v>PUT</v>
          </cell>
        </row>
        <row r="3231">
          <cell r="A3231" t="str">
            <v>035255108</v>
          </cell>
          <cell r="C3231" t="str">
            <v>ANIKA THERAPEUTICS INC</v>
          </cell>
          <cell r="D3231" t="str">
            <v>COM</v>
          </cell>
        </row>
        <row r="3232">
          <cell r="A3232" t="str">
            <v>035255908</v>
          </cell>
          <cell r="C3232" t="str">
            <v>ANIKA THERAPEUTICS INC</v>
          </cell>
          <cell r="D3232" t="str">
            <v>CALL</v>
          </cell>
        </row>
        <row r="3233">
          <cell r="A3233" t="str">
            <v>035255958</v>
          </cell>
          <cell r="C3233" t="str">
            <v>ANIKA THERAPEUTICS INC</v>
          </cell>
          <cell r="D3233" t="str">
            <v>PUT</v>
          </cell>
        </row>
        <row r="3234">
          <cell r="A3234" t="str">
            <v>03528H109</v>
          </cell>
          <cell r="C3234" t="str">
            <v>ANIXA BIOSCIENCES INC</v>
          </cell>
          <cell r="D3234" t="str">
            <v>COM</v>
          </cell>
        </row>
        <row r="3235">
          <cell r="A3235" t="str">
            <v>03528H909</v>
          </cell>
          <cell r="C3235" t="str">
            <v>ANIXA BIOSCIENCES INC</v>
          </cell>
          <cell r="D3235" t="str">
            <v>CALL</v>
          </cell>
        </row>
        <row r="3236">
          <cell r="A3236" t="str">
            <v>03528H959</v>
          </cell>
          <cell r="C3236" t="str">
            <v>ANIXA BIOSCIENCES INC</v>
          </cell>
          <cell r="D3236" t="str">
            <v>PUT</v>
          </cell>
        </row>
        <row r="3237">
          <cell r="A3237" t="str">
            <v>035710839</v>
          </cell>
          <cell r="C3237" t="str">
            <v>ANNALY CAPITAL MANAGEMENT IN</v>
          </cell>
          <cell r="D3237" t="str">
            <v>COM NEW</v>
          </cell>
        </row>
        <row r="3238">
          <cell r="A3238" t="str">
            <v>035710909</v>
          </cell>
          <cell r="C3238" t="str">
            <v>ANNALY CAPITAL MANAGEMENT IN</v>
          </cell>
          <cell r="D3238" t="str">
            <v>CALL</v>
          </cell>
        </row>
        <row r="3239">
          <cell r="A3239" t="str">
            <v>035710959</v>
          </cell>
          <cell r="C3239" t="str">
            <v>ANNALY CAPITAL MANAGEMENT IN</v>
          </cell>
          <cell r="D3239" t="str">
            <v>PUT</v>
          </cell>
        </row>
        <row r="3240">
          <cell r="A3240" t="str">
            <v>03589W102</v>
          </cell>
          <cell r="C3240" t="str">
            <v>ANNEXON INC</v>
          </cell>
          <cell r="D3240" t="str">
            <v>COM</v>
          </cell>
        </row>
        <row r="3241">
          <cell r="A3241" t="str">
            <v>03589W902</v>
          </cell>
          <cell r="C3241" t="str">
            <v>ANNEXON INC</v>
          </cell>
          <cell r="D3241" t="str">
            <v>CALL</v>
          </cell>
        </row>
        <row r="3242">
          <cell r="A3242" t="str">
            <v>03589W952</v>
          </cell>
          <cell r="C3242" t="str">
            <v>ANNEXON INC</v>
          </cell>
          <cell r="D3242" t="str">
            <v>PUT</v>
          </cell>
        </row>
        <row r="3243">
          <cell r="A3243" t="str">
            <v>03615A108</v>
          </cell>
          <cell r="C3243" t="str">
            <v>ANNOVIS BIO INC</v>
          </cell>
          <cell r="D3243" t="str">
            <v>COM</v>
          </cell>
        </row>
        <row r="3244">
          <cell r="A3244" t="str">
            <v>03615A908</v>
          </cell>
          <cell r="C3244" t="str">
            <v>ANNOVIS BIO INC</v>
          </cell>
          <cell r="D3244" t="str">
            <v>CALL</v>
          </cell>
        </row>
        <row r="3245">
          <cell r="A3245" t="str">
            <v>03615A958</v>
          </cell>
          <cell r="C3245" t="str">
            <v>ANNOVIS BIO INC</v>
          </cell>
          <cell r="D3245" t="str">
            <v>PUT</v>
          </cell>
        </row>
        <row r="3246">
          <cell r="A3246" t="str">
            <v>03635R206</v>
          </cell>
          <cell r="C3246" t="str">
            <v>FRESH2 GROUP LIMITED</v>
          </cell>
          <cell r="D3246" t="str">
            <v>SPONSORED ADS</v>
          </cell>
        </row>
        <row r="3247">
          <cell r="A3247" t="str">
            <v>03662Q105</v>
          </cell>
          <cell r="C3247" t="str">
            <v>ANSYS INC</v>
          </cell>
          <cell r="D3247" t="str">
            <v>COM</v>
          </cell>
        </row>
        <row r="3248">
          <cell r="A3248" t="str">
            <v>03662Q905</v>
          </cell>
          <cell r="C3248" t="str">
            <v>ANSYS INC</v>
          </cell>
          <cell r="D3248" t="str">
            <v>CALL</v>
          </cell>
        </row>
        <row r="3249">
          <cell r="A3249" t="str">
            <v>03662Q955</v>
          </cell>
          <cell r="C3249" t="str">
            <v>ANSYS INC</v>
          </cell>
          <cell r="D3249" t="str">
            <v>PUT</v>
          </cell>
        </row>
        <row r="3250">
          <cell r="A3250" t="str">
            <v>03674XAM8</v>
          </cell>
          <cell r="C3250" t="str">
            <v>ANTERO RESOURCES CORP</v>
          </cell>
          <cell r="D3250" t="str">
            <v>NOTE  4.250% 9/0</v>
          </cell>
        </row>
        <row r="3251">
          <cell r="A3251" t="str">
            <v>03674X106</v>
          </cell>
          <cell r="C3251" t="str">
            <v>ANTERO RESOURCES CORP</v>
          </cell>
          <cell r="D3251" t="str">
            <v>COM</v>
          </cell>
        </row>
        <row r="3252">
          <cell r="A3252" t="str">
            <v>03674X906</v>
          </cell>
          <cell r="C3252" t="str">
            <v>ANTERO RESOURCES CORP</v>
          </cell>
          <cell r="D3252" t="str">
            <v>CALL</v>
          </cell>
        </row>
        <row r="3253">
          <cell r="A3253" t="str">
            <v>03674X956</v>
          </cell>
          <cell r="C3253" t="str">
            <v>ANTERO RESOURCES CORP</v>
          </cell>
          <cell r="D3253" t="str">
            <v>PUT</v>
          </cell>
        </row>
        <row r="3254">
          <cell r="A3254" t="str">
            <v>036752103</v>
          </cell>
          <cell r="C3254" t="str">
            <v>ELEVANCE HEALTH INC</v>
          </cell>
          <cell r="D3254" t="str">
            <v>COM</v>
          </cell>
        </row>
        <row r="3255">
          <cell r="A3255" t="str">
            <v>036752903</v>
          </cell>
          <cell r="C3255" t="str">
            <v>ELEVANCE HEALTH INC</v>
          </cell>
          <cell r="D3255" t="str">
            <v>CALL</v>
          </cell>
        </row>
        <row r="3256">
          <cell r="A3256" t="str">
            <v>036752953</v>
          </cell>
          <cell r="C3256" t="str">
            <v>ELEVANCE HEALTH INC</v>
          </cell>
          <cell r="D3256" t="str">
            <v>PUT</v>
          </cell>
        </row>
        <row r="3257">
          <cell r="A3257" t="str">
            <v>03676B102</v>
          </cell>
          <cell r="C3257" t="str">
            <v>ANTERO MIDSTREAM CORP</v>
          </cell>
          <cell r="D3257" t="str">
            <v>COM</v>
          </cell>
        </row>
        <row r="3258">
          <cell r="A3258" t="str">
            <v>03676B902</v>
          </cell>
          <cell r="C3258" t="str">
            <v>ANTERO MIDSTREAM CORP</v>
          </cell>
          <cell r="D3258" t="str">
            <v>CALL</v>
          </cell>
        </row>
        <row r="3259">
          <cell r="A3259" t="str">
            <v>03676B952</v>
          </cell>
          <cell r="C3259" t="str">
            <v>ANTERO MIDSTREAM CORP</v>
          </cell>
          <cell r="D3259" t="str">
            <v>PUT</v>
          </cell>
        </row>
        <row r="3260">
          <cell r="A3260" t="str">
            <v>03676C100</v>
          </cell>
          <cell r="C3260" t="str">
            <v>ANTERIX INC</v>
          </cell>
          <cell r="D3260" t="str">
            <v>COM</v>
          </cell>
        </row>
        <row r="3261">
          <cell r="A3261" t="str">
            <v>03676C900</v>
          </cell>
          <cell r="C3261" t="str">
            <v>ANTERIX INC</v>
          </cell>
          <cell r="D3261" t="str">
            <v>CALL</v>
          </cell>
        </row>
        <row r="3262">
          <cell r="A3262" t="str">
            <v>03676C950</v>
          </cell>
          <cell r="C3262" t="str">
            <v>ANTERIX INC</v>
          </cell>
          <cell r="D3262" t="str">
            <v>PUT</v>
          </cell>
        </row>
        <row r="3263">
          <cell r="A3263" t="str">
            <v>037326105</v>
          </cell>
          <cell r="C3263" t="str">
            <v>AN2 THERAPEUTICS INC</v>
          </cell>
          <cell r="D3263" t="str">
            <v>COM</v>
          </cell>
        </row>
        <row r="3264">
          <cell r="A3264" t="str">
            <v>03737A101</v>
          </cell>
          <cell r="C3264" t="str">
            <v>ANZU SPECIAL ACQUISITIN CORP</v>
          </cell>
          <cell r="D3264" t="str">
            <v>COM CL A</v>
          </cell>
        </row>
        <row r="3265">
          <cell r="A3265" t="str">
            <v>03737A119</v>
          </cell>
          <cell r="C3265" t="str">
            <v>ANZU SPECIAL ACQUISITIN CORP</v>
          </cell>
          <cell r="D3265" t="str">
            <v>*W EXP 01/27/202</v>
          </cell>
        </row>
        <row r="3266">
          <cell r="A3266" t="str">
            <v>03737A200</v>
          </cell>
          <cell r="C3266" t="str">
            <v>ANZU SPECIAL ACQUISITIN CORP</v>
          </cell>
          <cell r="D3266" t="str">
            <v>UNIT 01/27/2026</v>
          </cell>
        </row>
        <row r="3267">
          <cell r="A3267" t="str">
            <v>03743Q108</v>
          </cell>
          <cell r="C3267" t="str">
            <v>APA CORPORATION</v>
          </cell>
          <cell r="D3267" t="str">
            <v>COM</v>
          </cell>
        </row>
        <row r="3268">
          <cell r="A3268" t="str">
            <v>03743Q908</v>
          </cell>
          <cell r="C3268" t="str">
            <v>APA CORPORATION</v>
          </cell>
          <cell r="D3268" t="str">
            <v>CALL</v>
          </cell>
        </row>
        <row r="3269">
          <cell r="A3269" t="str">
            <v>03743Q958</v>
          </cell>
          <cell r="C3269" t="str">
            <v>APA CORPORATION</v>
          </cell>
          <cell r="D3269" t="str">
            <v>PUT</v>
          </cell>
        </row>
        <row r="3270">
          <cell r="A3270" t="str">
            <v>03748R747</v>
          </cell>
          <cell r="C3270" t="str">
            <v>APARTMENT INVT &amp; MGMT CO</v>
          </cell>
          <cell r="D3270" t="str">
            <v>CL A</v>
          </cell>
        </row>
        <row r="3271">
          <cell r="A3271" t="str">
            <v>03748R907</v>
          </cell>
          <cell r="C3271" t="str">
            <v>APARTMENT INVT &amp; MGMT CO</v>
          </cell>
          <cell r="D3271" t="str">
            <v>CALL</v>
          </cell>
        </row>
        <row r="3272">
          <cell r="A3272" t="str">
            <v>03748R957</v>
          </cell>
          <cell r="C3272" t="str">
            <v>APARTMENT INVT &amp; MGMT CO</v>
          </cell>
          <cell r="D3272" t="str">
            <v>PUT</v>
          </cell>
        </row>
        <row r="3273">
          <cell r="A3273" t="str">
            <v>03750L109</v>
          </cell>
          <cell r="C3273" t="str">
            <v>APARTMENT INCOME REIT CORP</v>
          </cell>
          <cell r="D3273" t="str">
            <v>COM</v>
          </cell>
        </row>
        <row r="3274">
          <cell r="A3274" t="str">
            <v>03750L909</v>
          </cell>
          <cell r="C3274" t="str">
            <v>APARTMENT INCOME REIT CORP</v>
          </cell>
          <cell r="D3274" t="str">
            <v>CALL</v>
          </cell>
        </row>
        <row r="3275">
          <cell r="A3275" t="str">
            <v>03750L959</v>
          </cell>
          <cell r="C3275" t="str">
            <v>APARTMENT INCOME REIT CORP</v>
          </cell>
          <cell r="D3275" t="str">
            <v>PUT</v>
          </cell>
        </row>
        <row r="3276">
          <cell r="A3276" t="str">
            <v>03753UAB2</v>
          </cell>
          <cell r="C3276" t="str">
            <v>APELLIS PHARMACEUTICALS INC</v>
          </cell>
          <cell r="D3276" t="str">
            <v>NOTE  3.500% 9/1</v>
          </cell>
        </row>
        <row r="3277">
          <cell r="A3277" t="str">
            <v>03753U106</v>
          </cell>
          <cell r="C3277" t="str">
            <v>APELLIS PHARMACEUTICALS INC</v>
          </cell>
          <cell r="D3277" t="str">
            <v>COM</v>
          </cell>
        </row>
        <row r="3278">
          <cell r="A3278" t="str">
            <v>03753U906</v>
          </cell>
          <cell r="C3278" t="str">
            <v>APELLIS PHARMACEUTICALS INC</v>
          </cell>
          <cell r="D3278" t="str">
            <v>CALL</v>
          </cell>
        </row>
        <row r="3279">
          <cell r="A3279" t="str">
            <v>03753U956</v>
          </cell>
          <cell r="C3279" t="str">
            <v>APELLIS PHARMACEUTICALS INC</v>
          </cell>
          <cell r="D3279" t="str">
            <v>PUT</v>
          </cell>
        </row>
        <row r="3280">
          <cell r="A3280" t="str">
            <v>037598109</v>
          </cell>
          <cell r="C3280" t="str">
            <v>APOGEE ENTERPRISES INC</v>
          </cell>
          <cell r="D3280" t="str">
            <v>COM</v>
          </cell>
        </row>
        <row r="3281">
          <cell r="A3281" t="str">
            <v>037598909</v>
          </cell>
          <cell r="C3281" t="str">
            <v>APOGEE ENTERPRISES INC</v>
          </cell>
          <cell r="D3281" t="str">
            <v>CALL</v>
          </cell>
        </row>
        <row r="3282">
          <cell r="A3282" t="str">
            <v>037598959</v>
          </cell>
          <cell r="C3282" t="str">
            <v>APOGEE ENTERPRISES INC</v>
          </cell>
          <cell r="D3282" t="str">
            <v>PUT</v>
          </cell>
        </row>
        <row r="3283">
          <cell r="A3283" t="str">
            <v>03761U502</v>
          </cell>
          <cell r="C3283" t="str">
            <v>MIDCAP FINANCIAL INVSTMNT CO</v>
          </cell>
          <cell r="D3283" t="str">
            <v>COM NEW</v>
          </cell>
        </row>
        <row r="3284">
          <cell r="A3284" t="str">
            <v>03761U902</v>
          </cell>
          <cell r="C3284" t="str">
            <v>MIDCAP FINANCIAL INVSTMNT CO</v>
          </cell>
          <cell r="D3284" t="str">
            <v>CALL</v>
          </cell>
        </row>
        <row r="3285">
          <cell r="A3285" t="str">
            <v>03761U952</v>
          </cell>
          <cell r="C3285" t="str">
            <v>MIDCAP FINANCIAL INVSTMNT CO</v>
          </cell>
          <cell r="D3285" t="str">
            <v>PUT</v>
          </cell>
        </row>
        <row r="3286">
          <cell r="A3286" t="str">
            <v>03762UAC9</v>
          </cell>
          <cell r="C3286" t="str">
            <v>APOLLO COML REAL ESTATE FIN</v>
          </cell>
          <cell r="D3286" t="str">
            <v>NOTE  5.375%10/1</v>
          </cell>
        </row>
        <row r="3287">
          <cell r="A3287" t="str">
            <v>03762U105</v>
          </cell>
          <cell r="C3287" t="str">
            <v>APOLLO COML REAL EST FIN INC</v>
          </cell>
          <cell r="D3287" t="str">
            <v>COM</v>
          </cell>
        </row>
        <row r="3288">
          <cell r="A3288" t="str">
            <v>03762U905</v>
          </cell>
          <cell r="C3288" t="str">
            <v>APOLLO COML REAL EST FIN INC</v>
          </cell>
          <cell r="D3288" t="str">
            <v>CALL</v>
          </cell>
        </row>
        <row r="3289">
          <cell r="A3289" t="str">
            <v>03762U955</v>
          </cell>
          <cell r="C3289" t="str">
            <v>APOLLO COML REAL EST FIN INC</v>
          </cell>
          <cell r="D3289" t="str">
            <v>PUT</v>
          </cell>
        </row>
        <row r="3290">
          <cell r="A3290" t="str">
            <v>03763A207</v>
          </cell>
          <cell r="C3290" t="str">
            <v>APOLLO MED HLDGS INC</v>
          </cell>
          <cell r="D3290" t="str">
            <v>COM NEW</v>
          </cell>
        </row>
        <row r="3291">
          <cell r="A3291" t="str">
            <v>03763A907</v>
          </cell>
          <cell r="C3291" t="str">
            <v>APOLLO MED HLDGS INC</v>
          </cell>
          <cell r="D3291" t="str">
            <v>CALL</v>
          </cell>
        </row>
        <row r="3292">
          <cell r="A3292" t="str">
            <v>03763A957</v>
          </cell>
          <cell r="C3292" t="str">
            <v>APOLLO MED HLDGS INC</v>
          </cell>
          <cell r="D3292" t="str">
            <v>PUT</v>
          </cell>
        </row>
        <row r="3293">
          <cell r="A3293" t="str">
            <v>037636107</v>
          </cell>
          <cell r="C3293" t="str">
            <v>APOLLO SR FLOATING RATE FD I</v>
          </cell>
          <cell r="D3293" t="str">
            <v>COM</v>
          </cell>
        </row>
        <row r="3294">
          <cell r="A3294" t="str">
            <v>037638103</v>
          </cell>
          <cell r="C3294" t="str">
            <v>APOLLO TACTICAL INCOME FD IN</v>
          </cell>
          <cell r="D3294" t="str">
            <v>COM</v>
          </cell>
        </row>
        <row r="3295">
          <cell r="A3295" t="str">
            <v>03769M106</v>
          </cell>
          <cell r="C3295" t="str">
            <v>APOLLO GLOBAL MGMT INC</v>
          </cell>
          <cell r="D3295" t="str">
            <v>COM</v>
          </cell>
        </row>
        <row r="3296">
          <cell r="A3296" t="str">
            <v>03769M906</v>
          </cell>
          <cell r="C3296" t="str">
            <v>APOLLO GLOBAL MGMT INC</v>
          </cell>
          <cell r="D3296" t="str">
            <v>CALL</v>
          </cell>
        </row>
        <row r="3297">
          <cell r="A3297" t="str">
            <v>03769M956</v>
          </cell>
          <cell r="C3297" t="str">
            <v>APOLLO GLOBAL MGMT INC</v>
          </cell>
          <cell r="D3297" t="str">
            <v>PUT</v>
          </cell>
        </row>
        <row r="3298">
          <cell r="A3298" t="str">
            <v>03769M304</v>
          </cell>
          <cell r="C3298" t="str">
            <v>APOLLO GLOBAL MGMT INC</v>
          </cell>
          <cell r="D3298" t="str">
            <v>SER A MAND CNV</v>
          </cell>
        </row>
        <row r="3299">
          <cell r="A3299" t="str">
            <v>03770N101</v>
          </cell>
          <cell r="C3299" t="str">
            <v>APOGEE THERAPEUTICS INC</v>
          </cell>
          <cell r="D3299" t="str">
            <v>COM</v>
          </cell>
        </row>
        <row r="3300">
          <cell r="A3300" t="str">
            <v>03782L101</v>
          </cell>
          <cell r="C3300" t="str">
            <v>APPIAN CORP</v>
          </cell>
          <cell r="D3300" t="str">
            <v>CL A</v>
          </cell>
        </row>
        <row r="3301">
          <cell r="A3301" t="str">
            <v>03782L901</v>
          </cell>
          <cell r="C3301" t="str">
            <v>APPIAN CORP</v>
          </cell>
          <cell r="D3301" t="str">
            <v>CALL</v>
          </cell>
        </row>
        <row r="3302">
          <cell r="A3302" t="str">
            <v>03782L951</v>
          </cell>
          <cell r="C3302" t="str">
            <v>APPIAN CORP</v>
          </cell>
          <cell r="D3302" t="str">
            <v>PUT</v>
          </cell>
        </row>
        <row r="3303">
          <cell r="A3303" t="str">
            <v>03783C100</v>
          </cell>
          <cell r="C3303" t="str">
            <v>APPFOLIO INC</v>
          </cell>
          <cell r="D3303" t="str">
            <v>COM CL A</v>
          </cell>
        </row>
        <row r="3304">
          <cell r="A3304" t="str">
            <v>03783C900</v>
          </cell>
          <cell r="C3304" t="str">
            <v>APPFOLIO INC</v>
          </cell>
          <cell r="D3304" t="str">
            <v>CALL</v>
          </cell>
        </row>
        <row r="3305">
          <cell r="A3305" t="str">
            <v>03783C950</v>
          </cell>
          <cell r="C3305" t="str">
            <v>APPFOLIO INC</v>
          </cell>
          <cell r="D3305" t="str">
            <v>PUT</v>
          </cell>
        </row>
        <row r="3306">
          <cell r="A3306" t="str">
            <v>037833100</v>
          </cell>
          <cell r="C3306" t="str">
            <v>APPLE INC</v>
          </cell>
          <cell r="D3306" t="str">
            <v>COM</v>
          </cell>
        </row>
        <row r="3307">
          <cell r="A3307" t="str">
            <v>037833900</v>
          </cell>
          <cell r="C3307" t="str">
            <v>APPLE INC</v>
          </cell>
          <cell r="D3307" t="str">
            <v>CALL</v>
          </cell>
        </row>
        <row r="3308">
          <cell r="A3308" t="str">
            <v>037833950</v>
          </cell>
          <cell r="C3308" t="str">
            <v>APPLE INC</v>
          </cell>
          <cell r="D3308" t="str">
            <v>PUT</v>
          </cell>
        </row>
        <row r="3309">
          <cell r="A3309" t="str">
            <v>03784Y200</v>
          </cell>
          <cell r="C3309" t="str">
            <v>APPLE HOSPITALITY REIT INC</v>
          </cell>
          <cell r="D3309" t="str">
            <v>COM NEW</v>
          </cell>
        </row>
        <row r="3310">
          <cell r="A3310" t="str">
            <v>03784Y900</v>
          </cell>
          <cell r="C3310" t="str">
            <v>APPLE HOSPITALITY REIT INC</v>
          </cell>
          <cell r="D3310" t="str">
            <v>CALL</v>
          </cell>
        </row>
        <row r="3311">
          <cell r="A3311" t="str">
            <v>03784Y950</v>
          </cell>
          <cell r="C3311" t="str">
            <v>APPLE HOSPITALITY REIT INC</v>
          </cell>
          <cell r="D3311" t="str">
            <v>PUT</v>
          </cell>
        </row>
        <row r="3312">
          <cell r="A3312" t="str">
            <v>037988300</v>
          </cell>
          <cell r="C3312" t="str">
            <v>APPLIED UV INC</v>
          </cell>
          <cell r="D3312" t="str">
            <v>COM NEW</v>
          </cell>
        </row>
        <row r="3313">
          <cell r="A3313" t="str">
            <v>03815U300</v>
          </cell>
          <cell r="C3313" t="str">
            <v>APPLIED DNA SCIENCES INC</v>
          </cell>
          <cell r="D3313" t="str">
            <v>COM</v>
          </cell>
        </row>
        <row r="3314">
          <cell r="A3314" t="str">
            <v>03815U900</v>
          </cell>
          <cell r="C3314" t="str">
            <v>APPLIED DNA SCIENCES INC</v>
          </cell>
          <cell r="D3314" t="str">
            <v>CALL</v>
          </cell>
        </row>
        <row r="3315">
          <cell r="A3315" t="str">
            <v>03815U950</v>
          </cell>
          <cell r="C3315" t="str">
            <v>APPLIED DNA SCIENCES INC</v>
          </cell>
          <cell r="D3315" t="str">
            <v>PUT</v>
          </cell>
        </row>
        <row r="3316">
          <cell r="A3316" t="str">
            <v>038169207</v>
          </cell>
          <cell r="C3316" t="str">
            <v>APPLIED DIGITAL CORP</v>
          </cell>
          <cell r="D3316" t="str">
            <v>COM NEW</v>
          </cell>
        </row>
        <row r="3317">
          <cell r="A3317" t="str">
            <v>038169907</v>
          </cell>
          <cell r="C3317" t="str">
            <v>APPLIED DIGITAL CORP</v>
          </cell>
          <cell r="D3317" t="str">
            <v>CALL</v>
          </cell>
        </row>
        <row r="3318">
          <cell r="A3318" t="str">
            <v>038169957</v>
          </cell>
          <cell r="C3318" t="str">
            <v>APPLIED DIGITAL CORP</v>
          </cell>
          <cell r="D3318" t="str">
            <v>PUT</v>
          </cell>
        </row>
        <row r="3319">
          <cell r="A3319" t="str">
            <v>03820C105</v>
          </cell>
          <cell r="C3319" t="str">
            <v>APPLIED INDL TECHNOLOGIES IN</v>
          </cell>
          <cell r="D3319" t="str">
            <v>COM</v>
          </cell>
        </row>
        <row r="3320">
          <cell r="A3320" t="str">
            <v>03820C905</v>
          </cell>
          <cell r="C3320" t="str">
            <v>APPLIED INDL TECHNOLOGIES IN</v>
          </cell>
          <cell r="D3320" t="str">
            <v>CALL</v>
          </cell>
        </row>
        <row r="3321">
          <cell r="A3321" t="str">
            <v>03820C955</v>
          </cell>
          <cell r="C3321" t="str">
            <v>APPLIED INDL TECHNOLOGIES IN</v>
          </cell>
          <cell r="D3321" t="str">
            <v>PUT</v>
          </cell>
        </row>
        <row r="3322">
          <cell r="A3322" t="str">
            <v>038222105</v>
          </cell>
          <cell r="C3322" t="str">
            <v>APPLIED MATLS INC</v>
          </cell>
          <cell r="D3322" t="str">
            <v>COM</v>
          </cell>
        </row>
        <row r="3323">
          <cell r="A3323" t="str">
            <v>038222905</v>
          </cell>
          <cell r="C3323" t="str">
            <v>APPLIED MATLS INC</v>
          </cell>
          <cell r="D3323" t="str">
            <v>CALL</v>
          </cell>
        </row>
        <row r="3324">
          <cell r="A3324" t="str">
            <v>038222955</v>
          </cell>
          <cell r="C3324" t="str">
            <v>APPLIED MATLS INC</v>
          </cell>
          <cell r="D3324" t="str">
            <v>PUT</v>
          </cell>
        </row>
        <row r="3325">
          <cell r="A3325" t="str">
            <v>03823UAB8</v>
          </cell>
          <cell r="C3325" t="str">
            <v>APPLIED OPTOELECTRONICS INC</v>
          </cell>
          <cell r="D3325" t="str">
            <v>NOTE  5.000% 3/1</v>
          </cell>
        </row>
        <row r="3326">
          <cell r="A3326" t="str">
            <v>03823U102</v>
          </cell>
          <cell r="C3326" t="str">
            <v>APPLIED OPTOELECTRONICS INC</v>
          </cell>
          <cell r="D3326" t="str">
            <v>COM</v>
          </cell>
        </row>
        <row r="3327">
          <cell r="A3327" t="str">
            <v>03823U902</v>
          </cell>
          <cell r="C3327" t="str">
            <v>APPLIED OPTOELECTRONICS INC</v>
          </cell>
          <cell r="D3327" t="str">
            <v>CALL</v>
          </cell>
        </row>
        <row r="3328">
          <cell r="A3328" t="str">
            <v>03823U952</v>
          </cell>
          <cell r="C3328" t="str">
            <v>APPLIED OPTOELECTRONICS INC</v>
          </cell>
          <cell r="D3328" t="str">
            <v>PUT</v>
          </cell>
        </row>
        <row r="3329">
          <cell r="A3329" t="str">
            <v>03824M109</v>
          </cell>
          <cell r="C3329" t="str">
            <v>APPLIED MOLECULAR TRANS INC</v>
          </cell>
          <cell r="D3329" t="str">
            <v>COM</v>
          </cell>
        </row>
        <row r="3330">
          <cell r="A3330" t="str">
            <v>03824M909</v>
          </cell>
          <cell r="C3330" t="str">
            <v>APPLIED MOLECULAR TRANS INC</v>
          </cell>
          <cell r="D3330" t="str">
            <v>CALL</v>
          </cell>
        </row>
        <row r="3331">
          <cell r="A3331" t="str">
            <v>03824M959</v>
          </cell>
          <cell r="C3331" t="str">
            <v>APPLIED MOLECULAR TRANS INC</v>
          </cell>
          <cell r="D3331" t="str">
            <v>PUT</v>
          </cell>
        </row>
        <row r="3332">
          <cell r="A3332" t="str">
            <v>03828A101</v>
          </cell>
          <cell r="C3332" t="str">
            <v>APPLIED THERAPEUTICS INC</v>
          </cell>
          <cell r="D3332" t="str">
            <v>COM</v>
          </cell>
        </row>
        <row r="3333">
          <cell r="A3333" t="str">
            <v>03828A901</v>
          </cell>
          <cell r="C3333" t="str">
            <v>APPLIED THERAPEUTICS INC</v>
          </cell>
          <cell r="D3333" t="str">
            <v>CALL</v>
          </cell>
        </row>
        <row r="3334">
          <cell r="A3334" t="str">
            <v>03828A951</v>
          </cell>
          <cell r="C3334" t="str">
            <v>APPLIED THERAPEUTICS INC</v>
          </cell>
          <cell r="D3334" t="str">
            <v>PUT</v>
          </cell>
        </row>
        <row r="3335">
          <cell r="A3335" t="str">
            <v>03828V402</v>
          </cell>
          <cell r="C3335" t="str">
            <v>APPLIED UV INC</v>
          </cell>
          <cell r="D3335" t="str">
            <v>COM NEW</v>
          </cell>
        </row>
        <row r="3336">
          <cell r="A3336" t="str">
            <v>03831W108</v>
          </cell>
          <cell r="C3336" t="str">
            <v>APPLOVIN CORP</v>
          </cell>
          <cell r="D3336" t="str">
            <v>COM CL A</v>
          </cell>
        </row>
        <row r="3337">
          <cell r="A3337" t="str">
            <v>03831W908</v>
          </cell>
          <cell r="C3337" t="str">
            <v>APPLOVIN CORP</v>
          </cell>
          <cell r="D3337" t="str">
            <v>CALL</v>
          </cell>
        </row>
        <row r="3338">
          <cell r="A3338" t="str">
            <v>03831W958</v>
          </cell>
          <cell r="C3338" t="str">
            <v>APPLOVIN CORP</v>
          </cell>
          <cell r="D3338" t="str">
            <v>PUT</v>
          </cell>
        </row>
        <row r="3339">
          <cell r="A3339" t="str">
            <v>03832J106</v>
          </cell>
          <cell r="C3339" t="str">
            <v>APPRECIATE HOLDINGS INC</v>
          </cell>
          <cell r="D3339" t="str">
            <v>CLASS A COM</v>
          </cell>
        </row>
        <row r="3340">
          <cell r="A3340" t="str">
            <v>03832J114</v>
          </cell>
          <cell r="C3340" t="str">
            <v>APPRECIATE HOLDINGS INC</v>
          </cell>
          <cell r="D3340" t="str">
            <v>*W EXP 11/29/202</v>
          </cell>
        </row>
        <row r="3341">
          <cell r="A3341" t="str">
            <v>038336103</v>
          </cell>
          <cell r="C3341" t="str">
            <v>APTARGROUP INC</v>
          </cell>
          <cell r="D3341" t="str">
            <v>COM</v>
          </cell>
        </row>
        <row r="3342">
          <cell r="A3342" t="str">
            <v>038336903</v>
          </cell>
          <cell r="C3342" t="str">
            <v>APTARGROUP INC</v>
          </cell>
          <cell r="D3342" t="str">
            <v>CALL</v>
          </cell>
        </row>
        <row r="3343">
          <cell r="A3343" t="str">
            <v>038336953</v>
          </cell>
          <cell r="C3343" t="str">
            <v>APTARGROUP INC</v>
          </cell>
          <cell r="D3343" t="str">
            <v>PUT</v>
          </cell>
        </row>
        <row r="3344">
          <cell r="A3344" t="str">
            <v>03834B127</v>
          </cell>
          <cell r="C3344" t="str">
            <v>APPTECH PMTS CORP</v>
          </cell>
          <cell r="D3344" t="str">
            <v>*W EXP 01/04/202</v>
          </cell>
        </row>
        <row r="3345">
          <cell r="A3345" t="str">
            <v>03834B309</v>
          </cell>
          <cell r="C3345" t="str">
            <v>APPTECH PMTS CORP</v>
          </cell>
          <cell r="D3345" t="str">
            <v>COM</v>
          </cell>
        </row>
        <row r="3346">
          <cell r="A3346" t="str">
            <v>03835L207</v>
          </cell>
          <cell r="C3346" t="str">
            <v>APTEVO THERAPEUTICS INC</v>
          </cell>
          <cell r="D3346" t="str">
            <v>COM NEW</v>
          </cell>
        </row>
        <row r="3347">
          <cell r="A3347" t="str">
            <v>03835T309</v>
          </cell>
          <cell r="C3347" t="str">
            <v>APTOSE BIOSCIENCES INC</v>
          </cell>
          <cell r="D3347" t="str">
            <v>COM</v>
          </cell>
        </row>
        <row r="3348">
          <cell r="A3348" t="str">
            <v>03835T909</v>
          </cell>
          <cell r="C3348" t="str">
            <v>APTOSE BIOSCIENCES INC</v>
          </cell>
          <cell r="D3348" t="str">
            <v>CALL</v>
          </cell>
        </row>
        <row r="3349">
          <cell r="A3349" t="str">
            <v>03835T959</v>
          </cell>
          <cell r="C3349" t="str">
            <v>APTOSE BIOSCIENCES INC</v>
          </cell>
          <cell r="D3349" t="str">
            <v>PUT</v>
          </cell>
        </row>
        <row r="3350">
          <cell r="A3350" t="str">
            <v>03836J201</v>
          </cell>
          <cell r="C3350" t="str">
            <v>APREA THERAPEUTICS INC</v>
          </cell>
          <cell r="D3350" t="str">
            <v>COM NEW</v>
          </cell>
        </row>
        <row r="3351">
          <cell r="A3351" t="str">
            <v>03836J901</v>
          </cell>
          <cell r="C3351" t="str">
            <v>APREA THERAPEUTICS INC</v>
          </cell>
          <cell r="D3351" t="str">
            <v>CALL</v>
          </cell>
        </row>
        <row r="3352">
          <cell r="A3352" t="str">
            <v>03836J951</v>
          </cell>
          <cell r="C3352" t="str">
            <v>APREA THERAPEUTICS INC</v>
          </cell>
          <cell r="D3352" t="str">
            <v>PUT</v>
          </cell>
        </row>
        <row r="3353">
          <cell r="A3353" t="str">
            <v>03837C106</v>
          </cell>
          <cell r="C3353" t="str">
            <v>APYX MEDICAL CORPORATION</v>
          </cell>
          <cell r="D3353" t="str">
            <v>COM</v>
          </cell>
        </row>
        <row r="3354">
          <cell r="A3354" t="str">
            <v>03837C906</v>
          </cell>
          <cell r="C3354" t="str">
            <v>APYX MEDICAL CORPORATION</v>
          </cell>
          <cell r="D3354" t="str">
            <v>CALL</v>
          </cell>
        </row>
        <row r="3355">
          <cell r="A3355" t="str">
            <v>03837C956</v>
          </cell>
          <cell r="C3355" t="str">
            <v>APYX MEDICAL CORPORATION</v>
          </cell>
          <cell r="D3355" t="str">
            <v>PUT</v>
          </cell>
        </row>
        <row r="3356">
          <cell r="A3356" t="str">
            <v>03837J101</v>
          </cell>
          <cell r="C3356" t="str">
            <v>AQUA METALS INC</v>
          </cell>
          <cell r="D3356" t="str">
            <v>COM</v>
          </cell>
        </row>
        <row r="3357">
          <cell r="A3357" t="str">
            <v>03837J901</v>
          </cell>
          <cell r="C3357" t="str">
            <v>AQUA METALS INC</v>
          </cell>
          <cell r="D3357" t="str">
            <v>CALL</v>
          </cell>
        </row>
        <row r="3358">
          <cell r="A3358" t="str">
            <v>03837J951</v>
          </cell>
          <cell r="C3358" t="str">
            <v>AQUA METALS INC</v>
          </cell>
          <cell r="D3358" t="str">
            <v>PUT</v>
          </cell>
        </row>
        <row r="3359">
          <cell r="A3359" t="str">
            <v>03842K200</v>
          </cell>
          <cell r="C3359" t="str">
            <v>AQUABOUNTY TECHNOLOGIES INC</v>
          </cell>
          <cell r="D3359" t="str">
            <v>COM NEW</v>
          </cell>
        </row>
        <row r="3360">
          <cell r="A3360" t="str">
            <v>03842K900</v>
          </cell>
          <cell r="C3360" t="str">
            <v>AQUABOUNTY TECHNOLOGIES INC</v>
          </cell>
          <cell r="D3360" t="str">
            <v>CALL</v>
          </cell>
        </row>
        <row r="3361">
          <cell r="A3361" t="str">
            <v>03842K950</v>
          </cell>
          <cell r="C3361" t="str">
            <v>AQUABOUNTY TECHNOLOGIES INC</v>
          </cell>
          <cell r="D3361" t="str">
            <v>PUT</v>
          </cell>
        </row>
        <row r="3362">
          <cell r="A3362" t="str">
            <v>03842K309</v>
          </cell>
          <cell r="C3362" t="str">
            <v>AQUABOUNTY TECHNOLOGIES INC</v>
          </cell>
          <cell r="D3362" t="str">
            <v>COM</v>
          </cell>
        </row>
        <row r="3363">
          <cell r="A3363" t="str">
            <v>03842K909</v>
          </cell>
          <cell r="C3363" t="str">
            <v>AQUABOUNTY TECHNOLOGIES INC</v>
          </cell>
          <cell r="D3363" t="str">
            <v>CALL</v>
          </cell>
        </row>
        <row r="3364">
          <cell r="A3364" t="str">
            <v>03842K959</v>
          </cell>
          <cell r="C3364" t="str">
            <v>AQUABOUNTY TECHNOLOGIES INC</v>
          </cell>
          <cell r="D3364" t="str">
            <v>PUT</v>
          </cell>
        </row>
        <row r="3365">
          <cell r="A3365" t="str">
            <v>03842W105</v>
          </cell>
          <cell r="C3365" t="str">
            <v>AQUARON ACQUISITION CORP</v>
          </cell>
          <cell r="D3365" t="str">
            <v>COMMON STOCK</v>
          </cell>
        </row>
        <row r="3366">
          <cell r="A3366" t="str">
            <v>03842W113</v>
          </cell>
          <cell r="C3366" t="str">
            <v>AQUARON ACQUISITION CORP</v>
          </cell>
          <cell r="D3366" t="str">
            <v>RIGHT 07/15/2026</v>
          </cell>
        </row>
        <row r="3367">
          <cell r="A3367" t="str">
            <v>03842W204</v>
          </cell>
          <cell r="C3367" t="str">
            <v>AQUARON ACQUISITION CORP</v>
          </cell>
          <cell r="D3367" t="str">
            <v>UNIT 07/15/2026</v>
          </cell>
        </row>
        <row r="3368">
          <cell r="A3368" t="str">
            <v>03843E104</v>
          </cell>
          <cell r="C3368" t="str">
            <v>AQUESTIVE THERAPEUTICS INC</v>
          </cell>
          <cell r="D3368" t="str">
            <v>COM</v>
          </cell>
        </row>
        <row r="3369">
          <cell r="A3369" t="str">
            <v>03843E904</v>
          </cell>
          <cell r="C3369" t="str">
            <v>AQUESTIVE THERAPEUTICS INC</v>
          </cell>
          <cell r="D3369" t="str">
            <v>CALL</v>
          </cell>
        </row>
        <row r="3370">
          <cell r="A3370" t="str">
            <v>03843E954</v>
          </cell>
          <cell r="C3370" t="str">
            <v>AQUESTIVE THERAPEUTICS INC</v>
          </cell>
          <cell r="D3370" t="str">
            <v>PUT</v>
          </cell>
        </row>
        <row r="3371">
          <cell r="A3371" t="str">
            <v>03852U106</v>
          </cell>
          <cell r="C3371" t="str">
            <v>ARAMARK</v>
          </cell>
          <cell r="D3371" t="str">
            <v>COM</v>
          </cell>
        </row>
        <row r="3372">
          <cell r="A3372" t="str">
            <v>03852U906</v>
          </cell>
          <cell r="C3372" t="str">
            <v>ARAMARK</v>
          </cell>
          <cell r="D3372" t="str">
            <v>CALL</v>
          </cell>
        </row>
        <row r="3373">
          <cell r="A3373" t="str">
            <v>03852U956</v>
          </cell>
          <cell r="C3373" t="str">
            <v>ARAMARK</v>
          </cell>
          <cell r="D3373" t="str">
            <v>PUT</v>
          </cell>
        </row>
        <row r="3374">
          <cell r="A3374" t="str">
            <v>03852U114</v>
          </cell>
          <cell r="C3374" t="str">
            <v>ARAMARK</v>
          </cell>
          <cell r="D3374" t="str">
            <v>COM SHS</v>
          </cell>
        </row>
        <row r="3375">
          <cell r="A3375" t="str">
            <v>03879J100</v>
          </cell>
          <cell r="C3375" t="str">
            <v>ARBUTUS BIOPHARMA CORP</v>
          </cell>
          <cell r="D3375" t="str">
            <v>COM</v>
          </cell>
        </row>
        <row r="3376">
          <cell r="A3376" t="str">
            <v>03879J900</v>
          </cell>
          <cell r="C3376" t="str">
            <v>ARBUTUS BIOPHARMA CORP</v>
          </cell>
          <cell r="D3376" t="str">
            <v>CALL</v>
          </cell>
        </row>
        <row r="3377">
          <cell r="A3377" t="str">
            <v>03879J950</v>
          </cell>
          <cell r="C3377" t="str">
            <v>ARBUTUS BIOPHARMA CORP</v>
          </cell>
          <cell r="D3377" t="str">
            <v>PUT</v>
          </cell>
        </row>
        <row r="3378">
          <cell r="A3378" t="str">
            <v>03890D108</v>
          </cell>
          <cell r="C3378" t="str">
            <v>ARAVIVE INC</v>
          </cell>
          <cell r="D3378" t="str">
            <v>COM</v>
          </cell>
        </row>
        <row r="3379">
          <cell r="A3379" t="str">
            <v>03890D908</v>
          </cell>
          <cell r="C3379" t="str">
            <v>ARAVIVE INC</v>
          </cell>
          <cell r="D3379" t="str">
            <v>CALL</v>
          </cell>
        </row>
        <row r="3380">
          <cell r="A3380" t="str">
            <v>03890D958</v>
          </cell>
          <cell r="C3380" t="str">
            <v>ARAVIVE INC</v>
          </cell>
          <cell r="D3380" t="str">
            <v>PUT</v>
          </cell>
        </row>
        <row r="3381">
          <cell r="A3381" t="str">
            <v>038923BA5</v>
          </cell>
          <cell r="C3381" t="str">
            <v>ARBOR REALTY TRUST INC</v>
          </cell>
          <cell r="D3381" t="str">
            <v>NOTE  7.500% 8/0</v>
          </cell>
        </row>
        <row r="3382">
          <cell r="A3382" t="str">
            <v>038923108</v>
          </cell>
          <cell r="C3382" t="str">
            <v>ARBOR REALTY TRUST INC</v>
          </cell>
          <cell r="D3382" t="str">
            <v>COM</v>
          </cell>
        </row>
        <row r="3383">
          <cell r="A3383" t="str">
            <v>038923908</v>
          </cell>
          <cell r="C3383" t="str">
            <v>ARBOR REALTY TRUST INC</v>
          </cell>
          <cell r="D3383" t="str">
            <v>CALL</v>
          </cell>
        </row>
        <row r="3384">
          <cell r="A3384" t="str">
            <v>038923958</v>
          </cell>
          <cell r="C3384" t="str">
            <v>ARBOR REALTY TRUST INC</v>
          </cell>
          <cell r="D3384" t="str">
            <v>PUT</v>
          </cell>
        </row>
        <row r="3385">
          <cell r="A3385" t="str">
            <v>039014303</v>
          </cell>
          <cell r="C3385" t="str">
            <v>ARCADIA BIOSCIENCES INC</v>
          </cell>
          <cell r="D3385" t="str">
            <v>COM</v>
          </cell>
        </row>
        <row r="3386">
          <cell r="A3386" t="str">
            <v>03937C105</v>
          </cell>
          <cell r="C3386" t="str">
            <v>ARCBEST CORP</v>
          </cell>
          <cell r="D3386" t="str">
            <v>COM</v>
          </cell>
        </row>
        <row r="3387">
          <cell r="A3387" t="str">
            <v>03937C905</v>
          </cell>
          <cell r="C3387" t="str">
            <v>ARCBEST CORP</v>
          </cell>
          <cell r="D3387" t="str">
            <v>CALL</v>
          </cell>
        </row>
        <row r="3388">
          <cell r="A3388" t="str">
            <v>03937C955</v>
          </cell>
          <cell r="C3388" t="str">
            <v>ARCBEST CORP</v>
          </cell>
          <cell r="D3388" t="str">
            <v>PUT</v>
          </cell>
        </row>
        <row r="3389">
          <cell r="A3389" t="str">
            <v>03938L203</v>
          </cell>
          <cell r="C3389" t="str">
            <v>ARCELORMITTAL SA LUXEMBOURG</v>
          </cell>
          <cell r="D3389" t="str">
            <v>NY REGISTRY SH</v>
          </cell>
        </row>
        <row r="3390">
          <cell r="A3390" t="str">
            <v>03938L903</v>
          </cell>
          <cell r="C3390" t="str">
            <v>ARCELORMITTAL SA LUXEMBOURG</v>
          </cell>
          <cell r="D3390" t="str">
            <v>CALL</v>
          </cell>
        </row>
        <row r="3391">
          <cell r="A3391" t="str">
            <v>03938L953</v>
          </cell>
          <cell r="C3391" t="str">
            <v>ARCELORMITTAL SA LUXEMBOURG</v>
          </cell>
          <cell r="D3391" t="str">
            <v>PUT</v>
          </cell>
        </row>
        <row r="3392">
          <cell r="A3392" t="str">
            <v>039389AB7</v>
          </cell>
          <cell r="C3392" t="str">
            <v>ARCH RESOURCES INC</v>
          </cell>
          <cell r="D3392" t="str">
            <v>NOTE  5.250%11/1</v>
          </cell>
        </row>
        <row r="3393">
          <cell r="A3393" t="str">
            <v>03940C100</v>
          </cell>
          <cell r="C3393" t="str">
            <v>ARCELLX INC</v>
          </cell>
          <cell r="D3393" t="str">
            <v>COMMON STOCK</v>
          </cell>
        </row>
        <row r="3394">
          <cell r="A3394" t="str">
            <v>03940C900</v>
          </cell>
          <cell r="C3394" t="str">
            <v>ARCELLX INC</v>
          </cell>
          <cell r="D3394" t="str">
            <v>CALL</v>
          </cell>
        </row>
        <row r="3395">
          <cell r="A3395" t="str">
            <v>03940C950</v>
          </cell>
          <cell r="C3395" t="str">
            <v>ARCELLX INC</v>
          </cell>
          <cell r="D3395" t="str">
            <v>PUT</v>
          </cell>
        </row>
        <row r="3396">
          <cell r="A3396" t="str">
            <v>03940R107</v>
          </cell>
          <cell r="C3396" t="str">
            <v>ARCH RESOURCES INC</v>
          </cell>
          <cell r="D3396" t="str">
            <v>CL A</v>
          </cell>
        </row>
        <row r="3397">
          <cell r="A3397" t="str">
            <v>03940R907</v>
          </cell>
          <cell r="C3397" t="str">
            <v>ARCH RESOURCES INC</v>
          </cell>
          <cell r="D3397" t="str">
            <v>CALL</v>
          </cell>
        </row>
        <row r="3398">
          <cell r="A3398" t="str">
            <v>03940R957</v>
          </cell>
          <cell r="C3398" t="str">
            <v>ARCH RESOURCES INC</v>
          </cell>
          <cell r="D3398" t="str">
            <v>PUT</v>
          </cell>
        </row>
        <row r="3399">
          <cell r="A3399" t="str">
            <v>03945R102</v>
          </cell>
          <cell r="C3399" t="str">
            <v>ARCHER AVIATION INC</v>
          </cell>
          <cell r="D3399" t="str">
            <v>COM CL A</v>
          </cell>
        </row>
        <row r="3400">
          <cell r="A3400" t="str">
            <v>03945R902</v>
          </cell>
          <cell r="C3400" t="str">
            <v>ARCHER AVIATION INC</v>
          </cell>
          <cell r="D3400" t="str">
            <v>CALL</v>
          </cell>
        </row>
        <row r="3401">
          <cell r="A3401" t="str">
            <v>03945R952</v>
          </cell>
          <cell r="C3401" t="str">
            <v>ARCHER AVIATION INC</v>
          </cell>
          <cell r="D3401" t="str">
            <v>PUT</v>
          </cell>
        </row>
        <row r="3402">
          <cell r="A3402" t="str">
            <v>03945R110</v>
          </cell>
          <cell r="C3402" t="str">
            <v>ARCHER AVIATION INC</v>
          </cell>
          <cell r="D3402" t="str">
            <v>*W EXP 09/16/202</v>
          </cell>
        </row>
        <row r="3403">
          <cell r="A3403" t="str">
            <v>039483102</v>
          </cell>
          <cell r="C3403" t="str">
            <v>ARCHER DANIELS MIDLAND CO</v>
          </cell>
          <cell r="D3403" t="str">
            <v>COM</v>
          </cell>
        </row>
        <row r="3404">
          <cell r="A3404" t="str">
            <v>039483902</v>
          </cell>
          <cell r="C3404" t="str">
            <v>ARCHER DANIELS MIDLAND CO</v>
          </cell>
          <cell r="D3404" t="str">
            <v>CALL</v>
          </cell>
        </row>
        <row r="3405">
          <cell r="A3405" t="str">
            <v>039483952</v>
          </cell>
          <cell r="C3405" t="str">
            <v>ARCHER DANIELS MIDLAND CO</v>
          </cell>
          <cell r="D3405" t="str">
            <v>PUT</v>
          </cell>
        </row>
        <row r="3406">
          <cell r="A3406" t="str">
            <v>03957W106</v>
          </cell>
          <cell r="C3406" t="str">
            <v>ARCHROCK INC</v>
          </cell>
          <cell r="D3406" t="str">
            <v>COM</v>
          </cell>
        </row>
        <row r="3407">
          <cell r="A3407" t="str">
            <v>03957W906</v>
          </cell>
          <cell r="C3407" t="str">
            <v>ARCHROCK INC</v>
          </cell>
          <cell r="D3407" t="str">
            <v>CALL</v>
          </cell>
        </row>
        <row r="3408">
          <cell r="A3408" t="str">
            <v>03957W956</v>
          </cell>
          <cell r="C3408" t="str">
            <v>ARCHROCK INC</v>
          </cell>
          <cell r="D3408" t="str">
            <v>PUT</v>
          </cell>
        </row>
        <row r="3409">
          <cell r="A3409" t="str">
            <v>039587209</v>
          </cell>
          <cell r="C3409" t="str">
            <v>ARCIMOTO INC</v>
          </cell>
          <cell r="D3409" t="str">
            <v>COM NEW</v>
          </cell>
        </row>
        <row r="3410">
          <cell r="A3410" t="str">
            <v>039587909</v>
          </cell>
          <cell r="C3410" t="str">
            <v>ARCIMOTO INC</v>
          </cell>
          <cell r="D3410" t="str">
            <v>CALL</v>
          </cell>
        </row>
        <row r="3411">
          <cell r="A3411" t="str">
            <v>039587959</v>
          </cell>
          <cell r="C3411" t="str">
            <v>ARCIMOTO INC</v>
          </cell>
          <cell r="D3411" t="str">
            <v>PUT</v>
          </cell>
        </row>
        <row r="3412">
          <cell r="A3412" t="str">
            <v>039653100</v>
          </cell>
          <cell r="C3412" t="str">
            <v>ARCOSA INC</v>
          </cell>
          <cell r="D3412" t="str">
            <v>COM</v>
          </cell>
        </row>
        <row r="3413">
          <cell r="A3413" t="str">
            <v>039653900</v>
          </cell>
          <cell r="C3413" t="str">
            <v>ARCOSA INC</v>
          </cell>
          <cell r="D3413" t="str">
            <v>CALL</v>
          </cell>
        </row>
        <row r="3414">
          <cell r="A3414" t="str">
            <v>039653950</v>
          </cell>
          <cell r="C3414" t="str">
            <v>ARCOSA INC</v>
          </cell>
          <cell r="D3414" t="str">
            <v>PUT</v>
          </cell>
        </row>
        <row r="3415">
          <cell r="A3415" t="str">
            <v>03969F109</v>
          </cell>
          <cell r="C3415" t="str">
            <v>ARCUS BIOSCIENCES INC</v>
          </cell>
          <cell r="D3415" t="str">
            <v>COM</v>
          </cell>
        </row>
        <row r="3416">
          <cell r="A3416" t="str">
            <v>03969F909</v>
          </cell>
          <cell r="C3416" t="str">
            <v>ARCUS BIOSCIENCES INC</v>
          </cell>
          <cell r="D3416" t="str">
            <v>CALL</v>
          </cell>
        </row>
        <row r="3417">
          <cell r="A3417" t="str">
            <v>03969F959</v>
          </cell>
          <cell r="C3417" t="str">
            <v>ARCUS BIOSCIENCES INC</v>
          </cell>
          <cell r="D3417" t="str">
            <v>PUT</v>
          </cell>
        </row>
        <row r="3418">
          <cell r="A3418" t="str">
            <v>03969K108</v>
          </cell>
          <cell r="C3418" t="str">
            <v>ARCUTIS BIOTHERAPEUTICS INC</v>
          </cell>
          <cell r="D3418" t="str">
            <v>COM</v>
          </cell>
        </row>
        <row r="3419">
          <cell r="A3419" t="str">
            <v>03969K908</v>
          </cell>
          <cell r="C3419" t="str">
            <v>ARCUTIS BIOTHERAPEUTICS INC</v>
          </cell>
          <cell r="D3419" t="str">
            <v>CALL</v>
          </cell>
        </row>
        <row r="3420">
          <cell r="A3420" t="str">
            <v>03969K958</v>
          </cell>
          <cell r="C3420" t="str">
            <v>ARCUTIS BIOTHERAPEUTICS INC</v>
          </cell>
          <cell r="D3420" t="str">
            <v>PUT</v>
          </cell>
        </row>
        <row r="3421">
          <cell r="A3421" t="str">
            <v>03969T109</v>
          </cell>
          <cell r="C3421" t="str">
            <v>ARCTURUS THERAPEUTICS HLDGS</v>
          </cell>
          <cell r="D3421" t="str">
            <v>COM</v>
          </cell>
        </row>
        <row r="3422">
          <cell r="A3422" t="str">
            <v>03969T909</v>
          </cell>
          <cell r="C3422" t="str">
            <v>ARCTURUS THERAPEUTICS HLDGS</v>
          </cell>
          <cell r="D3422" t="str">
            <v>CALL</v>
          </cell>
        </row>
        <row r="3423">
          <cell r="A3423" t="str">
            <v>03969T959</v>
          </cell>
          <cell r="C3423" t="str">
            <v>ARCTURUS THERAPEUTICS HLDGS</v>
          </cell>
          <cell r="D3423" t="str">
            <v>PUT</v>
          </cell>
        </row>
        <row r="3424">
          <cell r="A3424" t="str">
            <v>039697107</v>
          </cell>
          <cell r="C3424" t="str">
            <v>ARDELYX INC</v>
          </cell>
          <cell r="D3424" t="str">
            <v>COM</v>
          </cell>
        </row>
        <row r="3425">
          <cell r="A3425" t="str">
            <v>039697907</v>
          </cell>
          <cell r="C3425" t="str">
            <v>ARDELYX INC</v>
          </cell>
          <cell r="D3425" t="str">
            <v>CALL</v>
          </cell>
        </row>
        <row r="3426">
          <cell r="A3426" t="str">
            <v>039697957</v>
          </cell>
          <cell r="C3426" t="str">
            <v>ARDELYX INC</v>
          </cell>
          <cell r="D3426" t="str">
            <v>PUT</v>
          </cell>
        </row>
        <row r="3427">
          <cell r="A3427" t="str">
            <v>03990B101</v>
          </cell>
          <cell r="C3427" t="str">
            <v>ARES MANAGEMENT CORPORATION</v>
          </cell>
          <cell r="D3427" t="str">
            <v>CL A COM STK</v>
          </cell>
        </row>
        <row r="3428">
          <cell r="A3428" t="str">
            <v>03990B901</v>
          </cell>
          <cell r="C3428" t="str">
            <v>ARES MANAGEMENT CORPORATION</v>
          </cell>
          <cell r="D3428" t="str">
            <v>CALL</v>
          </cell>
        </row>
        <row r="3429">
          <cell r="A3429" t="str">
            <v>03990B951</v>
          </cell>
          <cell r="C3429" t="str">
            <v>ARES MANAGEMENT CORPORATION</v>
          </cell>
          <cell r="D3429" t="str">
            <v>PUT</v>
          </cell>
        </row>
        <row r="3430">
          <cell r="A3430" t="str">
            <v>040044109</v>
          </cell>
          <cell r="C3430" t="str">
            <v>THE ARENA GROUP HOLDINGS INC</v>
          </cell>
          <cell r="D3430" t="str">
            <v>COM</v>
          </cell>
        </row>
        <row r="3431">
          <cell r="A3431" t="str">
            <v>040044909</v>
          </cell>
          <cell r="C3431" t="str">
            <v>THE ARENA GROUP HOLDINGS INC</v>
          </cell>
          <cell r="D3431" t="str">
            <v>CALL</v>
          </cell>
        </row>
        <row r="3432">
          <cell r="A3432" t="str">
            <v>040044959</v>
          </cell>
          <cell r="C3432" t="str">
            <v>THE ARENA GROUP HOLDINGS INC</v>
          </cell>
          <cell r="D3432" t="str">
            <v>PUT</v>
          </cell>
        </row>
        <row r="3433">
          <cell r="A3433" t="str">
            <v>04010E109</v>
          </cell>
          <cell r="C3433" t="str">
            <v>ARGAN INC</v>
          </cell>
          <cell r="D3433" t="str">
            <v>COM</v>
          </cell>
        </row>
        <row r="3434">
          <cell r="A3434" t="str">
            <v>04010E909</v>
          </cell>
          <cell r="C3434" t="str">
            <v>ARGAN INC</v>
          </cell>
          <cell r="D3434" t="str">
            <v>CALL</v>
          </cell>
        </row>
        <row r="3435">
          <cell r="A3435" t="str">
            <v>04010E959</v>
          </cell>
          <cell r="C3435" t="str">
            <v>ARGAN INC</v>
          </cell>
          <cell r="D3435" t="str">
            <v>PUT</v>
          </cell>
        </row>
        <row r="3436">
          <cell r="A3436" t="str">
            <v>04010LAW3</v>
          </cell>
          <cell r="C3436" t="str">
            <v>ARES CAPITAL CORP</v>
          </cell>
          <cell r="D3436" t="str">
            <v>NOTE  4.625% 3/0</v>
          </cell>
        </row>
        <row r="3437">
          <cell r="A3437" t="str">
            <v>04010L103</v>
          </cell>
          <cell r="C3437" t="str">
            <v>ARES CAPITAL CORP</v>
          </cell>
          <cell r="D3437" t="str">
            <v>COM</v>
          </cell>
        </row>
        <row r="3438">
          <cell r="A3438" t="str">
            <v>04010L903</v>
          </cell>
          <cell r="C3438" t="str">
            <v>ARES CAPITAL CORP</v>
          </cell>
          <cell r="D3438" t="str">
            <v>CALL</v>
          </cell>
        </row>
        <row r="3439">
          <cell r="A3439" t="str">
            <v>04010L953</v>
          </cell>
          <cell r="C3439" t="str">
            <v>ARES CAPITAL CORP</v>
          </cell>
          <cell r="D3439" t="str">
            <v>PUT</v>
          </cell>
        </row>
        <row r="3440">
          <cell r="A3440" t="str">
            <v>040126104</v>
          </cell>
          <cell r="C3440" t="str">
            <v>ARGO BLOCKCHAIN PLC</v>
          </cell>
          <cell r="D3440" t="str">
            <v>ADS</v>
          </cell>
        </row>
        <row r="3441">
          <cell r="A3441" t="str">
            <v>040126904</v>
          </cell>
          <cell r="C3441" t="str">
            <v>ARGO BLOCKCHAIN PLC</v>
          </cell>
          <cell r="D3441" t="str">
            <v>CALL</v>
          </cell>
        </row>
        <row r="3442">
          <cell r="A3442" t="str">
            <v>040126954</v>
          </cell>
          <cell r="C3442" t="str">
            <v>ARGO BLOCKCHAIN PLC</v>
          </cell>
          <cell r="D3442" t="str">
            <v>PUT</v>
          </cell>
        </row>
        <row r="3443">
          <cell r="A3443" t="str">
            <v>04013V108</v>
          </cell>
          <cell r="C3443" t="str">
            <v>ARES COML REAL ESTATE CORP</v>
          </cell>
          <cell r="D3443" t="str">
            <v>COM</v>
          </cell>
        </row>
        <row r="3444">
          <cell r="A3444" t="str">
            <v>04013V908</v>
          </cell>
          <cell r="C3444" t="str">
            <v>ARES COML REAL ESTATE CORP</v>
          </cell>
          <cell r="D3444" t="str">
            <v>CALL</v>
          </cell>
        </row>
        <row r="3445">
          <cell r="A3445" t="str">
            <v>04013V958</v>
          </cell>
          <cell r="C3445" t="str">
            <v>ARES COML REAL ESTATE CORP</v>
          </cell>
          <cell r="D3445" t="str">
            <v>PUT</v>
          </cell>
        </row>
        <row r="3446">
          <cell r="A3446" t="str">
            <v>04014F102</v>
          </cell>
          <cell r="C3446" t="str">
            <v>ARES DYNAMIC CR ALLOCATION F</v>
          </cell>
          <cell r="D3446" t="str">
            <v>COM</v>
          </cell>
        </row>
        <row r="3447">
          <cell r="A3447" t="str">
            <v>04016X101</v>
          </cell>
          <cell r="C3447" t="str">
            <v>ARGENX SE</v>
          </cell>
          <cell r="D3447" t="str">
            <v>SPONSORED ADR</v>
          </cell>
        </row>
        <row r="3448">
          <cell r="A3448" t="str">
            <v>04016X901</v>
          </cell>
          <cell r="C3448" t="str">
            <v>ARGENX SE</v>
          </cell>
          <cell r="D3448" t="str">
            <v>CALL</v>
          </cell>
        </row>
        <row r="3449">
          <cell r="A3449" t="str">
            <v>04016X951</v>
          </cell>
          <cell r="C3449" t="str">
            <v>ARGENX SE</v>
          </cell>
          <cell r="D3449" t="str">
            <v>PUT</v>
          </cell>
        </row>
        <row r="3450">
          <cell r="A3450" t="str">
            <v>04035M102</v>
          </cell>
          <cell r="C3450" t="str">
            <v>ARHAUS INC</v>
          </cell>
          <cell r="D3450" t="str">
            <v>COM CL A</v>
          </cell>
        </row>
        <row r="3451">
          <cell r="A3451" t="str">
            <v>04035M902</v>
          </cell>
          <cell r="C3451" t="str">
            <v>ARHAUS INC</v>
          </cell>
          <cell r="D3451" t="str">
            <v>CALL</v>
          </cell>
        </row>
        <row r="3452">
          <cell r="A3452" t="str">
            <v>04035M952</v>
          </cell>
          <cell r="C3452" t="str">
            <v>ARHAUS INC</v>
          </cell>
          <cell r="D3452" t="str">
            <v>PUT</v>
          </cell>
        </row>
        <row r="3453">
          <cell r="A3453" t="str">
            <v>04040Y109</v>
          </cell>
          <cell r="C3453" t="str">
            <v>ARIS MNG CORP</v>
          </cell>
          <cell r="D3453" t="str">
            <v>COM</v>
          </cell>
        </row>
        <row r="3454">
          <cell r="A3454" t="str">
            <v>04041L106</v>
          </cell>
          <cell r="C3454" t="str">
            <v>ARIS WATER SOLUTIONS INC</v>
          </cell>
          <cell r="D3454" t="str">
            <v>CLASS A COM</v>
          </cell>
        </row>
        <row r="3455">
          <cell r="A3455" t="str">
            <v>04041L906</v>
          </cell>
          <cell r="C3455" t="str">
            <v>ARIS WATER SOLUTIONS INC</v>
          </cell>
          <cell r="D3455" t="str">
            <v>CALL</v>
          </cell>
        </row>
        <row r="3456">
          <cell r="A3456" t="str">
            <v>04041L956</v>
          </cell>
          <cell r="C3456" t="str">
            <v>ARIS WATER SOLUTIONS INC</v>
          </cell>
          <cell r="D3456" t="str">
            <v>PUT</v>
          </cell>
        </row>
        <row r="3457">
          <cell r="A3457" t="str">
            <v>040413106</v>
          </cell>
          <cell r="C3457" t="str">
            <v>ARISTA NETWORKS INC</v>
          </cell>
          <cell r="D3457" t="str">
            <v>COM</v>
          </cell>
        </row>
        <row r="3458">
          <cell r="A3458" t="str">
            <v>040413906</v>
          </cell>
          <cell r="C3458" t="str">
            <v>ARISTA NETWORKS INC</v>
          </cell>
          <cell r="D3458" t="str">
            <v>CALL</v>
          </cell>
        </row>
        <row r="3459">
          <cell r="A3459" t="str">
            <v>040413956</v>
          </cell>
          <cell r="C3459" t="str">
            <v>ARISTA NETWORKS INC</v>
          </cell>
          <cell r="D3459" t="str">
            <v>PUT</v>
          </cell>
        </row>
        <row r="3460">
          <cell r="A3460" t="str">
            <v>040450108</v>
          </cell>
          <cell r="C3460" t="str">
            <v>ARISZ ACQUISITION CORP</v>
          </cell>
          <cell r="D3460" t="str">
            <v>COMMON STOCK</v>
          </cell>
        </row>
        <row r="3461">
          <cell r="A3461" t="str">
            <v>040450116</v>
          </cell>
          <cell r="C3461" t="str">
            <v>ARISZ ACQUISITION CORP</v>
          </cell>
          <cell r="D3461" t="str">
            <v>*W EXP 11/16/202</v>
          </cell>
        </row>
        <row r="3462">
          <cell r="A3462" t="str">
            <v>040450124</v>
          </cell>
          <cell r="C3462" t="str">
            <v>ARISZ ACQUISITION CORP</v>
          </cell>
          <cell r="D3462" t="str">
            <v>RIGHT 99/99/9999</v>
          </cell>
        </row>
        <row r="3463">
          <cell r="A3463" t="str">
            <v>040450207</v>
          </cell>
          <cell r="C3463" t="str">
            <v>ARISZ ACQUISITION CORP</v>
          </cell>
          <cell r="D3463" t="str">
            <v>UNIT 11/17/2026</v>
          </cell>
        </row>
        <row r="3464">
          <cell r="A3464" t="str">
            <v>040712101</v>
          </cell>
          <cell r="C3464" t="str">
            <v>ARK RESTAURANTS CORP</v>
          </cell>
          <cell r="D3464" t="str">
            <v>COM</v>
          </cell>
        </row>
        <row r="3465">
          <cell r="A3465" t="str">
            <v>041242108</v>
          </cell>
          <cell r="C3465" t="str">
            <v>ARKO CORP</v>
          </cell>
          <cell r="D3465" t="str">
            <v>COM</v>
          </cell>
        </row>
        <row r="3466">
          <cell r="A3466" t="str">
            <v>041242908</v>
          </cell>
          <cell r="C3466" t="str">
            <v>ARKO CORP</v>
          </cell>
          <cell r="D3466" t="str">
            <v>CALL</v>
          </cell>
        </row>
        <row r="3467">
          <cell r="A3467" t="str">
            <v>041242958</v>
          </cell>
          <cell r="C3467" t="str">
            <v>ARKO CORP</v>
          </cell>
          <cell r="D3467" t="str">
            <v>PUT</v>
          </cell>
        </row>
        <row r="3468">
          <cell r="A3468" t="str">
            <v>041242116</v>
          </cell>
          <cell r="C3468" t="str">
            <v>ARKO CORP</v>
          </cell>
          <cell r="D3468" t="str">
            <v>*W EXP 12/22/202</v>
          </cell>
        </row>
        <row r="3469">
          <cell r="A3469" t="str">
            <v>041356205</v>
          </cell>
          <cell r="C3469" t="str">
            <v>ARLINGTON ASSET INVST CORP</v>
          </cell>
          <cell r="D3469" t="str">
            <v>CL A NEW</v>
          </cell>
        </row>
        <row r="3470">
          <cell r="A3470" t="str">
            <v>041356905</v>
          </cell>
          <cell r="C3470" t="str">
            <v>ARLINGTON ASSET INVST CORP</v>
          </cell>
          <cell r="D3470" t="str">
            <v>CALL</v>
          </cell>
        </row>
        <row r="3471">
          <cell r="A3471" t="str">
            <v>041356955</v>
          </cell>
          <cell r="C3471" t="str">
            <v>ARLINGTON ASSET INVST CORP</v>
          </cell>
          <cell r="D3471" t="str">
            <v>PUT</v>
          </cell>
        </row>
        <row r="3472">
          <cell r="A3472" t="str">
            <v>04206A101</v>
          </cell>
          <cell r="C3472" t="str">
            <v>ARLO TECHNOLOGIES INC</v>
          </cell>
          <cell r="D3472" t="str">
            <v>COM</v>
          </cell>
        </row>
        <row r="3473">
          <cell r="A3473" t="str">
            <v>04206A901</v>
          </cell>
          <cell r="C3473" t="str">
            <v>ARLO TECHNOLOGIES INC</v>
          </cell>
          <cell r="D3473" t="str">
            <v>CALL</v>
          </cell>
        </row>
        <row r="3474">
          <cell r="A3474" t="str">
            <v>04206A951</v>
          </cell>
          <cell r="C3474" t="str">
            <v>ARLO TECHNOLOGIES INC</v>
          </cell>
          <cell r="D3474" t="str">
            <v>PUT</v>
          </cell>
        </row>
        <row r="3475">
          <cell r="A3475" t="str">
            <v>042068205</v>
          </cell>
          <cell r="C3475" t="str">
            <v>ARM HOLDINGS PLC</v>
          </cell>
          <cell r="D3475" t="str">
            <v>SPONSORED ADR</v>
          </cell>
        </row>
        <row r="3476">
          <cell r="A3476" t="str">
            <v>042068905</v>
          </cell>
          <cell r="C3476" t="str">
            <v>ARM HOLDINGS PLC</v>
          </cell>
          <cell r="D3476" t="str">
            <v>CALL</v>
          </cell>
        </row>
        <row r="3477">
          <cell r="A3477" t="str">
            <v>042068955</v>
          </cell>
          <cell r="C3477" t="str">
            <v>ARM HOLDINGS PLC</v>
          </cell>
          <cell r="D3477" t="str">
            <v>PUT</v>
          </cell>
        </row>
        <row r="3478">
          <cell r="A3478" t="str">
            <v>04208T108</v>
          </cell>
          <cell r="C3478" t="str">
            <v>ARMADA HOFFLER PPTYS INC</v>
          </cell>
          <cell r="D3478" t="str">
            <v>COM</v>
          </cell>
        </row>
        <row r="3479">
          <cell r="A3479" t="str">
            <v>04208T908</v>
          </cell>
          <cell r="C3479" t="str">
            <v>ARMADA HOFFLER PPTYS INC</v>
          </cell>
          <cell r="D3479" t="str">
            <v>CALL</v>
          </cell>
        </row>
        <row r="3480">
          <cell r="A3480" t="str">
            <v>04208T958</v>
          </cell>
          <cell r="C3480" t="str">
            <v>ARMADA HOFFLER PPTYS INC</v>
          </cell>
          <cell r="D3480" t="str">
            <v>PUT</v>
          </cell>
        </row>
        <row r="3481">
          <cell r="A3481" t="str">
            <v>04208V103</v>
          </cell>
          <cell r="C3481" t="str">
            <v>ARMADA ACQUISITION CORP I</v>
          </cell>
          <cell r="D3481" t="str">
            <v>COM</v>
          </cell>
        </row>
        <row r="3482">
          <cell r="A3482" t="str">
            <v>04208V111</v>
          </cell>
          <cell r="C3482" t="str">
            <v>ARMADA ACQUISITION CORP I</v>
          </cell>
          <cell r="D3482" t="str">
            <v>*W EXP 08/13/202</v>
          </cell>
        </row>
        <row r="3483">
          <cell r="A3483" t="str">
            <v>04208V202</v>
          </cell>
          <cell r="C3483" t="str">
            <v>ARMADA ACQUISITION CORP I</v>
          </cell>
          <cell r="D3483" t="str">
            <v>UNIT 08/13/2026</v>
          </cell>
        </row>
        <row r="3484">
          <cell r="A3484" t="str">
            <v>04216R102</v>
          </cell>
          <cell r="C3484" t="str">
            <v>ARMATA PHARMACEUTICALS INC</v>
          </cell>
          <cell r="D3484" t="str">
            <v>COM</v>
          </cell>
        </row>
        <row r="3485">
          <cell r="A3485" t="str">
            <v>04216R902</v>
          </cell>
          <cell r="C3485" t="str">
            <v>ARMATA PHARMACEUTICALS INC</v>
          </cell>
          <cell r="D3485" t="str">
            <v>CALL</v>
          </cell>
        </row>
        <row r="3486">
          <cell r="A3486" t="str">
            <v>04216R952</v>
          </cell>
          <cell r="C3486" t="str">
            <v>ARMATA PHARMACEUTICALS INC</v>
          </cell>
          <cell r="D3486" t="str">
            <v>PUT</v>
          </cell>
        </row>
        <row r="3487">
          <cell r="A3487" t="str">
            <v>042315507</v>
          </cell>
          <cell r="C3487" t="str">
            <v>ARMOUR RESIDENTIAL REIT INC</v>
          </cell>
          <cell r="D3487" t="str">
            <v>COM NEW</v>
          </cell>
        </row>
        <row r="3488">
          <cell r="A3488" t="str">
            <v>042315907</v>
          </cell>
          <cell r="C3488" t="str">
            <v>ARMOUR RESIDENTIAL REIT INC</v>
          </cell>
          <cell r="D3488" t="str">
            <v>CALL</v>
          </cell>
        </row>
        <row r="3489">
          <cell r="A3489" t="str">
            <v>042315957</v>
          </cell>
          <cell r="C3489" t="str">
            <v>ARMOUR RESIDENTIAL REIT INC</v>
          </cell>
          <cell r="D3489" t="str">
            <v>PUT</v>
          </cell>
        </row>
        <row r="3490">
          <cell r="A3490" t="str">
            <v>042315705</v>
          </cell>
          <cell r="C3490" t="str">
            <v>ARMOUR RESIDENTIAL REIT INC</v>
          </cell>
          <cell r="D3490" t="str">
            <v>COM SHS</v>
          </cell>
        </row>
        <row r="3491">
          <cell r="A3491" t="str">
            <v>042315905</v>
          </cell>
          <cell r="C3491" t="str">
            <v>ARMOUR RESIDENTIAL REIT INC</v>
          </cell>
          <cell r="D3491" t="str">
            <v>CALL</v>
          </cell>
        </row>
        <row r="3492">
          <cell r="A3492" t="str">
            <v>042315955</v>
          </cell>
          <cell r="C3492" t="str">
            <v>ARMOUR RESIDENTIAL REIT INC</v>
          </cell>
          <cell r="D3492" t="str">
            <v>PUT</v>
          </cell>
        </row>
        <row r="3493">
          <cell r="A3493" t="str">
            <v>04247X102</v>
          </cell>
          <cell r="C3493" t="str">
            <v>ARMSTRONG WORLD INDS INC NEW</v>
          </cell>
          <cell r="D3493" t="str">
            <v>COM</v>
          </cell>
        </row>
        <row r="3494">
          <cell r="A3494" t="str">
            <v>04247X902</v>
          </cell>
          <cell r="C3494" t="str">
            <v>ARMSTRONG WORLD INDS INC NEW</v>
          </cell>
          <cell r="D3494" t="str">
            <v>CALL</v>
          </cell>
        </row>
        <row r="3495">
          <cell r="A3495" t="str">
            <v>04247X952</v>
          </cell>
          <cell r="C3495" t="str">
            <v>ARMSTRONG WORLD INDS INC NEW</v>
          </cell>
          <cell r="D3495" t="str">
            <v>PUT</v>
          </cell>
        </row>
        <row r="3496">
          <cell r="A3496" t="str">
            <v>042644104</v>
          </cell>
          <cell r="C3496" t="str">
            <v>AROGO CAPITAL ACQUISITION CO</v>
          </cell>
          <cell r="D3496" t="str">
            <v>CLASS A COM</v>
          </cell>
        </row>
        <row r="3497">
          <cell r="A3497" t="str">
            <v>042644112</v>
          </cell>
          <cell r="C3497" t="str">
            <v>AROGO CAPITAL ACQUISITION CO</v>
          </cell>
          <cell r="D3497" t="str">
            <v>*W EXP 03/23/202</v>
          </cell>
        </row>
        <row r="3498">
          <cell r="A3498" t="str">
            <v>042644203</v>
          </cell>
          <cell r="C3498" t="str">
            <v>AROGO CAPITAL ACQUISITION CO</v>
          </cell>
          <cell r="D3498" t="str">
            <v>UNIT 99/99/9999</v>
          </cell>
        </row>
        <row r="3499">
          <cell r="A3499" t="str">
            <v>04271QAB2</v>
          </cell>
          <cell r="C3499" t="str">
            <v>ARRIVAL</v>
          </cell>
          <cell r="D3499" t="str">
            <v>NOTE  3.500%12/0</v>
          </cell>
        </row>
        <row r="3500">
          <cell r="A3500" t="str">
            <v>04271TAB6</v>
          </cell>
          <cell r="C3500" t="str">
            <v>ARRAY TECHNOLOGIES INC</v>
          </cell>
          <cell r="D3500" t="str">
            <v>NOTE  1.000%12/0</v>
          </cell>
        </row>
        <row r="3501">
          <cell r="A3501" t="str">
            <v>04271T100</v>
          </cell>
          <cell r="C3501" t="str">
            <v>ARRAY TECHNOLOGIES INC</v>
          </cell>
          <cell r="D3501" t="str">
            <v>COM SHS</v>
          </cell>
        </row>
        <row r="3502">
          <cell r="A3502" t="str">
            <v>04271T900</v>
          </cell>
          <cell r="C3502" t="str">
            <v>ARRAY TECHNOLOGIES INC</v>
          </cell>
          <cell r="D3502" t="str">
            <v>CALL</v>
          </cell>
        </row>
        <row r="3503">
          <cell r="A3503" t="str">
            <v>04271T950</v>
          </cell>
          <cell r="C3503" t="str">
            <v>ARRAY TECHNOLOGIES INC</v>
          </cell>
          <cell r="D3503" t="str">
            <v>PUT</v>
          </cell>
        </row>
        <row r="3504">
          <cell r="A3504" t="str">
            <v>04273H104</v>
          </cell>
          <cell r="C3504" t="str">
            <v>ARROW ETF TR</v>
          </cell>
          <cell r="D3504" t="str">
            <v>ARROW DJ GLB YLD</v>
          </cell>
        </row>
        <row r="3505">
          <cell r="A3505" t="str">
            <v>04273H904</v>
          </cell>
          <cell r="C3505" t="str">
            <v>ARROW ETF TR</v>
          </cell>
          <cell r="D3505" t="str">
            <v>CALL</v>
          </cell>
        </row>
        <row r="3506">
          <cell r="A3506" t="str">
            <v>04273H954</v>
          </cell>
          <cell r="C3506" t="str">
            <v>ARROW ETF TR</v>
          </cell>
          <cell r="D3506" t="str">
            <v>PUT</v>
          </cell>
        </row>
        <row r="3507">
          <cell r="A3507" t="str">
            <v>042735100</v>
          </cell>
          <cell r="C3507" t="str">
            <v>ARROW ELECTRS INC</v>
          </cell>
          <cell r="D3507" t="str">
            <v>COM</v>
          </cell>
        </row>
        <row r="3508">
          <cell r="A3508" t="str">
            <v>042735900</v>
          </cell>
          <cell r="C3508" t="str">
            <v>ARROW ELECTRS INC</v>
          </cell>
          <cell r="D3508" t="str">
            <v>CALL</v>
          </cell>
        </row>
        <row r="3509">
          <cell r="A3509" t="str">
            <v>042735950</v>
          </cell>
          <cell r="C3509" t="str">
            <v>ARROW ELECTRS INC</v>
          </cell>
          <cell r="D3509" t="str">
            <v>PUT</v>
          </cell>
        </row>
        <row r="3510">
          <cell r="A3510" t="str">
            <v>042744102</v>
          </cell>
          <cell r="C3510" t="str">
            <v>ARROW FINL CORP</v>
          </cell>
          <cell r="D3510" t="str">
            <v>COM</v>
          </cell>
        </row>
        <row r="3511">
          <cell r="A3511" t="str">
            <v>042744902</v>
          </cell>
          <cell r="C3511" t="str">
            <v>ARROW FINL CORP</v>
          </cell>
          <cell r="D3511" t="str">
            <v>CALL</v>
          </cell>
        </row>
        <row r="3512">
          <cell r="A3512" t="str">
            <v>042744952</v>
          </cell>
          <cell r="C3512" t="str">
            <v>ARROW FINL CORP</v>
          </cell>
          <cell r="D3512" t="str">
            <v>PUT</v>
          </cell>
        </row>
        <row r="3513">
          <cell r="A3513" t="str">
            <v>042765677</v>
          </cell>
          <cell r="C3513" t="str">
            <v>ARROW INVTS TR</v>
          </cell>
          <cell r="D3513" t="str">
            <v>RVRSE CAP500 ETF</v>
          </cell>
        </row>
        <row r="3514">
          <cell r="A3514" t="str">
            <v>042765907</v>
          </cell>
          <cell r="C3514" t="str">
            <v>ARROW INVTS TR</v>
          </cell>
          <cell r="D3514" t="str">
            <v>CALL</v>
          </cell>
        </row>
        <row r="3515">
          <cell r="A3515" t="str">
            <v>042765957</v>
          </cell>
          <cell r="C3515" t="str">
            <v>ARROW INVTS TR</v>
          </cell>
          <cell r="D3515" t="str">
            <v>PUT</v>
          </cell>
        </row>
        <row r="3516">
          <cell r="A3516" t="str">
            <v>042765685</v>
          </cell>
          <cell r="C3516" t="str">
            <v>ARROW INVTS TR</v>
          </cell>
          <cell r="D3516" t="str">
            <v>DWA TACT INTL</v>
          </cell>
        </row>
        <row r="3517">
          <cell r="A3517" t="str">
            <v>042765719</v>
          </cell>
          <cell r="C3517" t="str">
            <v>ARROW INVTS TR</v>
          </cell>
          <cell r="D3517" t="str">
            <v>RESV CAP ETF</v>
          </cell>
        </row>
        <row r="3518">
          <cell r="A3518" t="str">
            <v>042765792</v>
          </cell>
          <cell r="C3518" t="str">
            <v>ARROW INVTS TR</v>
          </cell>
          <cell r="D3518" t="str">
            <v>DWA TACTICAL MAC</v>
          </cell>
        </row>
        <row r="3519">
          <cell r="A3519" t="str">
            <v>04280A100</v>
          </cell>
          <cell r="C3519" t="str">
            <v>ARROWHEAD PHARMACEUTICALS IN</v>
          </cell>
          <cell r="D3519" t="str">
            <v>COM</v>
          </cell>
        </row>
        <row r="3520">
          <cell r="A3520" t="str">
            <v>04280A900</v>
          </cell>
          <cell r="C3520" t="str">
            <v>ARROWHEAD PHARMACEUTICALS IN</v>
          </cell>
          <cell r="D3520" t="str">
            <v>CALL</v>
          </cell>
        </row>
        <row r="3521">
          <cell r="A3521" t="str">
            <v>04280A950</v>
          </cell>
          <cell r="C3521" t="str">
            <v>ARROWHEAD PHARMACEUTICALS IN</v>
          </cell>
          <cell r="D3521" t="str">
            <v>PUT</v>
          </cell>
        </row>
        <row r="3522">
          <cell r="A3522" t="str">
            <v>04282M102</v>
          </cell>
          <cell r="C3522" t="str">
            <v>ARROWROOT ACQUISITION CORP</v>
          </cell>
          <cell r="D3522" t="str">
            <v>CL A COM</v>
          </cell>
        </row>
        <row r="3523">
          <cell r="A3523" t="str">
            <v>04282M110</v>
          </cell>
          <cell r="C3523" t="str">
            <v>ARROWROOT ACQUISITION CORP</v>
          </cell>
          <cell r="D3523" t="str">
            <v>*W EXP 03/02/202</v>
          </cell>
        </row>
        <row r="3524">
          <cell r="A3524" t="str">
            <v>04282M201</v>
          </cell>
          <cell r="C3524" t="str">
            <v>ARROWROOT ACQUISITION CORP</v>
          </cell>
          <cell r="D3524" t="str">
            <v>UNIT 01/29/2026</v>
          </cell>
        </row>
        <row r="3525">
          <cell r="A3525" t="str">
            <v>04301G128</v>
          </cell>
          <cell r="C3525" t="str">
            <v>ARTELO BIOSCIENCES INC</v>
          </cell>
          <cell r="D3525" t="str">
            <v>*W EXP 06/20/202</v>
          </cell>
        </row>
        <row r="3526">
          <cell r="A3526" t="str">
            <v>04301G508</v>
          </cell>
          <cell r="C3526" t="str">
            <v>ARTELO BIOSCIENCES INC</v>
          </cell>
          <cell r="D3526" t="str">
            <v>COM</v>
          </cell>
        </row>
        <row r="3527">
          <cell r="A3527" t="str">
            <v>04302A104</v>
          </cell>
          <cell r="C3527" t="str">
            <v>ARTERIS INC</v>
          </cell>
          <cell r="D3527" t="str">
            <v>COM</v>
          </cell>
        </row>
        <row r="3528">
          <cell r="A3528" t="str">
            <v>04302A904</v>
          </cell>
          <cell r="C3528" t="str">
            <v>ARTERIS INC</v>
          </cell>
          <cell r="D3528" t="str">
            <v>CALL</v>
          </cell>
        </row>
        <row r="3529">
          <cell r="A3529" t="str">
            <v>04302A954</v>
          </cell>
          <cell r="C3529" t="str">
            <v>ARTERIS INC</v>
          </cell>
          <cell r="D3529" t="str">
            <v>PUT</v>
          </cell>
        </row>
        <row r="3530">
          <cell r="A3530" t="str">
            <v>04303A103</v>
          </cell>
          <cell r="C3530" t="str">
            <v>ARTEMIS STRATEGIC INVT CORP</v>
          </cell>
          <cell r="D3530" t="str">
            <v>COM CL A</v>
          </cell>
        </row>
        <row r="3531">
          <cell r="A3531" t="str">
            <v>04303A111</v>
          </cell>
          <cell r="C3531" t="str">
            <v>ARTEMIS STRATEGIC INVT CORP</v>
          </cell>
          <cell r="D3531" t="str">
            <v>*W EXP 09/30/202</v>
          </cell>
        </row>
        <row r="3532">
          <cell r="A3532" t="str">
            <v>04303A202</v>
          </cell>
          <cell r="C3532" t="str">
            <v>ARTEMIS STRATEGIC INVT CORP</v>
          </cell>
          <cell r="D3532" t="str">
            <v>UNIT 09/30/2026</v>
          </cell>
        </row>
        <row r="3533">
          <cell r="A3533" t="str">
            <v>043113208</v>
          </cell>
          <cell r="C3533" t="str">
            <v>ARTESIAN RES CORP</v>
          </cell>
          <cell r="D3533" t="str">
            <v>CL A</v>
          </cell>
        </row>
        <row r="3534">
          <cell r="A3534" t="str">
            <v>04316A108</v>
          </cell>
          <cell r="C3534" t="str">
            <v>ARTISAN PARTNERS ASSET MGMT</v>
          </cell>
          <cell r="D3534" t="str">
            <v>CL A</v>
          </cell>
        </row>
        <row r="3535">
          <cell r="A3535" t="str">
            <v>04316A908</v>
          </cell>
          <cell r="C3535" t="str">
            <v>ARTISAN PARTNERS ASSET MGMT</v>
          </cell>
          <cell r="D3535" t="str">
            <v>CALL</v>
          </cell>
        </row>
        <row r="3536">
          <cell r="A3536" t="str">
            <v>04316A958</v>
          </cell>
          <cell r="C3536" t="str">
            <v>ARTISAN PARTNERS ASSET MGMT</v>
          </cell>
          <cell r="D3536" t="str">
            <v>PUT</v>
          </cell>
        </row>
        <row r="3537">
          <cell r="A3537" t="str">
            <v>043168103</v>
          </cell>
          <cell r="C3537" t="str">
            <v>ARTS WAY MFG INC</v>
          </cell>
          <cell r="D3537" t="str">
            <v>COM</v>
          </cell>
        </row>
        <row r="3538">
          <cell r="A3538" t="str">
            <v>04335A105</v>
          </cell>
          <cell r="C3538" t="str">
            <v>ARVINAS INC</v>
          </cell>
          <cell r="D3538" t="str">
            <v>COM</v>
          </cell>
        </row>
        <row r="3539">
          <cell r="A3539" t="str">
            <v>04335A905</v>
          </cell>
          <cell r="C3539" t="str">
            <v>ARVINAS INC</v>
          </cell>
          <cell r="D3539" t="str">
            <v>CALL</v>
          </cell>
        </row>
        <row r="3540">
          <cell r="A3540" t="str">
            <v>04335A955</v>
          </cell>
          <cell r="C3540" t="str">
            <v>ARVINAS INC</v>
          </cell>
          <cell r="D3540" t="str">
            <v>PUT</v>
          </cell>
        </row>
        <row r="3541">
          <cell r="A3541" t="str">
            <v>04342Y104</v>
          </cell>
          <cell r="C3541" t="str">
            <v>ASANA INC</v>
          </cell>
          <cell r="D3541" t="str">
            <v>CL A</v>
          </cell>
        </row>
        <row r="3542">
          <cell r="A3542" t="str">
            <v>04342Y904</v>
          </cell>
          <cell r="C3542" t="str">
            <v>ASANA INC</v>
          </cell>
          <cell r="D3542" t="str">
            <v>CALL</v>
          </cell>
        </row>
        <row r="3543">
          <cell r="A3543" t="str">
            <v>04342Y954</v>
          </cell>
          <cell r="C3543" t="str">
            <v>ASANA INC</v>
          </cell>
          <cell r="D3543" t="str">
            <v>PUT</v>
          </cell>
        </row>
        <row r="3544">
          <cell r="A3544" t="str">
            <v>043436104</v>
          </cell>
          <cell r="C3544" t="str">
            <v>ASBURY AUTOMOTIVE GROUP INC</v>
          </cell>
          <cell r="D3544" t="str">
            <v>COM</v>
          </cell>
        </row>
        <row r="3545">
          <cell r="A3545" t="str">
            <v>043436904</v>
          </cell>
          <cell r="C3545" t="str">
            <v>ASBURY AUTOMOTIVE GROUP INC</v>
          </cell>
          <cell r="D3545" t="str">
            <v>CALL</v>
          </cell>
        </row>
        <row r="3546">
          <cell r="A3546" t="str">
            <v>043436954</v>
          </cell>
          <cell r="C3546" t="str">
            <v>ASBURY AUTOMOTIVE GROUP INC</v>
          </cell>
          <cell r="D3546" t="str">
            <v>PUT</v>
          </cell>
        </row>
        <row r="3547">
          <cell r="A3547" t="str">
            <v>04351PAD3</v>
          </cell>
          <cell r="C3547" t="str">
            <v>ASCENDIS PHARMA A/S</v>
          </cell>
          <cell r="D3547" t="str">
            <v>NOTE  2.250% 4/0</v>
          </cell>
        </row>
        <row r="3548">
          <cell r="A3548" t="str">
            <v>04351P101</v>
          </cell>
          <cell r="C3548" t="str">
            <v>ASCENDIS PHARMA A/S</v>
          </cell>
          <cell r="D3548" t="str">
            <v>SPONSORED ADR</v>
          </cell>
        </row>
        <row r="3549">
          <cell r="A3549" t="str">
            <v>04351P901</v>
          </cell>
          <cell r="C3549" t="str">
            <v>ASCENDIS PHARMA A/S</v>
          </cell>
          <cell r="D3549" t="str">
            <v>CALL</v>
          </cell>
        </row>
        <row r="3550">
          <cell r="A3550" t="str">
            <v>04351P951</v>
          </cell>
          <cell r="C3550" t="str">
            <v>ASCENDIS PHARMA A/S</v>
          </cell>
          <cell r="D3550" t="str">
            <v>PUT</v>
          </cell>
        </row>
        <row r="3551">
          <cell r="A3551" t="str">
            <v>043635705</v>
          </cell>
          <cell r="C3551" t="str">
            <v>ASCENT SOLAR TECHNOLOGIES IN</v>
          </cell>
          <cell r="D3551" t="str">
            <v>COM NEW</v>
          </cell>
        </row>
        <row r="3552">
          <cell r="A3552" t="str">
            <v>04367G103</v>
          </cell>
          <cell r="C3552" t="str">
            <v>ASENSUS SURGICAL INC</v>
          </cell>
          <cell r="D3552" t="str">
            <v>COM</v>
          </cell>
        </row>
        <row r="3553">
          <cell r="A3553" t="str">
            <v>04367G903</v>
          </cell>
          <cell r="C3553" t="str">
            <v>ASENSUS SURGICAL INC</v>
          </cell>
          <cell r="D3553" t="str">
            <v>CALL</v>
          </cell>
        </row>
        <row r="3554">
          <cell r="A3554" t="str">
            <v>04367G953</v>
          </cell>
          <cell r="C3554" t="str">
            <v>ASENSUS SURGICAL INC</v>
          </cell>
          <cell r="D3554" t="str">
            <v>PUT</v>
          </cell>
        </row>
        <row r="3555">
          <cell r="A3555" t="str">
            <v>044103869</v>
          </cell>
          <cell r="C3555" t="str">
            <v>ASHFORD HOSPITALITY TR INC</v>
          </cell>
          <cell r="D3555" t="str">
            <v>COM SHS</v>
          </cell>
        </row>
        <row r="3556">
          <cell r="A3556" t="str">
            <v>044103909</v>
          </cell>
          <cell r="C3556" t="str">
            <v>ASHFORD HOSPITALITY TR INC</v>
          </cell>
          <cell r="D3556" t="str">
            <v>CALL</v>
          </cell>
        </row>
        <row r="3557">
          <cell r="A3557" t="str">
            <v>044103959</v>
          </cell>
          <cell r="C3557" t="str">
            <v>ASHFORD HOSPITALITY TR INC</v>
          </cell>
          <cell r="D3557" t="str">
            <v>PUT</v>
          </cell>
        </row>
        <row r="3558">
          <cell r="A3558" t="str">
            <v>044104107</v>
          </cell>
          <cell r="C3558" t="str">
            <v>ASHFORD INC</v>
          </cell>
          <cell r="D3558" t="str">
            <v>COM</v>
          </cell>
        </row>
        <row r="3559">
          <cell r="A3559" t="str">
            <v>044186104</v>
          </cell>
          <cell r="C3559" t="str">
            <v>ASHLAND INC</v>
          </cell>
          <cell r="D3559" t="str">
            <v>COM</v>
          </cell>
        </row>
        <row r="3560">
          <cell r="A3560" t="str">
            <v>044186904</v>
          </cell>
          <cell r="C3560" t="str">
            <v>ASHLAND INC</v>
          </cell>
          <cell r="D3560" t="str">
            <v>CALL</v>
          </cell>
        </row>
        <row r="3561">
          <cell r="A3561" t="str">
            <v>044186954</v>
          </cell>
          <cell r="C3561" t="str">
            <v>ASHLAND INC</v>
          </cell>
          <cell r="D3561" t="str">
            <v>PUT</v>
          </cell>
        </row>
        <row r="3562">
          <cell r="A3562" t="str">
            <v>04522R200</v>
          </cell>
          <cell r="C3562" t="str">
            <v>ASLAN PHARMACEUTICALS LTD</v>
          </cell>
          <cell r="D3562" t="str">
            <v>SPON ADS NEW</v>
          </cell>
        </row>
        <row r="3563">
          <cell r="A3563" t="str">
            <v>04522R900</v>
          </cell>
          <cell r="C3563" t="str">
            <v>ASLAN PHARMACEUTICALS LTD</v>
          </cell>
          <cell r="D3563" t="str">
            <v>CALL</v>
          </cell>
        </row>
        <row r="3564">
          <cell r="A3564" t="str">
            <v>04522R950</v>
          </cell>
          <cell r="C3564" t="str">
            <v>ASLAN PHARMACEUTICALS LTD</v>
          </cell>
          <cell r="D3564" t="str">
            <v>PUT</v>
          </cell>
        </row>
        <row r="3565">
          <cell r="A3565" t="str">
            <v>04523Y105</v>
          </cell>
          <cell r="C3565" t="str">
            <v>ASPEN AEROGELS INC</v>
          </cell>
          <cell r="D3565" t="str">
            <v>COM</v>
          </cell>
        </row>
        <row r="3566">
          <cell r="A3566" t="str">
            <v>04523Y905</v>
          </cell>
          <cell r="C3566" t="str">
            <v>ASPEN AEROGELS INC</v>
          </cell>
          <cell r="D3566" t="str">
            <v>CALL</v>
          </cell>
        </row>
        <row r="3567">
          <cell r="A3567" t="str">
            <v>04523Y955</v>
          </cell>
          <cell r="C3567" t="str">
            <v>ASPEN AEROGELS INC</v>
          </cell>
          <cell r="D3567" t="str">
            <v>PUT</v>
          </cell>
        </row>
        <row r="3568">
          <cell r="A3568" t="str">
            <v>04537Y208</v>
          </cell>
          <cell r="C3568" t="str">
            <v>ASPIRA WOMENS HEALTH INC</v>
          </cell>
          <cell r="D3568" t="str">
            <v>COM NEW</v>
          </cell>
        </row>
        <row r="3569">
          <cell r="A3569" t="str">
            <v>045396108</v>
          </cell>
          <cell r="C3569" t="str">
            <v>ASSEMBLY BIOSCIENCES INC</v>
          </cell>
          <cell r="D3569" t="str">
            <v>COM</v>
          </cell>
        </row>
        <row r="3570">
          <cell r="A3570" t="str">
            <v>045396908</v>
          </cell>
          <cell r="C3570" t="str">
            <v>ASSEMBLY BIOSCIENCES INC</v>
          </cell>
          <cell r="D3570" t="str">
            <v>CALL</v>
          </cell>
        </row>
        <row r="3571">
          <cell r="A3571" t="str">
            <v>045396958</v>
          </cell>
          <cell r="C3571" t="str">
            <v>ASSEMBLY BIOSCIENCES INC</v>
          </cell>
          <cell r="D3571" t="str">
            <v>PUT</v>
          </cell>
        </row>
        <row r="3572">
          <cell r="A3572" t="str">
            <v>04541A105</v>
          </cell>
          <cell r="C3572" t="str">
            <v>ASSET ENTITIES INC</v>
          </cell>
          <cell r="D3572" t="str">
            <v>CLASS B COM</v>
          </cell>
        </row>
        <row r="3573">
          <cell r="A3573" t="str">
            <v>04546C205</v>
          </cell>
          <cell r="C3573" t="str">
            <v>ASSERTIO HOLDINGS INC</v>
          </cell>
          <cell r="D3573" t="str">
            <v>COM NEW</v>
          </cell>
        </row>
        <row r="3574">
          <cell r="A3574" t="str">
            <v>04546C905</v>
          </cell>
          <cell r="C3574" t="str">
            <v>ASSERTIO HOLDINGS INC</v>
          </cell>
          <cell r="D3574" t="str">
            <v>CALL</v>
          </cell>
        </row>
        <row r="3575">
          <cell r="A3575" t="str">
            <v>04546C955</v>
          </cell>
          <cell r="C3575" t="str">
            <v>ASSERTIO HOLDINGS INC</v>
          </cell>
          <cell r="D3575" t="str">
            <v>PUT</v>
          </cell>
        </row>
        <row r="3576">
          <cell r="A3576" t="str">
            <v>04546L106</v>
          </cell>
          <cell r="C3576" t="str">
            <v>ASSETMARK FINL HLDGS INC</v>
          </cell>
          <cell r="D3576" t="str">
            <v>COM</v>
          </cell>
        </row>
        <row r="3577">
          <cell r="A3577" t="str">
            <v>04546L906</v>
          </cell>
          <cell r="C3577" t="str">
            <v>ASSETMARK FINL HLDGS INC</v>
          </cell>
          <cell r="D3577" t="str">
            <v>CALL</v>
          </cell>
        </row>
        <row r="3578">
          <cell r="A3578" t="str">
            <v>04546L956</v>
          </cell>
          <cell r="C3578" t="str">
            <v>ASSETMARK FINL HLDGS INC</v>
          </cell>
          <cell r="D3578" t="str">
            <v>PUT</v>
          </cell>
        </row>
        <row r="3579">
          <cell r="A3579" t="str">
            <v>045487105</v>
          </cell>
          <cell r="C3579" t="str">
            <v>ASSOCIATED BANC CORP</v>
          </cell>
          <cell r="D3579" t="str">
            <v>COM</v>
          </cell>
        </row>
        <row r="3580">
          <cell r="A3580" t="str">
            <v>045487905</v>
          </cell>
          <cell r="C3580" t="str">
            <v>ASSOCIATED BANC CORP</v>
          </cell>
          <cell r="D3580" t="str">
            <v>CALL</v>
          </cell>
        </row>
        <row r="3581">
          <cell r="A3581" t="str">
            <v>045487955</v>
          </cell>
          <cell r="C3581" t="str">
            <v>ASSOCIATED BANC CORP</v>
          </cell>
          <cell r="D3581" t="str">
            <v>PUT</v>
          </cell>
        </row>
        <row r="3582">
          <cell r="A3582" t="str">
            <v>045528106</v>
          </cell>
          <cell r="C3582" t="str">
            <v>ASSOCIATED CAP GROUP INC</v>
          </cell>
          <cell r="D3582" t="str">
            <v>CL A</v>
          </cell>
        </row>
        <row r="3583">
          <cell r="A3583" t="str">
            <v>04621X108</v>
          </cell>
          <cell r="C3583" t="str">
            <v>ASSURANT INC</v>
          </cell>
          <cell r="D3583" t="str">
            <v>COM</v>
          </cell>
        </row>
        <row r="3584">
          <cell r="A3584" t="str">
            <v>04621X908</v>
          </cell>
          <cell r="C3584" t="str">
            <v>ASSURANT INC</v>
          </cell>
          <cell r="D3584" t="str">
            <v>CALL</v>
          </cell>
        </row>
        <row r="3585">
          <cell r="A3585" t="str">
            <v>04621X958</v>
          </cell>
          <cell r="C3585" t="str">
            <v>ASSURANT INC</v>
          </cell>
          <cell r="D3585" t="str">
            <v>PUT</v>
          </cell>
        </row>
        <row r="3586">
          <cell r="A3586" t="str">
            <v>046224101</v>
          </cell>
          <cell r="C3586" t="str">
            <v>ASTEC INDS INC</v>
          </cell>
          <cell r="D3586" t="str">
            <v>COM</v>
          </cell>
        </row>
        <row r="3587">
          <cell r="A3587" t="str">
            <v>046224901</v>
          </cell>
          <cell r="C3587" t="str">
            <v>ASTEC INDS INC</v>
          </cell>
          <cell r="D3587" t="str">
            <v>CALL</v>
          </cell>
        </row>
        <row r="3588">
          <cell r="A3588" t="str">
            <v>046224951</v>
          </cell>
          <cell r="C3588" t="str">
            <v>ASTEC INDS INC</v>
          </cell>
          <cell r="D3588" t="str">
            <v>PUT</v>
          </cell>
        </row>
        <row r="3589">
          <cell r="A3589" t="str">
            <v>04625J303</v>
          </cell>
          <cell r="C3589" t="str">
            <v>ASSURE HLDGS CORP</v>
          </cell>
          <cell r="D3589" t="str">
            <v>COM</v>
          </cell>
        </row>
        <row r="3590">
          <cell r="A3590" t="str">
            <v>04634X202</v>
          </cell>
          <cell r="C3590" t="str">
            <v>ASTRA SPACE INC</v>
          </cell>
          <cell r="D3590" t="str">
            <v>CL A NEW</v>
          </cell>
        </row>
        <row r="3591">
          <cell r="A3591" t="str">
            <v>04634X902</v>
          </cell>
          <cell r="C3591" t="str">
            <v>ASTRA SPACE INC</v>
          </cell>
          <cell r="D3591" t="str">
            <v>CALL</v>
          </cell>
        </row>
        <row r="3592">
          <cell r="A3592" t="str">
            <v>04634X952</v>
          </cell>
          <cell r="C3592" t="str">
            <v>ASTRA SPACE INC</v>
          </cell>
          <cell r="D3592" t="str">
            <v>PUT</v>
          </cell>
        </row>
        <row r="3593">
          <cell r="A3593" t="str">
            <v>04635X102</v>
          </cell>
          <cell r="C3593" t="str">
            <v>ASTRIA THERAPEUTICS INC</v>
          </cell>
          <cell r="D3593" t="str">
            <v>COM</v>
          </cell>
        </row>
        <row r="3594">
          <cell r="A3594" t="str">
            <v>04635X902</v>
          </cell>
          <cell r="C3594" t="str">
            <v>ASTRIA THERAPEUTICS INC</v>
          </cell>
          <cell r="D3594" t="str">
            <v>CALL</v>
          </cell>
        </row>
        <row r="3595">
          <cell r="A3595" t="str">
            <v>04635X952</v>
          </cell>
          <cell r="C3595" t="str">
            <v>ASTRIA THERAPEUTICS INC</v>
          </cell>
          <cell r="D3595" t="str">
            <v>PUT</v>
          </cell>
        </row>
        <row r="3596">
          <cell r="A3596" t="str">
            <v>046353108</v>
          </cell>
          <cell r="C3596" t="str">
            <v>ASTRAZENECA PLC</v>
          </cell>
          <cell r="D3596" t="str">
            <v>SPONSORED ADR</v>
          </cell>
        </row>
        <row r="3597">
          <cell r="A3597" t="str">
            <v>046353908</v>
          </cell>
          <cell r="C3597" t="str">
            <v>ASTRAZENECA PLC</v>
          </cell>
          <cell r="D3597" t="str">
            <v>CALL</v>
          </cell>
        </row>
        <row r="3598">
          <cell r="A3598" t="str">
            <v>046353958</v>
          </cell>
          <cell r="C3598" t="str">
            <v>ASTRAZENECA PLC</v>
          </cell>
          <cell r="D3598" t="str">
            <v>PUT</v>
          </cell>
        </row>
        <row r="3599">
          <cell r="A3599" t="str">
            <v>04638F108</v>
          </cell>
          <cell r="C3599" t="str">
            <v>ASTRONOVA INC</v>
          </cell>
          <cell r="D3599" t="str">
            <v>COM</v>
          </cell>
        </row>
        <row r="3600">
          <cell r="A3600" t="str">
            <v>046433108</v>
          </cell>
          <cell r="C3600" t="str">
            <v>ASTRONICS CORP</v>
          </cell>
          <cell r="D3600" t="str">
            <v>COM</v>
          </cell>
        </row>
        <row r="3601">
          <cell r="A3601" t="str">
            <v>046433908</v>
          </cell>
          <cell r="C3601" t="str">
            <v>ASTRONICS CORP</v>
          </cell>
          <cell r="D3601" t="str">
            <v>CALL</v>
          </cell>
        </row>
        <row r="3602">
          <cell r="A3602" t="str">
            <v>046433958</v>
          </cell>
          <cell r="C3602" t="str">
            <v>ASTRONICS CORP</v>
          </cell>
          <cell r="D3602" t="str">
            <v>PUT</v>
          </cell>
        </row>
        <row r="3603">
          <cell r="A3603" t="str">
            <v>046484309</v>
          </cell>
          <cell r="C3603" t="str">
            <v>ASTROTECH CORP</v>
          </cell>
          <cell r="D3603" t="str">
            <v>COM</v>
          </cell>
        </row>
        <row r="3604">
          <cell r="A3604" t="str">
            <v>04649U102</v>
          </cell>
          <cell r="C3604" t="str">
            <v>ASURE SOFTWARE INC</v>
          </cell>
          <cell r="D3604" t="str">
            <v>COM</v>
          </cell>
        </row>
        <row r="3605">
          <cell r="A3605" t="str">
            <v>04649U902</v>
          </cell>
          <cell r="C3605" t="str">
            <v>ASURE SOFTWARE INC</v>
          </cell>
          <cell r="D3605" t="str">
            <v>CALL</v>
          </cell>
        </row>
        <row r="3606">
          <cell r="A3606" t="str">
            <v>04649U952</v>
          </cell>
          <cell r="C3606" t="str">
            <v>ASURE SOFTWARE INC</v>
          </cell>
          <cell r="D3606" t="str">
            <v>PUT</v>
          </cell>
        </row>
        <row r="3607">
          <cell r="A3607" t="str">
            <v>04651A101</v>
          </cell>
          <cell r="C3607" t="str">
            <v>ASYMMETRIC ETFS TRUST</v>
          </cell>
          <cell r="D3607" t="str">
            <v>SMART S&amp;P 500</v>
          </cell>
        </row>
        <row r="3608">
          <cell r="A3608" t="str">
            <v>04651A901</v>
          </cell>
          <cell r="C3608" t="str">
            <v>ASYMMETRIC ETFS TRUST</v>
          </cell>
          <cell r="D3608" t="str">
            <v>CALL</v>
          </cell>
        </row>
        <row r="3609">
          <cell r="A3609" t="str">
            <v>04651A951</v>
          </cell>
          <cell r="C3609" t="str">
            <v>ASYMMETRIC ETFS TRUST</v>
          </cell>
          <cell r="D3609" t="str">
            <v>PUT</v>
          </cell>
        </row>
        <row r="3610">
          <cell r="A3610" t="str">
            <v>04651A200</v>
          </cell>
          <cell r="C3610" t="str">
            <v>ASYMMETRIC ETFS TRUST</v>
          </cell>
          <cell r="D3610" t="str">
            <v>SMART ALPHA S&amp;P</v>
          </cell>
        </row>
        <row r="3611">
          <cell r="A3611" t="str">
            <v>04651A309</v>
          </cell>
          <cell r="C3611" t="str">
            <v>ASYMMETRIC ETFS TRUST</v>
          </cell>
          <cell r="D3611" t="str">
            <v>SMART INCOME ETF</v>
          </cell>
        </row>
        <row r="3612">
          <cell r="A3612" t="str">
            <v>046513107</v>
          </cell>
          <cell r="C3612" t="str">
            <v>ATARA BIOTHERAPEUTICS INC</v>
          </cell>
          <cell r="D3612" t="str">
            <v>COM</v>
          </cell>
        </row>
        <row r="3613">
          <cell r="A3613" t="str">
            <v>046513907</v>
          </cell>
          <cell r="C3613" t="str">
            <v>ATARA BIOTHERAPEUTICS INC</v>
          </cell>
          <cell r="D3613" t="str">
            <v>CALL</v>
          </cell>
        </row>
        <row r="3614">
          <cell r="A3614" t="str">
            <v>046513957</v>
          </cell>
          <cell r="C3614" t="str">
            <v>ATARA BIOTHERAPEUTICS INC</v>
          </cell>
          <cell r="D3614" t="str">
            <v>PUT</v>
          </cell>
        </row>
        <row r="3615">
          <cell r="A3615" t="str">
            <v>04683R106</v>
          </cell>
          <cell r="C3615" t="str">
            <v>ATEA PHARMACEUTICALS INC</v>
          </cell>
          <cell r="D3615" t="str">
            <v>COM</v>
          </cell>
        </row>
        <row r="3616">
          <cell r="A3616" t="str">
            <v>04683R906</v>
          </cell>
          <cell r="C3616" t="str">
            <v>ATEA PHARMACEUTICALS INC</v>
          </cell>
          <cell r="D3616" t="str">
            <v>CALL</v>
          </cell>
        </row>
        <row r="3617">
          <cell r="A3617" t="str">
            <v>04683R956</v>
          </cell>
          <cell r="C3617" t="str">
            <v>ATEA PHARMACEUTICALS INC</v>
          </cell>
          <cell r="D3617" t="str">
            <v>PUT</v>
          </cell>
        </row>
        <row r="3618">
          <cell r="A3618" t="str">
            <v>04684M106</v>
          </cell>
          <cell r="C3618" t="str">
            <v>ATHENA CONSUMER ACQ CORP</v>
          </cell>
          <cell r="D3618" t="str">
            <v>CL A</v>
          </cell>
        </row>
        <row r="3619">
          <cell r="A3619" t="str">
            <v>04684M114</v>
          </cell>
          <cell r="C3619" t="str">
            <v>ATHENA CONSUMER ACQ CORP</v>
          </cell>
          <cell r="D3619" t="str">
            <v>*W EXP 07/31/202</v>
          </cell>
        </row>
        <row r="3620">
          <cell r="A3620" t="str">
            <v>04684M205</v>
          </cell>
          <cell r="C3620" t="str">
            <v>ATHENA CONSUMER ACQ CORP</v>
          </cell>
          <cell r="D3620" t="str">
            <v>UNIT 99/99/9999</v>
          </cell>
        </row>
        <row r="3621">
          <cell r="A3621" t="str">
            <v>04687C105</v>
          </cell>
          <cell r="C3621" t="str">
            <v>ATHENA TECHNOLOGY ACQ CORP I</v>
          </cell>
          <cell r="D3621" t="str">
            <v>COM CL A</v>
          </cell>
        </row>
        <row r="3622">
          <cell r="A3622" t="str">
            <v>04687C113</v>
          </cell>
          <cell r="C3622" t="str">
            <v>ATHENA TECHNOLOGY ACQ CORP I</v>
          </cell>
          <cell r="D3622" t="str">
            <v>*W EXP 10/17/202</v>
          </cell>
        </row>
        <row r="3623">
          <cell r="A3623" t="str">
            <v>04687C204</v>
          </cell>
          <cell r="C3623" t="str">
            <v>ATHENA TECHNOLOGY ACQ CORP I</v>
          </cell>
          <cell r="D3623" t="str">
            <v>UNIT 99/99/9999</v>
          </cell>
        </row>
        <row r="3624">
          <cell r="A3624" t="str">
            <v>04744L205</v>
          </cell>
          <cell r="C3624" t="str">
            <v>ATHERSYS INC NEW</v>
          </cell>
          <cell r="D3624" t="str">
            <v>COM NEW</v>
          </cell>
        </row>
        <row r="3625">
          <cell r="A3625" t="str">
            <v>04744L905</v>
          </cell>
          <cell r="C3625" t="str">
            <v>ATHERSYS INC NEW</v>
          </cell>
          <cell r="D3625" t="str">
            <v>CALL</v>
          </cell>
        </row>
        <row r="3626">
          <cell r="A3626" t="str">
            <v>04744L955</v>
          </cell>
          <cell r="C3626" t="str">
            <v>ATHERSYS INC NEW</v>
          </cell>
          <cell r="D3626" t="str">
            <v>PUT</v>
          </cell>
        </row>
        <row r="3627">
          <cell r="A3627" t="str">
            <v>04746L104</v>
          </cell>
          <cell r="C3627" t="str">
            <v>ATHIRA PHARMA INC</v>
          </cell>
          <cell r="D3627" t="str">
            <v>COM</v>
          </cell>
        </row>
        <row r="3628">
          <cell r="A3628" t="str">
            <v>04746L904</v>
          </cell>
          <cell r="C3628" t="str">
            <v>ATHIRA PHARMA INC</v>
          </cell>
          <cell r="D3628" t="str">
            <v>CALL</v>
          </cell>
        </row>
        <row r="3629">
          <cell r="A3629" t="str">
            <v>04746L954</v>
          </cell>
          <cell r="C3629" t="str">
            <v>ATHIRA PHARMA INC</v>
          </cell>
          <cell r="D3629" t="str">
            <v>PUT</v>
          </cell>
        </row>
        <row r="3630">
          <cell r="A3630" t="str">
            <v>047649108</v>
          </cell>
          <cell r="C3630" t="str">
            <v>ATKORE INC</v>
          </cell>
          <cell r="D3630" t="str">
            <v>COM</v>
          </cell>
        </row>
        <row r="3631">
          <cell r="A3631" t="str">
            <v>047649908</v>
          </cell>
          <cell r="C3631" t="str">
            <v>ATKORE INC</v>
          </cell>
          <cell r="D3631" t="str">
            <v>CALL</v>
          </cell>
        </row>
        <row r="3632">
          <cell r="A3632" t="str">
            <v>047649958</v>
          </cell>
          <cell r="C3632" t="str">
            <v>ATKORE INC</v>
          </cell>
          <cell r="D3632" t="str">
            <v>PUT</v>
          </cell>
        </row>
        <row r="3633">
          <cell r="A3633" t="str">
            <v>047726104</v>
          </cell>
          <cell r="C3633" t="str">
            <v>ATLANTA BRAVES HLDGS INC</v>
          </cell>
          <cell r="D3633" t="str">
            <v>COM SER A</v>
          </cell>
        </row>
        <row r="3634">
          <cell r="A3634" t="str">
            <v>047726904</v>
          </cell>
          <cell r="C3634" t="str">
            <v>ATLANTA BRAVES HLDGS INC</v>
          </cell>
          <cell r="D3634" t="str">
            <v>CALL</v>
          </cell>
        </row>
        <row r="3635">
          <cell r="A3635" t="str">
            <v>047726954</v>
          </cell>
          <cell r="C3635" t="str">
            <v>ATLANTA BRAVES HLDGS INC</v>
          </cell>
          <cell r="D3635" t="str">
            <v>PUT</v>
          </cell>
        </row>
        <row r="3636">
          <cell r="A3636" t="str">
            <v>047726302</v>
          </cell>
          <cell r="C3636" t="str">
            <v>ATLANTA BRAVES HLDGS INC</v>
          </cell>
          <cell r="D3636" t="str">
            <v>COM SER C</v>
          </cell>
        </row>
        <row r="3637">
          <cell r="A3637" t="str">
            <v>047726902</v>
          </cell>
          <cell r="C3637" t="str">
            <v>ATLANTA BRAVES HLDGS INC</v>
          </cell>
          <cell r="D3637" t="str">
            <v>CALL</v>
          </cell>
        </row>
        <row r="3638">
          <cell r="A3638" t="str">
            <v>047726952</v>
          </cell>
          <cell r="C3638" t="str">
            <v>ATLANTA BRAVES HLDGS INC</v>
          </cell>
          <cell r="D3638" t="str">
            <v>PUT</v>
          </cell>
        </row>
        <row r="3639">
          <cell r="A3639" t="str">
            <v>048209100</v>
          </cell>
          <cell r="C3639" t="str">
            <v>ATLANTIC AMERN CORP</v>
          </cell>
          <cell r="D3639" t="str">
            <v>COM</v>
          </cell>
        </row>
        <row r="3640">
          <cell r="A3640" t="str">
            <v>04845A108</v>
          </cell>
          <cell r="C3640" t="str">
            <v>ATLANTIC COASTAL AQSTN CORP</v>
          </cell>
          <cell r="D3640" t="str">
            <v>CLASS A COM</v>
          </cell>
        </row>
        <row r="3641">
          <cell r="A3641" t="str">
            <v>04845A116</v>
          </cell>
          <cell r="C3641" t="str">
            <v>ATLANTIC COASTAL AQSTN CORP</v>
          </cell>
          <cell r="D3641" t="str">
            <v>*W EXP 01/13/202</v>
          </cell>
        </row>
        <row r="3642">
          <cell r="A3642" t="str">
            <v>04845A207</v>
          </cell>
          <cell r="C3642" t="str">
            <v>ATLANTIC COASTAL AQSTN CORP</v>
          </cell>
          <cell r="D3642" t="str">
            <v>UNIT 01/13/2027</v>
          </cell>
        </row>
        <row r="3643">
          <cell r="A3643" t="str">
            <v>048453104</v>
          </cell>
          <cell r="C3643" t="str">
            <v>ATLANTIC COASTAL ACQUISTN CO</v>
          </cell>
          <cell r="D3643" t="str">
            <v>CLASS A COM</v>
          </cell>
        </row>
        <row r="3644">
          <cell r="A3644" t="str">
            <v>048453112</v>
          </cell>
          <cell r="C3644" t="str">
            <v>ATLANTIC COASTAL ACQUISTN CO</v>
          </cell>
          <cell r="D3644" t="str">
            <v>*W EXP 03/02/202</v>
          </cell>
        </row>
        <row r="3645">
          <cell r="A3645" t="str">
            <v>048453203</v>
          </cell>
          <cell r="C3645" t="str">
            <v>ATLANTIC COASTAL ACQUISTN CO</v>
          </cell>
          <cell r="D3645" t="str">
            <v>UNIT 03/02/2026</v>
          </cell>
        </row>
        <row r="3646">
          <cell r="A3646" t="str">
            <v>04911A107</v>
          </cell>
          <cell r="C3646" t="str">
            <v>ATLANTIC UN BANKSHARES CORP</v>
          </cell>
          <cell r="D3646" t="str">
            <v>COM</v>
          </cell>
        </row>
        <row r="3647">
          <cell r="A3647" t="str">
            <v>04911A907</v>
          </cell>
          <cell r="C3647" t="str">
            <v>ATLANTIC UN BANKSHARES CORP</v>
          </cell>
          <cell r="D3647" t="str">
            <v>CALL</v>
          </cell>
        </row>
        <row r="3648">
          <cell r="A3648" t="str">
            <v>04911A957</v>
          </cell>
          <cell r="C3648" t="str">
            <v>ATLANTIC UN BANKSHARES CORP</v>
          </cell>
          <cell r="D3648" t="str">
            <v>PUT</v>
          </cell>
        </row>
        <row r="3649">
          <cell r="A3649" t="str">
            <v>04914Y102</v>
          </cell>
          <cell r="C3649" t="str">
            <v>ATLANTICUS HOLDINGS CORP</v>
          </cell>
          <cell r="D3649" t="str">
            <v>COM</v>
          </cell>
        </row>
        <row r="3650">
          <cell r="A3650" t="str">
            <v>04914Y902</v>
          </cell>
          <cell r="C3650" t="str">
            <v>ATLANTICUS HOLDINGS CORP</v>
          </cell>
          <cell r="D3650" t="str">
            <v>CALL</v>
          </cell>
        </row>
        <row r="3651">
          <cell r="A3651" t="str">
            <v>04914Y952</v>
          </cell>
          <cell r="C3651" t="str">
            <v>ATLANTICUS HOLDINGS CORP</v>
          </cell>
          <cell r="D3651" t="str">
            <v>PUT</v>
          </cell>
        </row>
        <row r="3652">
          <cell r="A3652" t="str">
            <v>04916EAB0</v>
          </cell>
          <cell r="C3652" t="str">
            <v>ATLANTICA SUSTAINABLE INFRA</v>
          </cell>
          <cell r="D3652" t="str">
            <v>NOTE  4.000% 7/1</v>
          </cell>
        </row>
        <row r="3653">
          <cell r="A3653" t="str">
            <v>04930R107</v>
          </cell>
          <cell r="C3653" t="str">
            <v>ATLAS ENERGY SOLUTIONS INC</v>
          </cell>
          <cell r="D3653" t="str">
            <v>COM CLASS A</v>
          </cell>
        </row>
        <row r="3654">
          <cell r="A3654" t="str">
            <v>04930R907</v>
          </cell>
          <cell r="C3654" t="str">
            <v>ATLAS ENERGY SOLUTIONS INC</v>
          </cell>
          <cell r="D3654" t="str">
            <v>CALL</v>
          </cell>
        </row>
        <row r="3655">
          <cell r="A3655" t="str">
            <v>04930R957</v>
          </cell>
          <cell r="C3655" t="str">
            <v>ATLAS ENERGY SOLUTIONS INC</v>
          </cell>
          <cell r="D3655" t="str">
            <v>PUT</v>
          </cell>
        </row>
        <row r="3656">
          <cell r="A3656" t="str">
            <v>049468101</v>
          </cell>
          <cell r="C3656" t="str">
            <v>ATLASSIAN CORPORATION</v>
          </cell>
          <cell r="D3656" t="str">
            <v>CL A</v>
          </cell>
        </row>
        <row r="3657">
          <cell r="A3657" t="str">
            <v>049468901</v>
          </cell>
          <cell r="C3657" t="str">
            <v>ATLASSIAN CORPORATION</v>
          </cell>
          <cell r="D3657" t="str">
            <v>CALL</v>
          </cell>
        </row>
        <row r="3658">
          <cell r="A3658" t="str">
            <v>049468951</v>
          </cell>
          <cell r="C3658" t="str">
            <v>ATLASSIAN CORPORATION</v>
          </cell>
          <cell r="D3658" t="str">
            <v>PUT</v>
          </cell>
        </row>
        <row r="3659">
          <cell r="A3659" t="str">
            <v>04956D107</v>
          </cell>
          <cell r="C3659" t="str">
            <v>ATMUS FILTRATION TECHNOLOGIE</v>
          </cell>
          <cell r="D3659" t="str">
            <v>COM</v>
          </cell>
        </row>
        <row r="3660">
          <cell r="A3660" t="str">
            <v>04956D907</v>
          </cell>
          <cell r="C3660" t="str">
            <v>ATMUS FILTRATION TECHNOLOGIE</v>
          </cell>
          <cell r="D3660" t="str">
            <v>CALL</v>
          </cell>
        </row>
        <row r="3661">
          <cell r="A3661" t="str">
            <v>04956D957</v>
          </cell>
          <cell r="C3661" t="str">
            <v>ATMUS FILTRATION TECHNOLOGIE</v>
          </cell>
          <cell r="D3661" t="str">
            <v>PUT</v>
          </cell>
        </row>
        <row r="3662">
          <cell r="A3662" t="str">
            <v>049560105</v>
          </cell>
          <cell r="C3662" t="str">
            <v>ATMOS ENERGY CORP</v>
          </cell>
          <cell r="D3662" t="str">
            <v>COM</v>
          </cell>
        </row>
        <row r="3663">
          <cell r="A3663" t="str">
            <v>049560905</v>
          </cell>
          <cell r="C3663" t="str">
            <v>ATMOS ENERGY CORP</v>
          </cell>
          <cell r="D3663" t="str">
            <v>CALL</v>
          </cell>
        </row>
        <row r="3664">
          <cell r="A3664" t="str">
            <v>049560955</v>
          </cell>
          <cell r="C3664" t="str">
            <v>ATMOS ENERGY CORP</v>
          </cell>
          <cell r="D3664" t="str">
            <v>PUT</v>
          </cell>
        </row>
        <row r="3665">
          <cell r="A3665" t="str">
            <v>04962H506</v>
          </cell>
          <cell r="C3665" t="str">
            <v>ATOSSA THERAPEUTICS INC</v>
          </cell>
          <cell r="D3665" t="str">
            <v>COM</v>
          </cell>
        </row>
        <row r="3666">
          <cell r="A3666" t="str">
            <v>04962H906</v>
          </cell>
          <cell r="C3666" t="str">
            <v>ATOSSA THERAPEUTICS INC</v>
          </cell>
          <cell r="D3666" t="str">
            <v>CALL</v>
          </cell>
        </row>
        <row r="3667">
          <cell r="A3667" t="str">
            <v>04962H956</v>
          </cell>
          <cell r="C3667" t="str">
            <v>ATOSSA THERAPEUTICS INC</v>
          </cell>
          <cell r="D3667" t="str">
            <v>PUT</v>
          </cell>
        </row>
        <row r="3668">
          <cell r="A3668" t="str">
            <v>04963C209</v>
          </cell>
          <cell r="C3668" t="str">
            <v>ATRICURE INC</v>
          </cell>
          <cell r="D3668" t="str">
            <v>COM</v>
          </cell>
        </row>
        <row r="3669">
          <cell r="A3669" t="str">
            <v>04963C909</v>
          </cell>
          <cell r="C3669" t="str">
            <v>ATRICURE INC</v>
          </cell>
          <cell r="D3669" t="str">
            <v>CALL</v>
          </cell>
        </row>
        <row r="3670">
          <cell r="A3670" t="str">
            <v>04963C959</v>
          </cell>
          <cell r="C3670" t="str">
            <v>ATRICURE INC</v>
          </cell>
          <cell r="D3670" t="str">
            <v>PUT</v>
          </cell>
        </row>
        <row r="3671">
          <cell r="A3671" t="str">
            <v>04965B100</v>
          </cell>
          <cell r="C3671" t="str">
            <v>ATOMERA INC</v>
          </cell>
          <cell r="D3671" t="str">
            <v>COM</v>
          </cell>
        </row>
        <row r="3672">
          <cell r="A3672" t="str">
            <v>04965B900</v>
          </cell>
          <cell r="C3672" t="str">
            <v>ATOMERA INC</v>
          </cell>
          <cell r="D3672" t="str">
            <v>CALL</v>
          </cell>
        </row>
        <row r="3673">
          <cell r="A3673" t="str">
            <v>04965B950</v>
          </cell>
          <cell r="C3673" t="str">
            <v>ATOMERA INC</v>
          </cell>
          <cell r="D3673" t="str">
            <v>PUT</v>
          </cell>
        </row>
        <row r="3674">
          <cell r="A3674" t="str">
            <v>04965G109</v>
          </cell>
          <cell r="C3674" t="str">
            <v>ATRECA INC</v>
          </cell>
          <cell r="D3674" t="str">
            <v>CL A COM</v>
          </cell>
        </row>
        <row r="3675">
          <cell r="A3675" t="str">
            <v>04965G909</v>
          </cell>
          <cell r="C3675" t="str">
            <v>ATRECA INC</v>
          </cell>
          <cell r="D3675" t="str">
            <v>CALL</v>
          </cell>
        </row>
        <row r="3676">
          <cell r="A3676" t="str">
            <v>04965G959</v>
          </cell>
          <cell r="C3676" t="str">
            <v>ATRECA INC</v>
          </cell>
          <cell r="D3676" t="str">
            <v>PUT</v>
          </cell>
        </row>
        <row r="3677">
          <cell r="A3677" t="str">
            <v>04965M106</v>
          </cell>
          <cell r="C3677" t="str">
            <v>ATOUR LIFESTYLE HLDGS LTD</v>
          </cell>
          <cell r="D3677" t="str">
            <v>SPONSORED ADS</v>
          </cell>
        </row>
        <row r="3678">
          <cell r="A3678" t="str">
            <v>049904105</v>
          </cell>
          <cell r="C3678" t="str">
            <v>ATRION CORP</v>
          </cell>
          <cell r="D3678" t="str">
            <v>COM</v>
          </cell>
        </row>
        <row r="3679">
          <cell r="A3679" t="str">
            <v>050473107</v>
          </cell>
          <cell r="C3679" t="str">
            <v>AUBURN NATL BANCORP</v>
          </cell>
          <cell r="D3679" t="str">
            <v>COM</v>
          </cell>
        </row>
        <row r="3680">
          <cell r="A3680" t="str">
            <v>05072K107</v>
          </cell>
          <cell r="C3680" t="str">
            <v>AUDDIA INC</v>
          </cell>
          <cell r="D3680" t="str">
            <v>COM</v>
          </cell>
        </row>
        <row r="3681">
          <cell r="A3681" t="str">
            <v>05072K115</v>
          </cell>
          <cell r="C3681" t="str">
            <v>AUDDIA INC</v>
          </cell>
          <cell r="D3681" t="str">
            <v>*W EXP 02/19/202</v>
          </cell>
        </row>
        <row r="3682">
          <cell r="A3682" t="str">
            <v>050734201</v>
          </cell>
          <cell r="C3682" t="str">
            <v>AUDIOEYE INC</v>
          </cell>
          <cell r="D3682" t="str">
            <v>COM NEW</v>
          </cell>
        </row>
        <row r="3683">
          <cell r="A3683" t="str">
            <v>050734901</v>
          </cell>
          <cell r="C3683" t="str">
            <v>AUDIOEYE INC</v>
          </cell>
          <cell r="D3683" t="str">
            <v>CALL</v>
          </cell>
        </row>
        <row r="3684">
          <cell r="A3684" t="str">
            <v>050734951</v>
          </cell>
          <cell r="C3684" t="str">
            <v>AUDIOEYE INC</v>
          </cell>
          <cell r="D3684" t="str">
            <v>PUT</v>
          </cell>
        </row>
        <row r="3685">
          <cell r="A3685" t="str">
            <v>05105P107</v>
          </cell>
          <cell r="C3685" t="str">
            <v>AUGMEDIX INC</v>
          </cell>
          <cell r="D3685" t="str">
            <v>COM</v>
          </cell>
        </row>
        <row r="3686">
          <cell r="A3686" t="str">
            <v>05105P907</v>
          </cell>
          <cell r="C3686" t="str">
            <v>AUGMEDIX INC</v>
          </cell>
          <cell r="D3686" t="str">
            <v>CALL</v>
          </cell>
        </row>
        <row r="3687">
          <cell r="A3687" t="str">
            <v>05105P957</v>
          </cell>
          <cell r="C3687" t="str">
            <v>AUGMEDIX INC</v>
          </cell>
          <cell r="D3687" t="str">
            <v>PUT</v>
          </cell>
        </row>
        <row r="3688">
          <cell r="A3688" t="str">
            <v>05150A104</v>
          </cell>
          <cell r="C3688" t="str">
            <v>AULT DISRUPTIVE TECHS CORP</v>
          </cell>
          <cell r="D3688" t="str">
            <v>COM</v>
          </cell>
        </row>
        <row r="3689">
          <cell r="A3689" t="str">
            <v>05150A203</v>
          </cell>
          <cell r="C3689" t="str">
            <v>AULT DISRUPTIVE TECHS CORP</v>
          </cell>
          <cell r="D3689" t="str">
            <v>UNIT 99/99/9999</v>
          </cell>
        </row>
        <row r="3690">
          <cell r="A3690" t="str">
            <v>05153U107</v>
          </cell>
          <cell r="C3690" t="str">
            <v>AURA BIOSCIENCES INC</v>
          </cell>
          <cell r="D3690" t="str">
            <v>COM</v>
          </cell>
        </row>
        <row r="3691">
          <cell r="A3691" t="str">
            <v>05153U907</v>
          </cell>
          <cell r="C3691" t="str">
            <v>AURA BIOSCIENCES INC</v>
          </cell>
          <cell r="D3691" t="str">
            <v>CALL</v>
          </cell>
        </row>
        <row r="3692">
          <cell r="A3692" t="str">
            <v>05153U957</v>
          </cell>
          <cell r="C3692" t="str">
            <v>AURA BIOSCIENCES INC</v>
          </cell>
          <cell r="D3692" t="str">
            <v>PUT</v>
          </cell>
        </row>
        <row r="3693">
          <cell r="A3693" t="str">
            <v>05156V102</v>
          </cell>
          <cell r="C3693" t="str">
            <v>AURINIA PHARMACEUTICALS INC</v>
          </cell>
          <cell r="D3693" t="str">
            <v>COM</v>
          </cell>
        </row>
        <row r="3694">
          <cell r="A3694" t="str">
            <v>05156V902</v>
          </cell>
          <cell r="C3694" t="str">
            <v>AURINIA PHARMACEUTICALS INC</v>
          </cell>
          <cell r="D3694" t="str">
            <v>CALL</v>
          </cell>
        </row>
        <row r="3695">
          <cell r="A3695" t="str">
            <v>05156V952</v>
          </cell>
          <cell r="C3695" t="str">
            <v>AURINIA PHARMACEUTICALS INC</v>
          </cell>
          <cell r="D3695" t="str">
            <v>PUT</v>
          </cell>
        </row>
        <row r="3696">
          <cell r="A3696" t="str">
            <v>05156XAG3</v>
          </cell>
          <cell r="C3696" t="str">
            <v>AURORA CANNABIS INC</v>
          </cell>
          <cell r="D3696" t="str">
            <v>NOTE  5.500% 2/2</v>
          </cell>
        </row>
        <row r="3697">
          <cell r="A3697" t="str">
            <v>05156X884</v>
          </cell>
          <cell r="C3697" t="str">
            <v>AURORA CANNABIS INC</v>
          </cell>
          <cell r="D3697" t="str">
            <v>COM</v>
          </cell>
        </row>
        <row r="3698">
          <cell r="A3698" t="str">
            <v>05156X904</v>
          </cell>
          <cell r="C3698" t="str">
            <v>AURORA CANNABIS INC</v>
          </cell>
          <cell r="D3698" t="str">
            <v>CALL</v>
          </cell>
        </row>
        <row r="3699">
          <cell r="A3699" t="str">
            <v>05156X954</v>
          </cell>
          <cell r="C3699" t="str">
            <v>AURORA CANNABIS INC</v>
          </cell>
          <cell r="D3699" t="str">
            <v>PUT</v>
          </cell>
        </row>
        <row r="3700">
          <cell r="A3700" t="str">
            <v>051774107</v>
          </cell>
          <cell r="C3700" t="str">
            <v>AURORA INNOVATION INC</v>
          </cell>
          <cell r="D3700" t="str">
            <v>CLASS A COM</v>
          </cell>
        </row>
        <row r="3701">
          <cell r="A3701" t="str">
            <v>051774907</v>
          </cell>
          <cell r="C3701" t="str">
            <v>AURORA INNOVATION INC</v>
          </cell>
          <cell r="D3701" t="str">
            <v>CALL</v>
          </cell>
        </row>
        <row r="3702">
          <cell r="A3702" t="str">
            <v>051774957</v>
          </cell>
          <cell r="C3702" t="str">
            <v>AURORA INNOVATION INC</v>
          </cell>
          <cell r="D3702" t="str">
            <v>PUT</v>
          </cell>
        </row>
        <row r="3703">
          <cell r="A3703" t="str">
            <v>051774115</v>
          </cell>
          <cell r="C3703" t="str">
            <v>AURORA INNOVATION INC</v>
          </cell>
          <cell r="D3703" t="str">
            <v>*W EXP 11/03/202</v>
          </cell>
        </row>
        <row r="3704">
          <cell r="A3704" t="str">
            <v>051857100</v>
          </cell>
          <cell r="C3704" t="str">
            <v>AURORA MOBILE LTD</v>
          </cell>
          <cell r="D3704" t="str">
            <v>ADS</v>
          </cell>
        </row>
        <row r="3705">
          <cell r="A3705" t="str">
            <v>051857900</v>
          </cell>
          <cell r="C3705" t="str">
            <v>AURORA MOBILE LTD</v>
          </cell>
          <cell r="D3705" t="str">
            <v>CALL</v>
          </cell>
        </row>
        <row r="3706">
          <cell r="A3706" t="str">
            <v>051857950</v>
          </cell>
          <cell r="C3706" t="str">
            <v>AURORA MOBILE LTD</v>
          </cell>
          <cell r="D3706" t="str">
            <v>PUT</v>
          </cell>
        </row>
        <row r="3707">
          <cell r="A3707" t="str">
            <v>051857209</v>
          </cell>
          <cell r="C3707" t="str">
            <v>AURORA MOBILE LTD</v>
          </cell>
          <cell r="D3707" t="str">
            <v>SPON ADS</v>
          </cell>
        </row>
        <row r="3708">
          <cell r="A3708" t="str">
            <v>051857909</v>
          </cell>
          <cell r="C3708" t="str">
            <v>AURORA MOBILE LTD</v>
          </cell>
          <cell r="D3708" t="str">
            <v>CALL</v>
          </cell>
        </row>
        <row r="3709">
          <cell r="A3709" t="str">
            <v>051857959</v>
          </cell>
          <cell r="C3709" t="str">
            <v>AURORA MOBILE LTD</v>
          </cell>
          <cell r="D3709" t="str">
            <v>PUT</v>
          </cell>
        </row>
        <row r="3710">
          <cell r="A3710" t="str">
            <v>05223F106</v>
          </cell>
          <cell r="C3710" t="str">
            <v>AUSTIN GOLD CORP</v>
          </cell>
          <cell r="D3710" t="str">
            <v>COM</v>
          </cell>
        </row>
        <row r="3711">
          <cell r="A3711" t="str">
            <v>052769106</v>
          </cell>
          <cell r="C3711" t="str">
            <v>AUTODESK INC</v>
          </cell>
          <cell r="D3711" t="str">
            <v>COM</v>
          </cell>
        </row>
        <row r="3712">
          <cell r="A3712" t="str">
            <v>052769906</v>
          </cell>
          <cell r="C3712" t="str">
            <v>AUTODESK INC</v>
          </cell>
          <cell r="D3712" t="str">
            <v>CALL</v>
          </cell>
        </row>
        <row r="3713">
          <cell r="A3713" t="str">
            <v>052769956</v>
          </cell>
          <cell r="C3713" t="str">
            <v>AUTODESK INC</v>
          </cell>
          <cell r="D3713" t="str">
            <v>PUT</v>
          </cell>
        </row>
        <row r="3714">
          <cell r="A3714" t="str">
            <v>05278C107</v>
          </cell>
          <cell r="C3714" t="str">
            <v>AUTOHOME INC</v>
          </cell>
          <cell r="D3714" t="str">
            <v>SP ADS RP CL A</v>
          </cell>
        </row>
        <row r="3715">
          <cell r="A3715" t="str">
            <v>05278C907</v>
          </cell>
          <cell r="C3715" t="str">
            <v>AUTOHOME INC</v>
          </cell>
          <cell r="D3715" t="str">
            <v>CALL</v>
          </cell>
        </row>
        <row r="3716">
          <cell r="A3716" t="str">
            <v>05278C957</v>
          </cell>
          <cell r="C3716" t="str">
            <v>AUTOHOME INC</v>
          </cell>
          <cell r="D3716" t="str">
            <v>PUT</v>
          </cell>
        </row>
        <row r="3717">
          <cell r="A3717" t="str">
            <v>05280R100</v>
          </cell>
          <cell r="C3717" t="str">
            <v>AUTOLUS THERAPEUTICS PLC</v>
          </cell>
          <cell r="D3717" t="str">
            <v>SPON ADS</v>
          </cell>
        </row>
        <row r="3718">
          <cell r="A3718" t="str">
            <v>05280R900</v>
          </cell>
          <cell r="C3718" t="str">
            <v>AUTOLUS THERAPEUTICS PLC</v>
          </cell>
          <cell r="D3718" t="str">
            <v>CALL</v>
          </cell>
        </row>
        <row r="3719">
          <cell r="A3719" t="str">
            <v>05280R950</v>
          </cell>
          <cell r="C3719" t="str">
            <v>AUTOLUS THERAPEUTICS PLC</v>
          </cell>
          <cell r="D3719" t="str">
            <v>PUT</v>
          </cell>
        </row>
        <row r="3720">
          <cell r="A3720" t="str">
            <v>052800109</v>
          </cell>
          <cell r="C3720" t="str">
            <v>AUTOLIV INC</v>
          </cell>
          <cell r="D3720" t="str">
            <v>COM</v>
          </cell>
        </row>
        <row r="3721">
          <cell r="A3721" t="str">
            <v>052800909</v>
          </cell>
          <cell r="C3721" t="str">
            <v>AUTOLIV INC</v>
          </cell>
          <cell r="D3721" t="str">
            <v>CALL</v>
          </cell>
        </row>
        <row r="3722">
          <cell r="A3722" t="str">
            <v>052800959</v>
          </cell>
          <cell r="C3722" t="str">
            <v>AUTOLIV INC</v>
          </cell>
          <cell r="D3722" t="str">
            <v>PUT</v>
          </cell>
        </row>
        <row r="3723">
          <cell r="A3723" t="str">
            <v>053015103</v>
          </cell>
          <cell r="C3723" t="str">
            <v>AUTOMATIC DATA PROCESSING IN</v>
          </cell>
          <cell r="D3723" t="str">
            <v>COM</v>
          </cell>
        </row>
        <row r="3724">
          <cell r="A3724" t="str">
            <v>053015903</v>
          </cell>
          <cell r="C3724" t="str">
            <v>AUTOMATIC DATA PROCESSING IN</v>
          </cell>
          <cell r="D3724" t="str">
            <v>CALL</v>
          </cell>
        </row>
        <row r="3725">
          <cell r="A3725" t="str">
            <v>053015953</v>
          </cell>
          <cell r="C3725" t="str">
            <v>AUTOMATIC DATA PROCESSING IN</v>
          </cell>
          <cell r="D3725" t="str">
            <v>PUT</v>
          </cell>
        </row>
        <row r="3726">
          <cell r="A3726" t="str">
            <v>05329W102</v>
          </cell>
          <cell r="C3726" t="str">
            <v>AUTONATION INC</v>
          </cell>
          <cell r="D3726" t="str">
            <v>COM</v>
          </cell>
        </row>
        <row r="3727">
          <cell r="A3727" t="str">
            <v>05329W902</v>
          </cell>
          <cell r="C3727" t="str">
            <v>AUTONATION INC</v>
          </cell>
          <cell r="D3727" t="str">
            <v>CALL</v>
          </cell>
        </row>
        <row r="3728">
          <cell r="A3728" t="str">
            <v>05329W952</v>
          </cell>
          <cell r="C3728" t="str">
            <v>AUTONATION INC</v>
          </cell>
          <cell r="D3728" t="str">
            <v>PUT</v>
          </cell>
        </row>
        <row r="3729">
          <cell r="A3729" t="str">
            <v>053332102</v>
          </cell>
          <cell r="C3729" t="str">
            <v>AUTOZONE INC</v>
          </cell>
          <cell r="D3729" t="str">
            <v>COM</v>
          </cell>
        </row>
        <row r="3730">
          <cell r="A3730" t="str">
            <v>053332902</v>
          </cell>
          <cell r="C3730" t="str">
            <v>AUTOZONE INC</v>
          </cell>
          <cell r="D3730" t="str">
            <v>CALL</v>
          </cell>
        </row>
        <row r="3731">
          <cell r="A3731" t="str">
            <v>053332952</v>
          </cell>
          <cell r="C3731" t="str">
            <v>AUTOZONE INC</v>
          </cell>
          <cell r="D3731" t="str">
            <v>PUT</v>
          </cell>
        </row>
        <row r="3732">
          <cell r="A3732" t="str">
            <v>05337M104</v>
          </cell>
          <cell r="C3732" t="str">
            <v>AVADEL PHARMACEUTICALS PLC</v>
          </cell>
          <cell r="D3732" t="str">
            <v>SPONSORED ADR</v>
          </cell>
        </row>
        <row r="3733">
          <cell r="A3733" t="str">
            <v>05337M904</v>
          </cell>
          <cell r="C3733" t="str">
            <v>AVADEL PHARMACEUTICALS PLC</v>
          </cell>
          <cell r="D3733" t="str">
            <v>CALL</v>
          </cell>
        </row>
        <row r="3734">
          <cell r="A3734" t="str">
            <v>05337M954</v>
          </cell>
          <cell r="C3734" t="str">
            <v>AVADEL PHARMACEUTICALS PLC</v>
          </cell>
          <cell r="D3734" t="str">
            <v>PUT</v>
          </cell>
        </row>
        <row r="3735">
          <cell r="A3735" t="str">
            <v>05337YAD0</v>
          </cell>
          <cell r="C3735" t="str">
            <v>AVADEL FIN CAYMAN LTD</v>
          </cell>
          <cell r="D3735" t="str">
            <v>NOTE  6.000% 4/0</v>
          </cell>
        </row>
        <row r="3736">
          <cell r="A3736" t="str">
            <v>05338F207</v>
          </cell>
          <cell r="C3736" t="str">
            <v>AVALO THERAPEUTICS INC</v>
          </cell>
          <cell r="D3736" t="str">
            <v>COM NEW</v>
          </cell>
        </row>
        <row r="3737">
          <cell r="A3737" t="str">
            <v>05338F306</v>
          </cell>
          <cell r="C3737" t="str">
            <v>AVALO THERAPEUTICS INC</v>
          </cell>
          <cell r="D3737" t="str">
            <v>COM NEW</v>
          </cell>
        </row>
        <row r="3738">
          <cell r="A3738" t="str">
            <v>05343P109</v>
          </cell>
          <cell r="C3738" t="str">
            <v>AVALON HLDGS CORP</v>
          </cell>
          <cell r="D3738" t="str">
            <v>CL A</v>
          </cell>
        </row>
        <row r="3739">
          <cell r="A3739" t="str">
            <v>05344R203</v>
          </cell>
          <cell r="C3739" t="str">
            <v>AVALON GLOBOCARE CORP</v>
          </cell>
          <cell r="D3739" t="str">
            <v>COM NEW</v>
          </cell>
        </row>
        <row r="3740">
          <cell r="A3740" t="str">
            <v>053484101</v>
          </cell>
          <cell r="C3740" t="str">
            <v>AVALONBAY CMNTYS INC</v>
          </cell>
          <cell r="D3740" t="str">
            <v>COM</v>
          </cell>
        </row>
        <row r="3741">
          <cell r="A3741" t="str">
            <v>053484901</v>
          </cell>
          <cell r="C3741" t="str">
            <v>AVALONBAY CMNTYS INC</v>
          </cell>
          <cell r="D3741" t="str">
            <v>CALL</v>
          </cell>
        </row>
        <row r="3742">
          <cell r="A3742" t="str">
            <v>053484951</v>
          </cell>
          <cell r="C3742" t="str">
            <v>AVALONBAY CMNTYS INC</v>
          </cell>
          <cell r="D3742" t="str">
            <v>PUT</v>
          </cell>
        </row>
        <row r="3743">
          <cell r="A3743" t="str">
            <v>05350V106</v>
          </cell>
          <cell r="C3743" t="str">
            <v>AVANOS MED INC</v>
          </cell>
          <cell r="D3743" t="str">
            <v>COM</v>
          </cell>
        </row>
        <row r="3744">
          <cell r="A3744" t="str">
            <v>05350V906</v>
          </cell>
          <cell r="C3744" t="str">
            <v>AVANOS MED INC</v>
          </cell>
          <cell r="D3744" t="str">
            <v>CALL</v>
          </cell>
        </row>
        <row r="3745">
          <cell r="A3745" t="str">
            <v>05350V956</v>
          </cell>
          <cell r="C3745" t="str">
            <v>AVANOS MED INC</v>
          </cell>
          <cell r="D3745" t="str">
            <v>PUT</v>
          </cell>
        </row>
        <row r="3746">
          <cell r="A3746" t="str">
            <v>05351P116</v>
          </cell>
          <cell r="C3746" t="str">
            <v>AVANTI HELIUM CORP</v>
          </cell>
          <cell r="D3746" t="str">
            <v>*W EXP 10/24/202</v>
          </cell>
        </row>
        <row r="3747">
          <cell r="A3747" t="str">
            <v>05351W103</v>
          </cell>
          <cell r="C3747" t="str">
            <v>AVANGRID INC</v>
          </cell>
          <cell r="D3747" t="str">
            <v>COM</v>
          </cell>
        </row>
        <row r="3748">
          <cell r="A3748" t="str">
            <v>05351W903</v>
          </cell>
          <cell r="C3748" t="str">
            <v>AVANGRID INC</v>
          </cell>
          <cell r="D3748" t="str">
            <v>CALL</v>
          </cell>
        </row>
        <row r="3749">
          <cell r="A3749" t="str">
            <v>05351W953</v>
          </cell>
          <cell r="C3749" t="str">
            <v>AVANGRID INC</v>
          </cell>
          <cell r="D3749" t="str">
            <v>PUT</v>
          </cell>
        </row>
        <row r="3750">
          <cell r="A3750" t="str">
            <v>05352A100</v>
          </cell>
          <cell r="C3750" t="str">
            <v>AVANTOR INC</v>
          </cell>
          <cell r="D3750" t="str">
            <v>COM</v>
          </cell>
        </row>
        <row r="3751">
          <cell r="A3751" t="str">
            <v>05352A900</v>
          </cell>
          <cell r="C3751" t="str">
            <v>AVANTOR INC</v>
          </cell>
          <cell r="D3751" t="str">
            <v>CALL</v>
          </cell>
        </row>
        <row r="3752">
          <cell r="A3752" t="str">
            <v>05352A950</v>
          </cell>
          <cell r="C3752" t="str">
            <v>AVANTOR INC</v>
          </cell>
          <cell r="D3752" t="str">
            <v>PUT</v>
          </cell>
        </row>
        <row r="3753">
          <cell r="A3753" t="str">
            <v>05356F105</v>
          </cell>
          <cell r="C3753" t="str">
            <v>AVEANNA HEALTHCARE HLDGS INC</v>
          </cell>
          <cell r="D3753" t="str">
            <v>COM</v>
          </cell>
        </row>
        <row r="3754">
          <cell r="A3754" t="str">
            <v>05356F905</v>
          </cell>
          <cell r="C3754" t="str">
            <v>AVEANNA HEALTHCARE HLDGS INC</v>
          </cell>
          <cell r="D3754" t="str">
            <v>CALL</v>
          </cell>
        </row>
        <row r="3755">
          <cell r="A3755" t="str">
            <v>05356F955</v>
          </cell>
          <cell r="C3755" t="str">
            <v>AVEANNA HEALTHCARE HLDGS INC</v>
          </cell>
          <cell r="D3755" t="str">
            <v>PUT</v>
          </cell>
        </row>
        <row r="3756">
          <cell r="A3756" t="str">
            <v>05360L304</v>
          </cell>
          <cell r="C3756" t="str">
            <v>AVENUE THERAPEUTICS INC</v>
          </cell>
          <cell r="D3756" t="str">
            <v>COM</v>
          </cell>
        </row>
        <row r="3757">
          <cell r="A3757" t="str">
            <v>053604104</v>
          </cell>
          <cell r="C3757" t="str">
            <v>AVEPOINT INC</v>
          </cell>
          <cell r="D3757" t="str">
            <v>COM CL A</v>
          </cell>
        </row>
        <row r="3758">
          <cell r="A3758" t="str">
            <v>053604904</v>
          </cell>
          <cell r="C3758" t="str">
            <v>AVEPOINT INC</v>
          </cell>
          <cell r="D3758" t="str">
            <v>CALL</v>
          </cell>
        </row>
        <row r="3759">
          <cell r="A3759" t="str">
            <v>053604954</v>
          </cell>
          <cell r="C3759" t="str">
            <v>AVEPOINT INC</v>
          </cell>
          <cell r="D3759" t="str">
            <v>PUT</v>
          </cell>
        </row>
        <row r="3760">
          <cell r="A3760" t="str">
            <v>053604112</v>
          </cell>
          <cell r="C3760" t="str">
            <v>AVEPOINT INC</v>
          </cell>
          <cell r="D3760" t="str">
            <v>*W EXP 09/18/202</v>
          </cell>
        </row>
        <row r="3761">
          <cell r="A3761" t="str">
            <v>053611109</v>
          </cell>
          <cell r="C3761" t="str">
            <v>AVERY DENNISON CORP</v>
          </cell>
          <cell r="D3761" t="str">
            <v>COM</v>
          </cell>
        </row>
        <row r="3762">
          <cell r="A3762" t="str">
            <v>053611909</v>
          </cell>
          <cell r="C3762" t="str">
            <v>AVERY DENNISON CORP</v>
          </cell>
          <cell r="D3762" t="str">
            <v>CALL</v>
          </cell>
        </row>
        <row r="3763">
          <cell r="A3763" t="str">
            <v>053611959</v>
          </cell>
          <cell r="C3763" t="str">
            <v>AVERY DENNISON CORP</v>
          </cell>
          <cell r="D3763" t="str">
            <v>PUT</v>
          </cell>
        </row>
        <row r="3764">
          <cell r="A3764" t="str">
            <v>05366Y201</v>
          </cell>
          <cell r="C3764" t="str">
            <v>AVIAT NETWORKS INC</v>
          </cell>
          <cell r="D3764" t="str">
            <v>COM NEW</v>
          </cell>
        </row>
        <row r="3765">
          <cell r="A3765" t="str">
            <v>05366Y901</v>
          </cell>
          <cell r="C3765" t="str">
            <v>AVIAT NETWORKS INC</v>
          </cell>
          <cell r="D3765" t="str">
            <v>CALL</v>
          </cell>
        </row>
        <row r="3766">
          <cell r="A3766" t="str">
            <v>05366Y951</v>
          </cell>
          <cell r="C3766" t="str">
            <v>AVIAT NETWORKS INC</v>
          </cell>
          <cell r="D3766" t="str">
            <v>PUT</v>
          </cell>
        </row>
        <row r="3767">
          <cell r="A3767" t="str">
            <v>05367P100</v>
          </cell>
          <cell r="C3767" t="str">
            <v>AVID TECHNOLOGY INC</v>
          </cell>
          <cell r="D3767" t="str">
            <v>COM</v>
          </cell>
        </row>
        <row r="3768">
          <cell r="A3768" t="str">
            <v>05367P900</v>
          </cell>
          <cell r="C3768" t="str">
            <v>AVID TECHNOLOGY INC</v>
          </cell>
          <cell r="D3768" t="str">
            <v>CALL</v>
          </cell>
        </row>
        <row r="3769">
          <cell r="A3769" t="str">
            <v>05367P950</v>
          </cell>
          <cell r="C3769" t="str">
            <v>AVID TECHNOLOGY INC</v>
          </cell>
          <cell r="D3769" t="str">
            <v>PUT</v>
          </cell>
        </row>
        <row r="3770">
          <cell r="A3770" t="str">
            <v>05368M106</v>
          </cell>
          <cell r="C3770" t="str">
            <v>AVID BIOSERVICES INC</v>
          </cell>
          <cell r="D3770" t="str">
            <v>COM</v>
          </cell>
        </row>
        <row r="3771">
          <cell r="A3771" t="str">
            <v>05368M906</v>
          </cell>
          <cell r="C3771" t="str">
            <v>AVID BIOSERVICES INC</v>
          </cell>
          <cell r="D3771" t="str">
            <v>CALL</v>
          </cell>
        </row>
        <row r="3772">
          <cell r="A3772" t="str">
            <v>05368M956</v>
          </cell>
          <cell r="C3772" t="str">
            <v>AVID BIOSERVICES INC</v>
          </cell>
          <cell r="D3772" t="str">
            <v>PUT</v>
          </cell>
        </row>
        <row r="3773">
          <cell r="A3773" t="str">
            <v>05368V106</v>
          </cell>
          <cell r="C3773" t="str">
            <v>AVIENT CORPORATION</v>
          </cell>
          <cell r="D3773" t="str">
            <v>COM</v>
          </cell>
        </row>
        <row r="3774">
          <cell r="A3774" t="str">
            <v>05368V906</v>
          </cell>
          <cell r="C3774" t="str">
            <v>AVIENT CORPORATION</v>
          </cell>
          <cell r="D3774" t="str">
            <v>CALL</v>
          </cell>
        </row>
        <row r="3775">
          <cell r="A3775" t="str">
            <v>05368V956</v>
          </cell>
          <cell r="C3775" t="str">
            <v>AVIENT CORPORATION</v>
          </cell>
          <cell r="D3775" t="str">
            <v>PUT</v>
          </cell>
        </row>
        <row r="3776">
          <cell r="A3776" t="str">
            <v>05368X102</v>
          </cell>
          <cell r="C3776" t="str">
            <v>AVIDXCHANGE HOLDINGS INC</v>
          </cell>
          <cell r="D3776" t="str">
            <v>COM</v>
          </cell>
        </row>
        <row r="3777">
          <cell r="A3777" t="str">
            <v>05368X902</v>
          </cell>
          <cell r="C3777" t="str">
            <v>AVIDXCHANGE HOLDINGS INC</v>
          </cell>
          <cell r="D3777" t="str">
            <v>CALL</v>
          </cell>
        </row>
        <row r="3778">
          <cell r="A3778" t="str">
            <v>05368X952</v>
          </cell>
          <cell r="C3778" t="str">
            <v>AVIDXCHANGE HOLDINGS INC</v>
          </cell>
          <cell r="D3778" t="str">
            <v>PUT</v>
          </cell>
        </row>
        <row r="3779">
          <cell r="A3779" t="str">
            <v>05370A108</v>
          </cell>
          <cell r="C3779" t="str">
            <v>AVIDITY BIOSCIENCES INC</v>
          </cell>
          <cell r="D3779" t="str">
            <v>COM</v>
          </cell>
        </row>
        <row r="3780">
          <cell r="A3780" t="str">
            <v>05370A908</v>
          </cell>
          <cell r="C3780" t="str">
            <v>AVIDITY BIOSCIENCES INC</v>
          </cell>
          <cell r="D3780" t="str">
            <v>CALL</v>
          </cell>
        </row>
        <row r="3781">
          <cell r="A3781" t="str">
            <v>05370A958</v>
          </cell>
          <cell r="C3781" t="str">
            <v>AVIDITY BIOSCIENCES INC</v>
          </cell>
          <cell r="D3781" t="str">
            <v>PUT</v>
          </cell>
        </row>
        <row r="3782">
          <cell r="A3782" t="str">
            <v>053734877</v>
          </cell>
          <cell r="C3782" t="str">
            <v>AVINGER INC</v>
          </cell>
          <cell r="D3782" t="str">
            <v>COM NEW</v>
          </cell>
        </row>
        <row r="3783">
          <cell r="A3783" t="str">
            <v>053774105</v>
          </cell>
          <cell r="C3783" t="str">
            <v>AVIS BUDGET GROUP</v>
          </cell>
          <cell r="D3783" t="str">
            <v>COM</v>
          </cell>
        </row>
        <row r="3784">
          <cell r="A3784" t="str">
            <v>053774905</v>
          </cell>
          <cell r="C3784" t="str">
            <v>AVIS BUDGET GROUP</v>
          </cell>
          <cell r="D3784" t="str">
            <v>CALL</v>
          </cell>
        </row>
        <row r="3785">
          <cell r="A3785" t="str">
            <v>053774955</v>
          </cell>
          <cell r="C3785" t="str">
            <v>AVIS BUDGET GROUP</v>
          </cell>
          <cell r="D3785" t="str">
            <v>PUT</v>
          </cell>
        </row>
        <row r="3786">
          <cell r="A3786" t="str">
            <v>05379B107</v>
          </cell>
          <cell r="C3786" t="str">
            <v>AVISTA CORP</v>
          </cell>
          <cell r="D3786" t="str">
            <v>COM</v>
          </cell>
        </row>
        <row r="3787">
          <cell r="A3787" t="str">
            <v>05379B907</v>
          </cell>
          <cell r="C3787" t="str">
            <v>AVISTA CORP</v>
          </cell>
          <cell r="D3787" t="str">
            <v>CALL</v>
          </cell>
        </row>
        <row r="3788">
          <cell r="A3788" t="str">
            <v>05379B957</v>
          </cell>
          <cell r="C3788" t="str">
            <v>AVISTA CORP</v>
          </cell>
          <cell r="D3788" t="str">
            <v>PUT</v>
          </cell>
        </row>
        <row r="3789">
          <cell r="A3789" t="str">
            <v>05380C102</v>
          </cell>
          <cell r="C3789" t="str">
            <v>AVITA MEDICAL INC</v>
          </cell>
          <cell r="D3789" t="str">
            <v>COM</v>
          </cell>
        </row>
        <row r="3790">
          <cell r="A3790" t="str">
            <v>05380C902</v>
          </cell>
          <cell r="C3790" t="str">
            <v>AVITA MEDICAL INC</v>
          </cell>
          <cell r="D3790" t="str">
            <v>CALL</v>
          </cell>
        </row>
        <row r="3791">
          <cell r="A3791" t="str">
            <v>05380C952</v>
          </cell>
          <cell r="C3791" t="str">
            <v>AVITA MEDICAL INC</v>
          </cell>
          <cell r="D3791" t="str">
            <v>PUT</v>
          </cell>
        </row>
        <row r="3792">
          <cell r="A3792" t="str">
            <v>053807103</v>
          </cell>
          <cell r="C3792" t="str">
            <v>AVNET INC</v>
          </cell>
          <cell r="D3792" t="str">
            <v>COM</v>
          </cell>
        </row>
        <row r="3793">
          <cell r="A3793" t="str">
            <v>053807903</v>
          </cell>
          <cell r="C3793" t="str">
            <v>AVNET INC</v>
          </cell>
          <cell r="D3793" t="str">
            <v>CALL</v>
          </cell>
        </row>
        <row r="3794">
          <cell r="A3794" t="str">
            <v>053807953</v>
          </cell>
          <cell r="C3794" t="str">
            <v>AVNET INC</v>
          </cell>
          <cell r="D3794" t="str">
            <v>PUT</v>
          </cell>
        </row>
        <row r="3795">
          <cell r="A3795" t="str">
            <v>053906103</v>
          </cell>
          <cell r="C3795" t="str">
            <v>AVINO SILVER &amp; GOLD MINES LT</v>
          </cell>
          <cell r="D3795" t="str">
            <v>COM</v>
          </cell>
        </row>
        <row r="3796">
          <cell r="A3796" t="str">
            <v>05453N100</v>
          </cell>
          <cell r="C3796" t="str">
            <v>AWARE INC MASS</v>
          </cell>
          <cell r="D3796" t="str">
            <v>COM</v>
          </cell>
        </row>
        <row r="3797">
          <cell r="A3797" t="str">
            <v>05453N900</v>
          </cell>
          <cell r="C3797" t="str">
            <v>AWARE INC MASS</v>
          </cell>
          <cell r="D3797" t="str">
            <v>CALL</v>
          </cell>
        </row>
        <row r="3798">
          <cell r="A3798" t="str">
            <v>05453N950</v>
          </cell>
          <cell r="C3798" t="str">
            <v>AWARE INC MASS</v>
          </cell>
          <cell r="D3798" t="str">
            <v>PUT</v>
          </cell>
        </row>
        <row r="3799">
          <cell r="A3799" t="str">
            <v>05454B204</v>
          </cell>
          <cell r="C3799" t="str">
            <v>AXCELLA HEALTH INC</v>
          </cell>
          <cell r="D3799" t="str">
            <v>COM NEW</v>
          </cell>
        </row>
        <row r="3800">
          <cell r="A3800" t="str">
            <v>05454B904</v>
          </cell>
          <cell r="C3800" t="str">
            <v>AXCELLA HEALTH INC</v>
          </cell>
          <cell r="D3800" t="str">
            <v>CALL</v>
          </cell>
        </row>
        <row r="3801">
          <cell r="A3801" t="str">
            <v>05454B954</v>
          </cell>
          <cell r="C3801" t="str">
            <v>AXCELLA HEALTH INC</v>
          </cell>
          <cell r="D3801" t="str">
            <v>PUT</v>
          </cell>
        </row>
        <row r="3802">
          <cell r="A3802" t="str">
            <v>054540208</v>
          </cell>
          <cell r="C3802" t="str">
            <v>AXCELIS TECHNOLOGIES INC</v>
          </cell>
          <cell r="D3802" t="str">
            <v>COM NEW</v>
          </cell>
        </row>
        <row r="3803">
          <cell r="A3803" t="str">
            <v>054540908</v>
          </cell>
          <cell r="C3803" t="str">
            <v>AXCELIS TECHNOLOGIES INC</v>
          </cell>
          <cell r="D3803" t="str">
            <v>CALL</v>
          </cell>
        </row>
        <row r="3804">
          <cell r="A3804" t="str">
            <v>054540958</v>
          </cell>
          <cell r="C3804" t="str">
            <v>AXCELIS TECHNOLOGIES INC</v>
          </cell>
          <cell r="D3804" t="str">
            <v>PUT</v>
          </cell>
        </row>
        <row r="3805">
          <cell r="A3805" t="str">
            <v>05455M100</v>
          </cell>
          <cell r="C3805" t="str">
            <v>AVROBIO INC</v>
          </cell>
          <cell r="D3805" t="str">
            <v>COM</v>
          </cell>
        </row>
        <row r="3806">
          <cell r="A3806" t="str">
            <v>05455M900</v>
          </cell>
          <cell r="C3806" t="str">
            <v>AVROBIO INC</v>
          </cell>
          <cell r="D3806" t="str">
            <v>CALL</v>
          </cell>
        </row>
        <row r="3807">
          <cell r="A3807" t="str">
            <v>05455M950</v>
          </cell>
          <cell r="C3807" t="str">
            <v>AVROBIO INC</v>
          </cell>
          <cell r="D3807" t="str">
            <v>PUT</v>
          </cell>
        </row>
        <row r="3808">
          <cell r="A3808" t="str">
            <v>05463X106</v>
          </cell>
          <cell r="C3808" t="str">
            <v>AXOGEN INC</v>
          </cell>
          <cell r="D3808" t="str">
            <v>COM</v>
          </cell>
        </row>
        <row r="3809">
          <cell r="A3809" t="str">
            <v>05463X906</v>
          </cell>
          <cell r="C3809" t="str">
            <v>AXOGEN INC</v>
          </cell>
          <cell r="D3809" t="str">
            <v>CALL</v>
          </cell>
        </row>
        <row r="3810">
          <cell r="A3810" t="str">
            <v>05463X956</v>
          </cell>
          <cell r="C3810" t="str">
            <v>AXOGEN INC</v>
          </cell>
          <cell r="D3810" t="str">
            <v>PUT</v>
          </cell>
        </row>
        <row r="3811">
          <cell r="A3811" t="str">
            <v>05464CAB7</v>
          </cell>
          <cell r="C3811" t="str">
            <v>AXON ENTERPRISE INC</v>
          </cell>
          <cell r="D3811" t="str">
            <v>NOTE  0.500%12/1</v>
          </cell>
        </row>
        <row r="3812">
          <cell r="A3812" t="str">
            <v>05464C101</v>
          </cell>
          <cell r="C3812" t="str">
            <v>AXON ENTERPRISE INC</v>
          </cell>
          <cell r="D3812" t="str">
            <v>COM</v>
          </cell>
        </row>
        <row r="3813">
          <cell r="A3813" t="str">
            <v>05464C901</v>
          </cell>
          <cell r="C3813" t="str">
            <v>AXON ENTERPRISE INC</v>
          </cell>
          <cell r="D3813" t="str">
            <v>CALL</v>
          </cell>
        </row>
        <row r="3814">
          <cell r="A3814" t="str">
            <v>05464C951</v>
          </cell>
          <cell r="C3814" t="str">
            <v>AXON ENTERPRISE INC</v>
          </cell>
          <cell r="D3814" t="str">
            <v>PUT</v>
          </cell>
        </row>
        <row r="3815">
          <cell r="A3815" t="str">
            <v>05464T104</v>
          </cell>
          <cell r="C3815" t="str">
            <v>AXSOME THERAPEUTICS INC</v>
          </cell>
          <cell r="D3815" t="str">
            <v>COM</v>
          </cell>
        </row>
        <row r="3816">
          <cell r="A3816" t="str">
            <v>05464T904</v>
          </cell>
          <cell r="C3816" t="str">
            <v>AXSOME THERAPEUTICS INC</v>
          </cell>
          <cell r="D3816" t="str">
            <v>CALL</v>
          </cell>
        </row>
        <row r="3817">
          <cell r="A3817" t="str">
            <v>05464T954</v>
          </cell>
          <cell r="C3817" t="str">
            <v>AXSOME THERAPEUTICS INC</v>
          </cell>
          <cell r="D3817" t="str">
            <v>PUT</v>
          </cell>
        </row>
        <row r="3818">
          <cell r="A3818" t="str">
            <v>05465C100</v>
          </cell>
          <cell r="C3818" t="str">
            <v>AXOS FINANCIAL INC</v>
          </cell>
          <cell r="D3818" t="str">
            <v>COM</v>
          </cell>
        </row>
        <row r="3819">
          <cell r="A3819" t="str">
            <v>05465C900</v>
          </cell>
          <cell r="C3819" t="str">
            <v>AXOS FINANCIAL INC</v>
          </cell>
          <cell r="D3819" t="str">
            <v>CALL</v>
          </cell>
        </row>
        <row r="3820">
          <cell r="A3820" t="str">
            <v>05465C950</v>
          </cell>
          <cell r="C3820" t="str">
            <v>AXOS FINANCIAL INC</v>
          </cell>
          <cell r="D3820" t="str">
            <v>PUT</v>
          </cell>
        </row>
        <row r="3821">
          <cell r="A3821" t="str">
            <v>05465P101</v>
          </cell>
          <cell r="C3821" t="str">
            <v>AXONICS INC</v>
          </cell>
          <cell r="D3821" t="str">
            <v>COM</v>
          </cell>
        </row>
        <row r="3822">
          <cell r="A3822" t="str">
            <v>05465P901</v>
          </cell>
          <cell r="C3822" t="str">
            <v>AXONICS INC</v>
          </cell>
          <cell r="D3822" t="str">
            <v>CALL</v>
          </cell>
        </row>
        <row r="3823">
          <cell r="A3823" t="str">
            <v>05465P951</v>
          </cell>
          <cell r="C3823" t="str">
            <v>AXONICS INC</v>
          </cell>
          <cell r="D3823" t="str">
            <v>PUT</v>
          </cell>
        </row>
        <row r="3824">
          <cell r="A3824" t="str">
            <v>054748207</v>
          </cell>
          <cell r="C3824" t="str">
            <v>AYRO INC</v>
          </cell>
          <cell r="D3824" t="str">
            <v>COM</v>
          </cell>
        </row>
        <row r="3825">
          <cell r="A3825" t="str">
            <v>054748907</v>
          </cell>
          <cell r="C3825" t="str">
            <v>AYRO INC</v>
          </cell>
          <cell r="D3825" t="str">
            <v>CALL</v>
          </cell>
        </row>
        <row r="3826">
          <cell r="A3826" t="str">
            <v>054748957</v>
          </cell>
          <cell r="C3826" t="str">
            <v>AYRO INC</v>
          </cell>
          <cell r="D3826" t="str">
            <v>PUT</v>
          </cell>
        </row>
        <row r="3827">
          <cell r="A3827" t="str">
            <v>054754858</v>
          </cell>
          <cell r="C3827" t="str">
            <v>AYTU BIOPHARMA INC</v>
          </cell>
          <cell r="D3827" t="str">
            <v>COM</v>
          </cell>
        </row>
        <row r="3828">
          <cell r="A3828" t="str">
            <v>05478C105</v>
          </cell>
          <cell r="C3828" t="str">
            <v>AZEK CO INC</v>
          </cell>
          <cell r="D3828" t="str">
            <v>CL A</v>
          </cell>
        </row>
        <row r="3829">
          <cell r="A3829" t="str">
            <v>05478C905</v>
          </cell>
          <cell r="C3829" t="str">
            <v>AZEK CO INC</v>
          </cell>
          <cell r="D3829" t="str">
            <v>CALL</v>
          </cell>
        </row>
        <row r="3830">
          <cell r="A3830" t="str">
            <v>05478C955</v>
          </cell>
          <cell r="C3830" t="str">
            <v>AZEK CO INC</v>
          </cell>
          <cell r="D3830" t="str">
            <v>PUT</v>
          </cell>
        </row>
        <row r="3831">
          <cell r="A3831" t="str">
            <v>05479K106</v>
          </cell>
          <cell r="C3831" t="str">
            <v>ELUTIA INC</v>
          </cell>
          <cell r="D3831" t="str">
            <v>CL A COM</v>
          </cell>
        </row>
        <row r="3832">
          <cell r="A3832" t="str">
            <v>05479L104</v>
          </cell>
          <cell r="C3832" t="str">
            <v>AZITRA INC</v>
          </cell>
          <cell r="D3832" t="str">
            <v>COM</v>
          </cell>
        </row>
        <row r="3833">
          <cell r="A3833" t="str">
            <v>05501U106</v>
          </cell>
          <cell r="C3833" t="str">
            <v>AZUL S A</v>
          </cell>
          <cell r="D3833" t="str">
            <v>SPONSR ADR PFD</v>
          </cell>
        </row>
        <row r="3834">
          <cell r="A3834" t="str">
            <v>05501U906</v>
          </cell>
          <cell r="C3834" t="str">
            <v>AZUL S A</v>
          </cell>
          <cell r="D3834" t="str">
            <v>CALL</v>
          </cell>
        </row>
        <row r="3835">
          <cell r="A3835" t="str">
            <v>05501U956</v>
          </cell>
          <cell r="C3835" t="str">
            <v>AZUL S A</v>
          </cell>
          <cell r="D3835" t="str">
            <v>PUT</v>
          </cell>
        </row>
        <row r="3836">
          <cell r="A3836" t="str">
            <v>05508R106</v>
          </cell>
          <cell r="C3836" t="str">
            <v>B &amp; G FOODS INC NEW</v>
          </cell>
          <cell r="D3836" t="str">
            <v>COM</v>
          </cell>
        </row>
        <row r="3837">
          <cell r="A3837" t="str">
            <v>05508R906</v>
          </cell>
          <cell r="C3837" t="str">
            <v>B &amp; G FOODS INC NEW</v>
          </cell>
          <cell r="D3837" t="str">
            <v>CALL</v>
          </cell>
        </row>
        <row r="3838">
          <cell r="A3838" t="str">
            <v>05508R956</v>
          </cell>
          <cell r="C3838" t="str">
            <v>B &amp; G FOODS INC NEW</v>
          </cell>
          <cell r="D3838" t="str">
            <v>PUT</v>
          </cell>
        </row>
        <row r="3839">
          <cell r="A3839" t="str">
            <v>055298103</v>
          </cell>
          <cell r="C3839" t="str">
            <v>BCB BANCORP INC</v>
          </cell>
          <cell r="D3839" t="str">
            <v>COM</v>
          </cell>
        </row>
        <row r="3840">
          <cell r="A3840" t="str">
            <v>055298903</v>
          </cell>
          <cell r="C3840" t="str">
            <v>BCB BANCORP INC</v>
          </cell>
          <cell r="D3840" t="str">
            <v>CALL</v>
          </cell>
        </row>
        <row r="3841">
          <cell r="A3841" t="str">
            <v>055298953</v>
          </cell>
          <cell r="C3841" t="str">
            <v>BCB BANCORP INC</v>
          </cell>
          <cell r="D3841" t="str">
            <v>PUT</v>
          </cell>
        </row>
        <row r="3842">
          <cell r="A3842" t="str">
            <v>05534B760</v>
          </cell>
          <cell r="C3842" t="str">
            <v>BCE INC</v>
          </cell>
          <cell r="D3842" t="str">
            <v>COM NEW</v>
          </cell>
        </row>
        <row r="3843">
          <cell r="A3843" t="str">
            <v>05534B900</v>
          </cell>
          <cell r="C3843" t="str">
            <v>BCE INC</v>
          </cell>
          <cell r="D3843" t="str">
            <v>CALL</v>
          </cell>
        </row>
        <row r="3844">
          <cell r="A3844" t="str">
            <v>05534B950</v>
          </cell>
          <cell r="C3844" t="str">
            <v>BCE INC</v>
          </cell>
          <cell r="D3844" t="str">
            <v>PUT</v>
          </cell>
        </row>
        <row r="3845">
          <cell r="A3845" t="str">
            <v>055474209</v>
          </cell>
          <cell r="C3845" t="str">
            <v>BIT MINING LIMITED</v>
          </cell>
          <cell r="D3845" t="str">
            <v>SPON ADR</v>
          </cell>
        </row>
        <row r="3846">
          <cell r="A3846" t="str">
            <v>055474909</v>
          </cell>
          <cell r="C3846" t="str">
            <v>BIT MINING LIMITED</v>
          </cell>
          <cell r="D3846" t="str">
            <v>CALL</v>
          </cell>
        </row>
        <row r="3847">
          <cell r="A3847" t="str">
            <v>055474959</v>
          </cell>
          <cell r="C3847" t="str">
            <v>BIT MINING LIMITED</v>
          </cell>
          <cell r="D3847" t="str">
            <v>PUT</v>
          </cell>
        </row>
        <row r="3848">
          <cell r="A3848" t="str">
            <v>05550J101</v>
          </cell>
          <cell r="C3848" t="str">
            <v>BJS WHSL CLUB HLDGS INC</v>
          </cell>
          <cell r="D3848" t="str">
            <v>COM</v>
          </cell>
        </row>
        <row r="3849">
          <cell r="A3849" t="str">
            <v>05550J901</v>
          </cell>
          <cell r="C3849" t="str">
            <v>BJS WHSL CLUB HLDGS INC</v>
          </cell>
          <cell r="D3849" t="str">
            <v>CALL</v>
          </cell>
        </row>
        <row r="3850">
          <cell r="A3850" t="str">
            <v>05550J951</v>
          </cell>
          <cell r="C3850" t="str">
            <v>BJS WHSL CLUB HLDGS INC</v>
          </cell>
          <cell r="D3850" t="str">
            <v>PUT</v>
          </cell>
        </row>
        <row r="3851">
          <cell r="A3851" t="str">
            <v>05552Q301</v>
          </cell>
          <cell r="C3851" t="str">
            <v>BIMI INTERNATIONAL MEDICAL I</v>
          </cell>
          <cell r="D3851" t="str">
            <v>COM NEW</v>
          </cell>
        </row>
        <row r="3852">
          <cell r="A3852" t="str">
            <v>05561Q201</v>
          </cell>
          <cell r="C3852" t="str">
            <v>BOK FINL CORP</v>
          </cell>
          <cell r="D3852" t="str">
            <v>COM NEW</v>
          </cell>
        </row>
        <row r="3853">
          <cell r="A3853" t="str">
            <v>05561Q901</v>
          </cell>
          <cell r="C3853" t="str">
            <v>BOK FINL CORP</v>
          </cell>
          <cell r="D3853" t="str">
            <v>CALL</v>
          </cell>
        </row>
        <row r="3854">
          <cell r="A3854" t="str">
            <v>05561Q951</v>
          </cell>
          <cell r="C3854" t="str">
            <v>BOK FINL CORP</v>
          </cell>
          <cell r="D3854" t="str">
            <v>PUT</v>
          </cell>
        </row>
        <row r="3855">
          <cell r="A3855" t="str">
            <v>055622104</v>
          </cell>
          <cell r="C3855" t="str">
            <v>BP PLC</v>
          </cell>
          <cell r="D3855" t="str">
            <v>SPONSORED ADR</v>
          </cell>
        </row>
        <row r="3856">
          <cell r="A3856" t="str">
            <v>055622904</v>
          </cell>
          <cell r="C3856" t="str">
            <v>BP PLC</v>
          </cell>
          <cell r="D3856" t="str">
            <v>CALL</v>
          </cell>
        </row>
        <row r="3857">
          <cell r="A3857" t="str">
            <v>055622954</v>
          </cell>
          <cell r="C3857" t="str">
            <v>BP PLC</v>
          </cell>
          <cell r="D3857" t="str">
            <v>PUT</v>
          </cell>
        </row>
        <row r="3858">
          <cell r="A3858" t="str">
            <v>055630107</v>
          </cell>
          <cell r="C3858" t="str">
            <v>BP PRUDHOE BAY RTY TR</v>
          </cell>
          <cell r="D3858" t="str">
            <v>UNIT BEN INT</v>
          </cell>
        </row>
        <row r="3859">
          <cell r="A3859" t="str">
            <v>055630907</v>
          </cell>
          <cell r="C3859" t="str">
            <v>BP PRUDHOE BAY RTY TR</v>
          </cell>
          <cell r="D3859" t="str">
            <v>CALL</v>
          </cell>
        </row>
        <row r="3860">
          <cell r="A3860" t="str">
            <v>055630957</v>
          </cell>
          <cell r="C3860" t="str">
            <v>BP PRUDHOE BAY RTY TR</v>
          </cell>
          <cell r="D3860" t="str">
            <v>PUT</v>
          </cell>
        </row>
        <row r="3861">
          <cell r="A3861" t="str">
            <v>055645303</v>
          </cell>
          <cell r="C3861" t="str">
            <v>BRT APARTMENTS CORP</v>
          </cell>
          <cell r="D3861" t="str">
            <v>COM</v>
          </cell>
        </row>
        <row r="3862">
          <cell r="A3862" t="str">
            <v>055645903</v>
          </cell>
          <cell r="C3862" t="str">
            <v>BRT APARTMENTS CORP</v>
          </cell>
          <cell r="D3862" t="str">
            <v>CALL</v>
          </cell>
        </row>
        <row r="3863">
          <cell r="A3863" t="str">
            <v>055645953</v>
          </cell>
          <cell r="C3863" t="str">
            <v>BRT APARTMENTS CORP</v>
          </cell>
          <cell r="D3863" t="str">
            <v>PUT</v>
          </cell>
        </row>
        <row r="3864">
          <cell r="A3864" t="str">
            <v>0557MQ115</v>
          </cell>
          <cell r="C3864" t="str">
            <v>BT BRANDS INC</v>
          </cell>
          <cell r="D3864" t="str">
            <v>*W EXP 11/12/202</v>
          </cell>
        </row>
        <row r="3865">
          <cell r="A3865" t="str">
            <v>0557MQ206</v>
          </cell>
          <cell r="C3865" t="str">
            <v>BT BRANDS INC</v>
          </cell>
          <cell r="D3865" t="str">
            <v>COM NEW</v>
          </cell>
        </row>
        <row r="3866">
          <cell r="A3866" t="str">
            <v>05577W200</v>
          </cell>
          <cell r="C3866" t="str">
            <v>BRP INC</v>
          </cell>
          <cell r="D3866" t="str">
            <v>COM SUN VTG</v>
          </cell>
        </row>
        <row r="3867">
          <cell r="A3867" t="str">
            <v>05577W900</v>
          </cell>
          <cell r="C3867" t="str">
            <v>BRP INC</v>
          </cell>
          <cell r="D3867" t="str">
            <v>CALL</v>
          </cell>
        </row>
        <row r="3868">
          <cell r="A3868" t="str">
            <v>05577W950</v>
          </cell>
          <cell r="C3868" t="str">
            <v>BRP INC</v>
          </cell>
          <cell r="D3868" t="str">
            <v>PUT</v>
          </cell>
        </row>
        <row r="3869">
          <cell r="A3869" t="str">
            <v>05580M108</v>
          </cell>
          <cell r="C3869" t="str">
            <v>B. RILEY FINANCIAL INC</v>
          </cell>
          <cell r="D3869" t="str">
            <v>COM</v>
          </cell>
        </row>
        <row r="3870">
          <cell r="A3870" t="str">
            <v>05580M908</v>
          </cell>
          <cell r="C3870" t="str">
            <v>B. RILEY FINANCIAL INC</v>
          </cell>
          <cell r="D3870" t="str">
            <v>CALL</v>
          </cell>
        </row>
        <row r="3871">
          <cell r="A3871" t="str">
            <v>05580M958</v>
          </cell>
          <cell r="C3871" t="str">
            <v>B. RILEY FINANCIAL INC</v>
          </cell>
          <cell r="D3871" t="str">
            <v>PUT</v>
          </cell>
        </row>
        <row r="3872">
          <cell r="A3872" t="str">
            <v>05581M404</v>
          </cell>
          <cell r="C3872" t="str">
            <v>BTCS INC</v>
          </cell>
          <cell r="D3872" t="str">
            <v>COM NEW</v>
          </cell>
        </row>
        <row r="3873">
          <cell r="A3873" t="str">
            <v>05587G203</v>
          </cell>
          <cell r="C3873" t="str">
            <v>BK TECHNOLOGIES CORPORATION</v>
          </cell>
          <cell r="D3873" t="str">
            <v>COM NEW</v>
          </cell>
        </row>
        <row r="3874">
          <cell r="A3874" t="str">
            <v>05588N108</v>
          </cell>
          <cell r="C3874" t="str">
            <v>BNY MELLON ALCENTRA GLOBAL C</v>
          </cell>
          <cell r="D3874" t="str">
            <v>COM</v>
          </cell>
        </row>
        <row r="3875">
          <cell r="A3875" t="str">
            <v>05588W108</v>
          </cell>
          <cell r="C3875" t="str">
            <v>BNY MELLON STRATEGIC MUNS IN</v>
          </cell>
          <cell r="D3875" t="str">
            <v>COM</v>
          </cell>
        </row>
        <row r="3876">
          <cell r="A3876" t="str">
            <v>05589G102</v>
          </cell>
          <cell r="C3876" t="str">
            <v>BRP GROUP INC</v>
          </cell>
          <cell r="D3876" t="str">
            <v>COM CL A</v>
          </cell>
        </row>
        <row r="3877">
          <cell r="A3877" t="str">
            <v>05589G902</v>
          </cell>
          <cell r="C3877" t="str">
            <v>BRP GROUP INC</v>
          </cell>
          <cell r="D3877" t="str">
            <v>CALL</v>
          </cell>
        </row>
        <row r="3878">
          <cell r="A3878" t="str">
            <v>05589G952</v>
          </cell>
          <cell r="C3878" t="str">
            <v>BRP GROUP INC</v>
          </cell>
          <cell r="D3878" t="str">
            <v>PUT</v>
          </cell>
        </row>
        <row r="3879">
          <cell r="A3879" t="str">
            <v>05589T104</v>
          </cell>
          <cell r="C3879" t="str">
            <v>BNY MELLON MUN INCOME INC</v>
          </cell>
          <cell r="D3879" t="str">
            <v>COM</v>
          </cell>
        </row>
        <row r="3880">
          <cell r="A3880" t="str">
            <v>05591L107</v>
          </cell>
          <cell r="C3880" t="str">
            <v>BM TECHNOLOGIES INC</v>
          </cell>
          <cell r="D3880" t="str">
            <v>CL A COM</v>
          </cell>
        </row>
        <row r="3881">
          <cell r="A3881" t="str">
            <v>05591L907</v>
          </cell>
          <cell r="C3881" t="str">
            <v>BM TECHNOLOGIES INC</v>
          </cell>
          <cell r="D3881" t="str">
            <v>CALL</v>
          </cell>
        </row>
        <row r="3882">
          <cell r="A3882" t="str">
            <v>05591L957</v>
          </cell>
          <cell r="C3882" t="str">
            <v>BM TECHNOLOGIES INC</v>
          </cell>
          <cell r="D3882" t="str">
            <v>PUT</v>
          </cell>
        </row>
        <row r="3883">
          <cell r="A3883" t="str">
            <v>05591L115</v>
          </cell>
          <cell r="C3883" t="str">
            <v>BM TECHNOLOGIES INC</v>
          </cell>
          <cell r="D3883" t="str">
            <v>*W EXP 01/04/202</v>
          </cell>
        </row>
        <row r="3884">
          <cell r="A3884" t="str">
            <v>05601C105</v>
          </cell>
          <cell r="C3884" t="str">
            <v>BGSF INC</v>
          </cell>
          <cell r="D3884" t="str">
            <v>COM</v>
          </cell>
        </row>
        <row r="3885">
          <cell r="A3885" t="str">
            <v>05601C905</v>
          </cell>
          <cell r="C3885" t="str">
            <v>BGSF INC</v>
          </cell>
          <cell r="D3885" t="str">
            <v>CALL</v>
          </cell>
        </row>
        <row r="3886">
          <cell r="A3886" t="str">
            <v>05601C955</v>
          </cell>
          <cell r="C3886" t="str">
            <v>BGSF INC</v>
          </cell>
          <cell r="D3886" t="str">
            <v>PUT</v>
          </cell>
        </row>
        <row r="3887">
          <cell r="A3887" t="str">
            <v>05601U105</v>
          </cell>
          <cell r="C3887" t="str">
            <v>BRC INC</v>
          </cell>
          <cell r="D3887" t="str">
            <v>COM CL A</v>
          </cell>
        </row>
        <row r="3888">
          <cell r="A3888" t="str">
            <v>05601U905</v>
          </cell>
          <cell r="C3888" t="str">
            <v>BRC INC</v>
          </cell>
          <cell r="D3888" t="str">
            <v>CALL</v>
          </cell>
        </row>
        <row r="3889">
          <cell r="A3889" t="str">
            <v>05601U955</v>
          </cell>
          <cell r="C3889" t="str">
            <v>BRC INC</v>
          </cell>
          <cell r="D3889" t="str">
            <v>PUT</v>
          </cell>
        </row>
        <row r="3890">
          <cell r="A3890" t="str">
            <v>05603E208</v>
          </cell>
          <cell r="C3890" t="str">
            <v>BV FINL INC</v>
          </cell>
          <cell r="D3890" t="str">
            <v>COM NEW</v>
          </cell>
        </row>
        <row r="3891">
          <cell r="A3891" t="str">
            <v>05605H100</v>
          </cell>
          <cell r="C3891" t="str">
            <v>BWX TECHNOLOGIES INC</v>
          </cell>
          <cell r="D3891" t="str">
            <v>COM</v>
          </cell>
        </row>
        <row r="3892">
          <cell r="A3892" t="str">
            <v>05605H900</v>
          </cell>
          <cell r="C3892" t="str">
            <v>BWX TECHNOLOGIES INC</v>
          </cell>
          <cell r="D3892" t="str">
            <v>CALL</v>
          </cell>
        </row>
        <row r="3893">
          <cell r="A3893" t="str">
            <v>05605H950</v>
          </cell>
          <cell r="C3893" t="str">
            <v>BWX TECHNOLOGIES INC</v>
          </cell>
          <cell r="D3893" t="str">
            <v>PUT</v>
          </cell>
        </row>
        <row r="3894">
          <cell r="A3894" t="str">
            <v>05608P109</v>
          </cell>
          <cell r="C3894" t="str">
            <v>BYND CANNASOFT ENTERPRISES I</v>
          </cell>
          <cell r="D3894" t="str">
            <v>COM</v>
          </cell>
        </row>
        <row r="3895">
          <cell r="A3895" t="str">
            <v>05614L209</v>
          </cell>
          <cell r="C3895" t="str">
            <v>BABCOCK &amp; WILCOX ENTERPRISES</v>
          </cell>
          <cell r="D3895" t="str">
            <v>COM</v>
          </cell>
        </row>
        <row r="3896">
          <cell r="A3896" t="str">
            <v>05614L909</v>
          </cell>
          <cell r="C3896" t="str">
            <v>BABCOCK &amp; WILCOX ENTERPRISES</v>
          </cell>
          <cell r="D3896" t="str">
            <v>CALL</v>
          </cell>
        </row>
        <row r="3897">
          <cell r="A3897" t="str">
            <v>05614L959</v>
          </cell>
          <cell r="C3897" t="str">
            <v>BABCOCK &amp; WILCOX ENTERPRISES</v>
          </cell>
          <cell r="D3897" t="str">
            <v>PUT</v>
          </cell>
        </row>
        <row r="3898">
          <cell r="A3898" t="str">
            <v>05637B105</v>
          </cell>
          <cell r="C3898" t="str">
            <v>BACKBLAZE INC</v>
          </cell>
          <cell r="D3898" t="str">
            <v>COM CL A</v>
          </cell>
        </row>
        <row r="3899">
          <cell r="A3899" t="str">
            <v>05637B905</v>
          </cell>
          <cell r="C3899" t="str">
            <v>BACKBLAZE INC</v>
          </cell>
          <cell r="D3899" t="str">
            <v>CALL</v>
          </cell>
        </row>
        <row r="3900">
          <cell r="A3900" t="str">
            <v>05637B955</v>
          </cell>
          <cell r="C3900" t="str">
            <v>BACKBLAZE INC</v>
          </cell>
          <cell r="D3900" t="str">
            <v>PUT</v>
          </cell>
        </row>
        <row r="3901">
          <cell r="A3901" t="str">
            <v>056525108</v>
          </cell>
          <cell r="C3901" t="str">
            <v>BADGER METER INC</v>
          </cell>
          <cell r="D3901" t="str">
            <v>COM</v>
          </cell>
        </row>
        <row r="3902">
          <cell r="A3902" t="str">
            <v>056525908</v>
          </cell>
          <cell r="C3902" t="str">
            <v>BADGER METER INC</v>
          </cell>
          <cell r="D3902" t="str">
            <v>CALL</v>
          </cell>
        </row>
        <row r="3903">
          <cell r="A3903" t="str">
            <v>056525958</v>
          </cell>
          <cell r="C3903" t="str">
            <v>BADGER METER INC</v>
          </cell>
          <cell r="D3903" t="str">
            <v>PUT</v>
          </cell>
        </row>
        <row r="3904">
          <cell r="A3904" t="str">
            <v>056752108</v>
          </cell>
          <cell r="C3904" t="str">
            <v>BAIDU INC</v>
          </cell>
          <cell r="D3904" t="str">
            <v>SPON ADR REP A</v>
          </cell>
        </row>
        <row r="3905">
          <cell r="A3905" t="str">
            <v>056752908</v>
          </cell>
          <cell r="C3905" t="str">
            <v>BAIDU INC</v>
          </cell>
          <cell r="D3905" t="str">
            <v>CALL</v>
          </cell>
        </row>
        <row r="3906">
          <cell r="A3906" t="str">
            <v>056752958</v>
          </cell>
          <cell r="C3906" t="str">
            <v>BAIDU INC</v>
          </cell>
          <cell r="D3906" t="str">
            <v>PUT</v>
          </cell>
        </row>
        <row r="3907">
          <cell r="A3907" t="str">
            <v>05684B107</v>
          </cell>
          <cell r="C3907" t="str">
            <v>BAIN CAP SPECIALTY FIN INC</v>
          </cell>
          <cell r="D3907" t="str">
            <v>COM STK</v>
          </cell>
        </row>
        <row r="3908">
          <cell r="A3908" t="str">
            <v>05684B907</v>
          </cell>
          <cell r="C3908" t="str">
            <v>BAIN CAP SPECIALTY FIN INC</v>
          </cell>
          <cell r="D3908" t="str">
            <v>CALL</v>
          </cell>
        </row>
        <row r="3909">
          <cell r="A3909" t="str">
            <v>05684B957</v>
          </cell>
          <cell r="C3909" t="str">
            <v>BAIN CAP SPECIALTY FIN INC</v>
          </cell>
          <cell r="D3909" t="str">
            <v>PUT</v>
          </cell>
        </row>
        <row r="3910">
          <cell r="A3910" t="str">
            <v>05722G100</v>
          </cell>
          <cell r="C3910" t="str">
            <v>BAKER HUGHES COMPANY</v>
          </cell>
          <cell r="D3910" t="str">
            <v>CL A</v>
          </cell>
        </row>
        <row r="3911">
          <cell r="A3911" t="str">
            <v>05722G900</v>
          </cell>
          <cell r="C3911" t="str">
            <v>BAKER HUGHES COMPANY</v>
          </cell>
          <cell r="D3911" t="str">
            <v>CALL</v>
          </cell>
        </row>
        <row r="3912">
          <cell r="A3912" t="str">
            <v>05722G950</v>
          </cell>
          <cell r="C3912" t="str">
            <v>BAKER HUGHES COMPANY</v>
          </cell>
          <cell r="D3912" t="str">
            <v>PUT</v>
          </cell>
        </row>
        <row r="3913">
          <cell r="A3913" t="str">
            <v>05759B107</v>
          </cell>
          <cell r="C3913" t="str">
            <v>BAKKT HOLDINGS INC</v>
          </cell>
          <cell r="D3913" t="str">
            <v>COM CL A</v>
          </cell>
        </row>
        <row r="3914">
          <cell r="A3914" t="str">
            <v>05759B907</v>
          </cell>
          <cell r="C3914" t="str">
            <v>BAKKT HOLDINGS INC</v>
          </cell>
          <cell r="D3914" t="str">
            <v>CALL</v>
          </cell>
        </row>
        <row r="3915">
          <cell r="A3915" t="str">
            <v>05759B957</v>
          </cell>
          <cell r="C3915" t="str">
            <v>BAKKT HOLDINGS INC</v>
          </cell>
          <cell r="D3915" t="str">
            <v>PUT</v>
          </cell>
        </row>
        <row r="3916">
          <cell r="A3916" t="str">
            <v>05759B115</v>
          </cell>
          <cell r="C3916" t="str">
            <v>BAKKT HOLDINGS INC</v>
          </cell>
          <cell r="D3916" t="str">
            <v>*W EXP 10/25/202</v>
          </cell>
        </row>
        <row r="3917">
          <cell r="A3917" t="str">
            <v>057665200</v>
          </cell>
          <cell r="C3917" t="str">
            <v>BALCHEM CORP</v>
          </cell>
          <cell r="D3917" t="str">
            <v>COM</v>
          </cell>
        </row>
        <row r="3918">
          <cell r="A3918" t="str">
            <v>057665900</v>
          </cell>
          <cell r="C3918" t="str">
            <v>BALCHEM CORP</v>
          </cell>
          <cell r="D3918" t="str">
            <v>CALL</v>
          </cell>
        </row>
        <row r="3919">
          <cell r="A3919" t="str">
            <v>057665950</v>
          </cell>
          <cell r="C3919" t="str">
            <v>BALCHEM CORP</v>
          </cell>
          <cell r="D3919" t="str">
            <v>PUT</v>
          </cell>
        </row>
        <row r="3920">
          <cell r="A3920" t="str">
            <v>058498106</v>
          </cell>
          <cell r="C3920" t="str">
            <v>BALL CORP</v>
          </cell>
          <cell r="D3920" t="str">
            <v>COM</v>
          </cell>
        </row>
        <row r="3921">
          <cell r="A3921" t="str">
            <v>058498906</v>
          </cell>
          <cell r="C3921" t="str">
            <v>BALL CORP</v>
          </cell>
          <cell r="D3921" t="str">
            <v>CALL</v>
          </cell>
        </row>
        <row r="3922">
          <cell r="A3922" t="str">
            <v>058498956</v>
          </cell>
          <cell r="C3922" t="str">
            <v>BALL CORP</v>
          </cell>
          <cell r="D3922" t="str">
            <v>PUT</v>
          </cell>
        </row>
        <row r="3923">
          <cell r="A3923" t="str">
            <v>058586108</v>
          </cell>
          <cell r="C3923" t="str">
            <v>BALLARD PWR SYS INC NEW</v>
          </cell>
          <cell r="D3923" t="str">
            <v>COM</v>
          </cell>
        </row>
        <row r="3924">
          <cell r="A3924" t="str">
            <v>058586908</v>
          </cell>
          <cell r="C3924" t="str">
            <v>BALLARD PWR SYS INC NEW</v>
          </cell>
          <cell r="D3924" t="str">
            <v>CALL</v>
          </cell>
        </row>
        <row r="3925">
          <cell r="A3925" t="str">
            <v>058586958</v>
          </cell>
          <cell r="C3925" t="str">
            <v>BALLARD PWR SYS INC NEW</v>
          </cell>
          <cell r="D3925" t="str">
            <v>PUT</v>
          </cell>
        </row>
        <row r="3926">
          <cell r="A3926" t="str">
            <v>05875B106</v>
          </cell>
          <cell r="C3926" t="str">
            <v>BALLYS CORPORATION</v>
          </cell>
          <cell r="D3926" t="str">
            <v>COM</v>
          </cell>
        </row>
        <row r="3927">
          <cell r="A3927" t="str">
            <v>05875B906</v>
          </cell>
          <cell r="C3927" t="str">
            <v>BALLYS CORPORATION</v>
          </cell>
          <cell r="D3927" t="str">
            <v>CALL</v>
          </cell>
        </row>
        <row r="3928">
          <cell r="A3928" t="str">
            <v>05875B956</v>
          </cell>
          <cell r="C3928" t="str">
            <v>BALLYS CORPORATION</v>
          </cell>
          <cell r="D3928" t="str">
            <v>PUT</v>
          </cell>
        </row>
        <row r="3929">
          <cell r="A3929" t="str">
            <v>058934100</v>
          </cell>
          <cell r="C3929" t="str">
            <v>BANCO BBVA ARGENTINA S A</v>
          </cell>
          <cell r="D3929" t="str">
            <v>SPONSORED ADS</v>
          </cell>
        </row>
        <row r="3930">
          <cell r="A3930" t="str">
            <v>058934900</v>
          </cell>
          <cell r="C3930" t="str">
            <v>BANCO BBVA ARGENTINA S A</v>
          </cell>
          <cell r="D3930" t="str">
            <v>CALL</v>
          </cell>
        </row>
        <row r="3931">
          <cell r="A3931" t="str">
            <v>058934950</v>
          </cell>
          <cell r="C3931" t="str">
            <v>BANCO BBVA ARGENTINA S A</v>
          </cell>
          <cell r="D3931" t="str">
            <v>PUT</v>
          </cell>
        </row>
        <row r="3932">
          <cell r="A3932" t="str">
            <v>05945F103</v>
          </cell>
          <cell r="C3932" t="str">
            <v>BANCFIRST CORP</v>
          </cell>
          <cell r="D3932" t="str">
            <v>COM</v>
          </cell>
        </row>
        <row r="3933">
          <cell r="A3933" t="str">
            <v>05945F903</v>
          </cell>
          <cell r="C3933" t="str">
            <v>BANCFIRST CORP</v>
          </cell>
          <cell r="D3933" t="str">
            <v>CALL</v>
          </cell>
        </row>
        <row r="3934">
          <cell r="A3934" t="str">
            <v>05945F953</v>
          </cell>
          <cell r="C3934" t="str">
            <v>BANCFIRST CORP</v>
          </cell>
          <cell r="D3934" t="str">
            <v>PUT</v>
          </cell>
        </row>
        <row r="3935">
          <cell r="A3935" t="str">
            <v>05946K101</v>
          </cell>
          <cell r="C3935" t="str">
            <v>BANCO BILBAO VIZCAYA ARGENTA</v>
          </cell>
          <cell r="D3935" t="str">
            <v>SPONSORED ADR</v>
          </cell>
        </row>
        <row r="3936">
          <cell r="A3936" t="str">
            <v>05946K901</v>
          </cell>
          <cell r="C3936" t="str">
            <v>BANCO BILBAO VIZCAYA ARGENTA</v>
          </cell>
          <cell r="D3936" t="str">
            <v>CALL</v>
          </cell>
        </row>
        <row r="3937">
          <cell r="A3937" t="str">
            <v>05946K951</v>
          </cell>
          <cell r="C3937" t="str">
            <v>BANCO BILBAO VIZCAYA ARGENTA</v>
          </cell>
          <cell r="D3937" t="str">
            <v>PUT</v>
          </cell>
        </row>
        <row r="3938">
          <cell r="A3938" t="str">
            <v>059460303</v>
          </cell>
          <cell r="C3938" t="str">
            <v>BANCO BRADESCO S A</v>
          </cell>
          <cell r="D3938" t="str">
            <v>SP ADR PFD NEW</v>
          </cell>
        </row>
        <row r="3939">
          <cell r="A3939" t="str">
            <v>059460903</v>
          </cell>
          <cell r="C3939" t="str">
            <v>BANCO BRADESCO S A</v>
          </cell>
          <cell r="D3939" t="str">
            <v>CALL</v>
          </cell>
        </row>
        <row r="3940">
          <cell r="A3940" t="str">
            <v>059460953</v>
          </cell>
          <cell r="C3940" t="str">
            <v>BANCO BRADESCO S A</v>
          </cell>
          <cell r="D3940" t="str">
            <v>PUT</v>
          </cell>
        </row>
        <row r="3941">
          <cell r="A3941" t="str">
            <v>059460402</v>
          </cell>
          <cell r="C3941" t="str">
            <v>BANCO BRADESCO S A</v>
          </cell>
          <cell r="D3941" t="str">
            <v>SPONSORED ADR</v>
          </cell>
        </row>
        <row r="3942">
          <cell r="A3942" t="str">
            <v>059520106</v>
          </cell>
          <cell r="C3942" t="str">
            <v>BANCO DE CHILE</v>
          </cell>
          <cell r="D3942" t="str">
            <v>SPONSORED ADS</v>
          </cell>
        </row>
        <row r="3943">
          <cell r="A3943" t="str">
            <v>059520906</v>
          </cell>
          <cell r="C3943" t="str">
            <v>BANCO DE CHILE</v>
          </cell>
          <cell r="D3943" t="str">
            <v>CALL</v>
          </cell>
        </row>
        <row r="3944">
          <cell r="A3944" t="str">
            <v>059520956</v>
          </cell>
          <cell r="C3944" t="str">
            <v>BANCO DE CHILE</v>
          </cell>
          <cell r="D3944" t="str">
            <v>PUT</v>
          </cell>
        </row>
        <row r="3945">
          <cell r="A3945" t="str">
            <v>05961W105</v>
          </cell>
          <cell r="C3945" t="str">
            <v>BANCO MACRO SA</v>
          </cell>
          <cell r="D3945" t="str">
            <v>SPON ADR B</v>
          </cell>
        </row>
        <row r="3946">
          <cell r="A3946" t="str">
            <v>05961W905</v>
          </cell>
          <cell r="C3946" t="str">
            <v>BANCO MACRO SA</v>
          </cell>
          <cell r="D3946" t="str">
            <v>CALL</v>
          </cell>
        </row>
        <row r="3947">
          <cell r="A3947" t="str">
            <v>05961W955</v>
          </cell>
          <cell r="C3947" t="str">
            <v>BANCO MACRO SA</v>
          </cell>
          <cell r="D3947" t="str">
            <v>PUT</v>
          </cell>
        </row>
        <row r="3948">
          <cell r="A3948" t="str">
            <v>05964H105</v>
          </cell>
          <cell r="C3948" t="str">
            <v>BANCO SANTANDER S.A.</v>
          </cell>
          <cell r="D3948" t="str">
            <v>ADR</v>
          </cell>
        </row>
        <row r="3949">
          <cell r="A3949" t="str">
            <v>05964H905</v>
          </cell>
          <cell r="C3949" t="str">
            <v>BANCO SANTANDER S.A.</v>
          </cell>
          <cell r="D3949" t="str">
            <v>CALL</v>
          </cell>
        </row>
        <row r="3950">
          <cell r="A3950" t="str">
            <v>05964H955</v>
          </cell>
          <cell r="C3950" t="str">
            <v>BANCO SANTANDER S.A.</v>
          </cell>
          <cell r="D3950" t="str">
            <v>PUT</v>
          </cell>
        </row>
        <row r="3951">
          <cell r="A3951" t="str">
            <v>05965X109</v>
          </cell>
          <cell r="C3951" t="str">
            <v>BANCO SANTANDER CHILE NEW</v>
          </cell>
          <cell r="D3951" t="str">
            <v>SP ADR REP COM</v>
          </cell>
        </row>
        <row r="3952">
          <cell r="A3952" t="str">
            <v>05965X909</v>
          </cell>
          <cell r="C3952" t="str">
            <v>BANCO SANTANDER CHILE NEW</v>
          </cell>
          <cell r="D3952" t="str">
            <v>CALL</v>
          </cell>
        </row>
        <row r="3953">
          <cell r="A3953" t="str">
            <v>05965X959</v>
          </cell>
          <cell r="C3953" t="str">
            <v>BANCO SANTANDER CHILE NEW</v>
          </cell>
          <cell r="D3953" t="str">
            <v>PUT</v>
          </cell>
        </row>
        <row r="3954">
          <cell r="A3954" t="str">
            <v>05967A107</v>
          </cell>
          <cell r="C3954" t="str">
            <v>BANCO SANTANDER BRASIL S A</v>
          </cell>
          <cell r="D3954" t="str">
            <v>ADS REP 1 UNIT</v>
          </cell>
        </row>
        <row r="3955">
          <cell r="A3955" t="str">
            <v>05967A907</v>
          </cell>
          <cell r="C3955" t="str">
            <v>BANCO SANTANDER BRASIL S A</v>
          </cell>
          <cell r="D3955" t="str">
            <v>CALL</v>
          </cell>
        </row>
        <row r="3956">
          <cell r="A3956" t="str">
            <v>05967A957</v>
          </cell>
          <cell r="C3956" t="str">
            <v>BANCO SANTANDER BRASIL S A</v>
          </cell>
          <cell r="D3956" t="str">
            <v>PUT</v>
          </cell>
        </row>
        <row r="3957">
          <cell r="A3957" t="str">
            <v>05968L102</v>
          </cell>
          <cell r="C3957" t="str">
            <v>BANCOLOMBIA S A</v>
          </cell>
          <cell r="D3957" t="str">
            <v>SPON ADR PREF</v>
          </cell>
        </row>
        <row r="3958">
          <cell r="A3958" t="str">
            <v>05968L902</v>
          </cell>
          <cell r="C3958" t="str">
            <v>BANCOLOMBIA S A</v>
          </cell>
          <cell r="D3958" t="str">
            <v>CALL</v>
          </cell>
        </row>
        <row r="3959">
          <cell r="A3959" t="str">
            <v>05968L952</v>
          </cell>
          <cell r="C3959" t="str">
            <v>BANCOLOMBIA S A</v>
          </cell>
          <cell r="D3959" t="str">
            <v>PUT</v>
          </cell>
        </row>
        <row r="3960">
          <cell r="A3960" t="str">
            <v>05969A105</v>
          </cell>
          <cell r="C3960" t="str">
            <v>BANCORP INC DEL</v>
          </cell>
          <cell r="D3960" t="str">
            <v>COM</v>
          </cell>
        </row>
        <row r="3961">
          <cell r="A3961" t="str">
            <v>05969A905</v>
          </cell>
          <cell r="C3961" t="str">
            <v>BANCORP INC DEL</v>
          </cell>
          <cell r="D3961" t="str">
            <v>CALL</v>
          </cell>
        </row>
        <row r="3962">
          <cell r="A3962" t="str">
            <v>05969A955</v>
          </cell>
          <cell r="C3962" t="str">
            <v>BANCORP INC DEL</v>
          </cell>
          <cell r="D3962" t="str">
            <v>PUT</v>
          </cell>
        </row>
        <row r="3963">
          <cell r="A3963" t="str">
            <v>059695106</v>
          </cell>
          <cell r="C3963" t="str">
            <v>BANCROFT FD LTD</v>
          </cell>
          <cell r="D3963" t="str">
            <v>COM</v>
          </cell>
        </row>
        <row r="3964">
          <cell r="A3964" t="str">
            <v>05988JAB9</v>
          </cell>
          <cell r="C3964" t="str">
            <v>BANDWIDTH INC</v>
          </cell>
          <cell r="D3964" t="str">
            <v>NOTE  0.250% 3/0</v>
          </cell>
        </row>
        <row r="3965">
          <cell r="A3965" t="str">
            <v>05988JAD5</v>
          </cell>
          <cell r="C3965" t="str">
            <v>BANDWIDTH INC</v>
          </cell>
          <cell r="D3965" t="str">
            <v>NOTE  0.500% 4/0</v>
          </cell>
        </row>
        <row r="3966">
          <cell r="A3966" t="str">
            <v>05988J103</v>
          </cell>
          <cell r="C3966" t="str">
            <v>BANDWIDTH INC</v>
          </cell>
          <cell r="D3966" t="str">
            <v>COM CL A</v>
          </cell>
        </row>
        <row r="3967">
          <cell r="A3967" t="str">
            <v>05988J903</v>
          </cell>
          <cell r="C3967" t="str">
            <v>BANDWIDTH INC</v>
          </cell>
          <cell r="D3967" t="str">
            <v>CALL</v>
          </cell>
        </row>
        <row r="3968">
          <cell r="A3968" t="str">
            <v>05988J953</v>
          </cell>
          <cell r="C3968" t="str">
            <v>BANDWIDTH INC</v>
          </cell>
          <cell r="D3968" t="str">
            <v>PUT</v>
          </cell>
        </row>
        <row r="3969">
          <cell r="A3969" t="str">
            <v>05990K106</v>
          </cell>
          <cell r="C3969" t="str">
            <v>BANC OF CALIFORNIA INC</v>
          </cell>
          <cell r="D3969" t="str">
            <v>COM</v>
          </cell>
        </row>
        <row r="3970">
          <cell r="A3970" t="str">
            <v>05990K906</v>
          </cell>
          <cell r="C3970" t="str">
            <v>BANC OF CALIFORNIA INC</v>
          </cell>
          <cell r="D3970" t="str">
            <v>CALL</v>
          </cell>
        </row>
        <row r="3971">
          <cell r="A3971" t="str">
            <v>05990K956</v>
          </cell>
          <cell r="C3971" t="str">
            <v>BANC OF CALIFORNIA INC</v>
          </cell>
          <cell r="D3971" t="str">
            <v>PUT</v>
          </cell>
        </row>
        <row r="3972">
          <cell r="A3972" t="str">
            <v>060505104</v>
          </cell>
          <cell r="C3972" t="str">
            <v>BANK AMERICA CORP</v>
          </cell>
          <cell r="D3972" t="str">
            <v>COM</v>
          </cell>
        </row>
        <row r="3973">
          <cell r="A3973" t="str">
            <v>060505904</v>
          </cell>
          <cell r="C3973" t="str">
            <v>BANK AMERICA CORP</v>
          </cell>
          <cell r="D3973" t="str">
            <v>CALL</v>
          </cell>
        </row>
        <row r="3974">
          <cell r="A3974" t="str">
            <v>060505954</v>
          </cell>
          <cell r="C3974" t="str">
            <v>BANK AMERICA CORP</v>
          </cell>
          <cell r="D3974" t="str">
            <v>PUT</v>
          </cell>
        </row>
        <row r="3975">
          <cell r="A3975" t="str">
            <v>060505682</v>
          </cell>
          <cell r="C3975" t="str">
            <v>BANK AMERICA CORP</v>
          </cell>
          <cell r="D3975" t="str">
            <v>7.25%CNV PFD L</v>
          </cell>
        </row>
        <row r="3976">
          <cell r="A3976" t="str">
            <v>06211J100</v>
          </cell>
          <cell r="C3976" t="str">
            <v>BANK FIRST CORP</v>
          </cell>
          <cell r="D3976" t="str">
            <v>COM</v>
          </cell>
        </row>
        <row r="3977">
          <cell r="A3977" t="str">
            <v>062540109</v>
          </cell>
          <cell r="C3977" t="str">
            <v>BANK HAWAII CORP</v>
          </cell>
          <cell r="D3977" t="str">
            <v>COM</v>
          </cell>
        </row>
        <row r="3978">
          <cell r="A3978" t="str">
            <v>062540909</v>
          </cell>
          <cell r="C3978" t="str">
            <v>BANK HAWAII CORP</v>
          </cell>
          <cell r="D3978" t="str">
            <v>CALL</v>
          </cell>
        </row>
        <row r="3979">
          <cell r="A3979" t="str">
            <v>062540959</v>
          </cell>
          <cell r="C3979" t="str">
            <v>BANK HAWAII CORP</v>
          </cell>
          <cell r="D3979" t="str">
            <v>PUT</v>
          </cell>
        </row>
        <row r="3980">
          <cell r="A3980" t="str">
            <v>063425102</v>
          </cell>
          <cell r="C3980" t="str">
            <v>BANK MARIN BANCORP</v>
          </cell>
          <cell r="D3980" t="str">
            <v>COM</v>
          </cell>
        </row>
        <row r="3981">
          <cell r="A3981" t="str">
            <v>063425902</v>
          </cell>
          <cell r="C3981" t="str">
            <v>BANK MARIN BANCORP</v>
          </cell>
          <cell r="D3981" t="str">
            <v>CALL</v>
          </cell>
        </row>
        <row r="3982">
          <cell r="A3982" t="str">
            <v>063425952</v>
          </cell>
          <cell r="C3982" t="str">
            <v>BANK MARIN BANCORP</v>
          </cell>
          <cell r="D3982" t="str">
            <v>PUT</v>
          </cell>
        </row>
        <row r="3983">
          <cell r="A3983" t="str">
            <v>06367V105</v>
          </cell>
          <cell r="C3983" t="str">
            <v>BANK MONTREAL MEDIUM</v>
          </cell>
          <cell r="D3983" t="str">
            <v>BIG OIL 3X LEV</v>
          </cell>
        </row>
        <row r="3984">
          <cell r="A3984" t="str">
            <v>06367V204</v>
          </cell>
          <cell r="C3984" t="str">
            <v>BANK MONTREAL MEDIUM</v>
          </cell>
          <cell r="D3984" t="str">
            <v>MICROSECTORS FAN</v>
          </cell>
        </row>
        <row r="3985">
          <cell r="A3985" t="str">
            <v>063671101</v>
          </cell>
          <cell r="C3985" t="str">
            <v>BANK MONTREAL QUE</v>
          </cell>
          <cell r="D3985" t="str">
            <v>COM</v>
          </cell>
        </row>
        <row r="3986">
          <cell r="A3986" t="str">
            <v>063671901</v>
          </cell>
          <cell r="C3986" t="str">
            <v>BANK MONTREAL QUE</v>
          </cell>
          <cell r="D3986" t="str">
            <v>CALL</v>
          </cell>
        </row>
        <row r="3987">
          <cell r="A3987" t="str">
            <v>063671951</v>
          </cell>
          <cell r="C3987" t="str">
            <v>BANK MONTREAL QUE</v>
          </cell>
          <cell r="D3987" t="str">
            <v>PUT</v>
          </cell>
        </row>
        <row r="3988">
          <cell r="A3988" t="str">
            <v>063679468</v>
          </cell>
          <cell r="C3988" t="str">
            <v>BANK MONTREAL MEDIUM</v>
          </cell>
          <cell r="D3988" t="str">
            <v>NT CARDIV 43</v>
          </cell>
        </row>
        <row r="3989">
          <cell r="A3989" t="str">
            <v>063679476</v>
          </cell>
          <cell r="C3989" t="str">
            <v>BANK MONTREAL MEDIUM</v>
          </cell>
          <cell r="D3989" t="str">
            <v>CAL LKD 43</v>
          </cell>
        </row>
        <row r="3990">
          <cell r="A3990" t="str">
            <v>063679484</v>
          </cell>
          <cell r="C3990" t="str">
            <v>BANK MONTREAL MEDIUM</v>
          </cell>
          <cell r="D3990" t="str">
            <v>CAL LKD 43</v>
          </cell>
        </row>
        <row r="3991">
          <cell r="A3991" t="str">
            <v>063679492</v>
          </cell>
          <cell r="C3991" t="str">
            <v>BANK MONTREAL MEDIUM</v>
          </cell>
          <cell r="D3991" t="str">
            <v>CAL LKD 43</v>
          </cell>
        </row>
        <row r="3992">
          <cell r="A3992" t="str">
            <v>063679518</v>
          </cell>
          <cell r="C3992" t="str">
            <v>BANK MONTREAL MEDIUM</v>
          </cell>
          <cell r="D3992" t="str">
            <v>CAL LKD 43</v>
          </cell>
        </row>
        <row r="3993">
          <cell r="A3993" t="str">
            <v>063679526</v>
          </cell>
          <cell r="C3993" t="str">
            <v>BANK MONTREAL MEDIUM</v>
          </cell>
          <cell r="D3993" t="str">
            <v>CAL LKD 43</v>
          </cell>
        </row>
        <row r="3994">
          <cell r="A3994" t="str">
            <v>063679534</v>
          </cell>
          <cell r="C3994" t="str">
            <v>BANK MONTREAL MEDIUM</v>
          </cell>
          <cell r="D3994" t="str">
            <v>MICROSECTORS FAN</v>
          </cell>
        </row>
        <row r="3995">
          <cell r="A3995" t="str">
            <v>063679542</v>
          </cell>
          <cell r="C3995" t="str">
            <v>BANK MONTREAL MEDIUM</v>
          </cell>
          <cell r="D3995" t="str">
            <v>MICROSCTR 3X LEV</v>
          </cell>
        </row>
        <row r="3996">
          <cell r="A3996" t="str">
            <v>063679559</v>
          </cell>
          <cell r="C3996" t="str">
            <v>BANK MONTREAL MEDIUM</v>
          </cell>
          <cell r="D3996" t="str">
            <v>NT LKD 41</v>
          </cell>
        </row>
        <row r="3997">
          <cell r="A3997" t="str">
            <v>063679567</v>
          </cell>
          <cell r="C3997" t="str">
            <v>BANK MONTREAL MEDIUM</v>
          </cell>
          <cell r="D3997" t="str">
            <v>NT LKD 43</v>
          </cell>
        </row>
        <row r="3998">
          <cell r="A3998" t="str">
            <v>063679583</v>
          </cell>
          <cell r="C3998" t="str">
            <v>BANK MONTREAL MEDIUM</v>
          </cell>
          <cell r="D3998" t="str">
            <v>CAL LKD 41</v>
          </cell>
        </row>
        <row r="3999">
          <cell r="A3999" t="str">
            <v>063679591</v>
          </cell>
          <cell r="C3999" t="str">
            <v>BANK MONTREAL MEDIUM</v>
          </cell>
          <cell r="D3999" t="str">
            <v>NT LKD 41</v>
          </cell>
        </row>
        <row r="4000">
          <cell r="A4000" t="str">
            <v>063679625</v>
          </cell>
          <cell r="C4000" t="str">
            <v>BANK MONTREAL MEDIUM</v>
          </cell>
          <cell r="D4000" t="str">
            <v>MCROSECTR 3XINVR</v>
          </cell>
        </row>
        <row r="4001">
          <cell r="A4001" t="str">
            <v>063679641</v>
          </cell>
          <cell r="C4001" t="str">
            <v>BANK MONTREAL MEDIUM</v>
          </cell>
          <cell r="D4001" t="str">
            <v>MICRSCTR GLD 3X</v>
          </cell>
        </row>
        <row r="4002">
          <cell r="A4002" t="str">
            <v>063679823</v>
          </cell>
          <cell r="C4002" t="str">
            <v>BANK MONTREAL MEDIUM</v>
          </cell>
          <cell r="D4002" t="str">
            <v>MICROSCTR 3X LVG</v>
          </cell>
        </row>
        <row r="4003">
          <cell r="A4003" t="str">
            <v>063679856</v>
          </cell>
          <cell r="C4003" t="str">
            <v>BANK MONTREAL MEDIUM</v>
          </cell>
          <cell r="D4003" t="str">
            <v>2X LEVERAGED</v>
          </cell>
        </row>
        <row r="4004">
          <cell r="A4004" t="str">
            <v>06368B504</v>
          </cell>
          <cell r="C4004" t="str">
            <v>BANK MONTREAL MEDIUM</v>
          </cell>
          <cell r="D4004" t="str">
            <v>NT LKD 38</v>
          </cell>
        </row>
        <row r="4005">
          <cell r="A4005" t="str">
            <v>06368B904</v>
          </cell>
          <cell r="C4005" t="str">
            <v>BANK MONTREAL MEDIUM</v>
          </cell>
          <cell r="D4005" t="str">
            <v>CALL</v>
          </cell>
        </row>
        <row r="4006">
          <cell r="A4006" t="str">
            <v>06368B954</v>
          </cell>
          <cell r="C4006" t="str">
            <v>BANK MONTREAL MEDIUM</v>
          </cell>
          <cell r="D4006" t="str">
            <v>PUT</v>
          </cell>
        </row>
        <row r="4007">
          <cell r="A4007" t="str">
            <v>06368J101</v>
          </cell>
          <cell r="C4007" t="str">
            <v>BANK MONTREAL MEDIUM</v>
          </cell>
          <cell r="D4007" t="str">
            <v>MICROSCTR 3X LEV</v>
          </cell>
        </row>
        <row r="4008">
          <cell r="A4008" t="str">
            <v>06368J200</v>
          </cell>
          <cell r="C4008" t="str">
            <v>BANK MONTREAL MEDIUM</v>
          </cell>
          <cell r="D4008" t="str">
            <v>CAL LKD 42</v>
          </cell>
        </row>
        <row r="4009">
          <cell r="A4009" t="str">
            <v>06368L106</v>
          </cell>
          <cell r="C4009" t="str">
            <v>BANK MONTREAL MEDIUM</v>
          </cell>
          <cell r="D4009" t="str">
            <v>BIG OIL INDX 3X</v>
          </cell>
        </row>
        <row r="4010">
          <cell r="A4010" t="str">
            <v>06368L205</v>
          </cell>
          <cell r="C4010" t="str">
            <v>BANK MONTREAL MEDIUM</v>
          </cell>
          <cell r="D4010" t="str">
            <v>CALL LKD 41</v>
          </cell>
        </row>
        <row r="4011">
          <cell r="A4011" t="str">
            <v>06368L304</v>
          </cell>
          <cell r="C4011" t="str">
            <v>BANK MONTREAL MEDIUM</v>
          </cell>
          <cell r="D4011" t="str">
            <v>MICROSECTORS LVG</v>
          </cell>
        </row>
        <row r="4012">
          <cell r="A4012" t="str">
            <v>06368L403</v>
          </cell>
          <cell r="C4012" t="str">
            <v>BANK MONTREAL MEDIUM</v>
          </cell>
          <cell r="D4012" t="str">
            <v>MICROSE LKD 43</v>
          </cell>
        </row>
        <row r="4013">
          <cell r="A4013" t="str">
            <v>064058100</v>
          </cell>
          <cell r="C4013" t="str">
            <v>BANK NEW YORK MELLON CORP</v>
          </cell>
          <cell r="D4013" t="str">
            <v>COM</v>
          </cell>
        </row>
        <row r="4014">
          <cell r="A4014" t="str">
            <v>064058900</v>
          </cell>
          <cell r="C4014" t="str">
            <v>BANK NEW YORK MELLON CORP</v>
          </cell>
          <cell r="D4014" t="str">
            <v>CALL</v>
          </cell>
        </row>
        <row r="4015">
          <cell r="A4015" t="str">
            <v>064058950</v>
          </cell>
          <cell r="C4015" t="str">
            <v>BANK NEW YORK MELLON CORP</v>
          </cell>
          <cell r="D4015" t="str">
            <v>PUT</v>
          </cell>
        </row>
        <row r="4016">
          <cell r="A4016" t="str">
            <v>064149107</v>
          </cell>
          <cell r="C4016" t="str">
            <v>BANK NOVA SCOTIA HALIFAX</v>
          </cell>
          <cell r="D4016" t="str">
            <v>COM</v>
          </cell>
        </row>
        <row r="4017">
          <cell r="A4017" t="str">
            <v>064149907</v>
          </cell>
          <cell r="C4017" t="str">
            <v>BANK NOVA SCOTIA HALIFAX</v>
          </cell>
          <cell r="D4017" t="str">
            <v>CALL</v>
          </cell>
        </row>
        <row r="4018">
          <cell r="A4018" t="str">
            <v>064149957</v>
          </cell>
          <cell r="C4018" t="str">
            <v>BANK NOVA SCOTIA HALIFAX</v>
          </cell>
          <cell r="D4018" t="str">
            <v>PUT</v>
          </cell>
        </row>
        <row r="4019">
          <cell r="A4019" t="str">
            <v>06417N103</v>
          </cell>
          <cell r="C4019" t="str">
            <v>BANK OZK LITTLE ROCK ARK</v>
          </cell>
          <cell r="D4019" t="str">
            <v>COM</v>
          </cell>
        </row>
        <row r="4020">
          <cell r="A4020" t="str">
            <v>06417N903</v>
          </cell>
          <cell r="C4020" t="str">
            <v>BANK OZK LITTLE ROCK ARK</v>
          </cell>
          <cell r="D4020" t="str">
            <v>CALL</v>
          </cell>
        </row>
        <row r="4021">
          <cell r="A4021" t="str">
            <v>06417N953</v>
          </cell>
          <cell r="C4021" t="str">
            <v>BANK OZK LITTLE ROCK ARK</v>
          </cell>
          <cell r="D4021" t="str">
            <v>PUT</v>
          </cell>
        </row>
        <row r="4022">
          <cell r="A4022" t="str">
            <v>06643P104</v>
          </cell>
          <cell r="C4022" t="str">
            <v>BANKFINANCIAL CORP</v>
          </cell>
          <cell r="D4022" t="str">
            <v>COM</v>
          </cell>
        </row>
        <row r="4023">
          <cell r="A4023" t="str">
            <v>06643P904</v>
          </cell>
          <cell r="C4023" t="str">
            <v>BANKFINANCIAL CORP</v>
          </cell>
          <cell r="D4023" t="str">
            <v>CALL</v>
          </cell>
        </row>
        <row r="4024">
          <cell r="A4024" t="str">
            <v>06643P954</v>
          </cell>
          <cell r="C4024" t="str">
            <v>BANKFINANCIAL CORP</v>
          </cell>
          <cell r="D4024" t="str">
            <v>PUT</v>
          </cell>
        </row>
        <row r="4025">
          <cell r="A4025" t="str">
            <v>06652K103</v>
          </cell>
          <cell r="C4025" t="str">
            <v>BANKUNITED INC</v>
          </cell>
          <cell r="D4025" t="str">
            <v>COM</v>
          </cell>
        </row>
        <row r="4026">
          <cell r="A4026" t="str">
            <v>06652K903</v>
          </cell>
          <cell r="C4026" t="str">
            <v>BANKUNITED INC</v>
          </cell>
          <cell r="D4026" t="str">
            <v>CALL</v>
          </cell>
        </row>
        <row r="4027">
          <cell r="A4027" t="str">
            <v>06652K953</v>
          </cell>
          <cell r="C4027" t="str">
            <v>BANKUNITED INC</v>
          </cell>
          <cell r="D4027" t="str">
            <v>PUT</v>
          </cell>
        </row>
        <row r="4028">
          <cell r="A4028" t="str">
            <v>06652N107</v>
          </cell>
          <cell r="C4028" t="str">
            <v>BANK7 CORP</v>
          </cell>
          <cell r="D4028" t="str">
            <v>COM</v>
          </cell>
        </row>
        <row r="4029">
          <cell r="A4029" t="str">
            <v>06652V208</v>
          </cell>
          <cell r="C4029" t="str">
            <v>BANNER CORP</v>
          </cell>
          <cell r="D4029" t="str">
            <v>COM NEW</v>
          </cell>
        </row>
        <row r="4030">
          <cell r="A4030" t="str">
            <v>06652V908</v>
          </cell>
          <cell r="C4030" t="str">
            <v>BANNER CORP</v>
          </cell>
          <cell r="D4030" t="str">
            <v>CALL</v>
          </cell>
        </row>
        <row r="4031">
          <cell r="A4031" t="str">
            <v>06652V958</v>
          </cell>
          <cell r="C4031" t="str">
            <v>BANNER CORP</v>
          </cell>
          <cell r="D4031" t="str">
            <v>PUT</v>
          </cell>
        </row>
        <row r="4032">
          <cell r="A4032" t="str">
            <v>06654A103</v>
          </cell>
          <cell r="C4032" t="str">
            <v>BANKWELL FINL GROUP INC</v>
          </cell>
          <cell r="D4032" t="str">
            <v>COM</v>
          </cell>
        </row>
        <row r="4033">
          <cell r="A4033" t="str">
            <v>066644105</v>
          </cell>
          <cell r="C4033" t="str">
            <v>BANNIX ACQUISITION CORP</v>
          </cell>
          <cell r="D4033" t="str">
            <v>COM</v>
          </cell>
        </row>
        <row r="4034">
          <cell r="A4034" t="str">
            <v>066644113</v>
          </cell>
          <cell r="C4034" t="str">
            <v>BANNIX ACQUISITION CORP</v>
          </cell>
          <cell r="D4034" t="str">
            <v>*W EXP 07/31/202</v>
          </cell>
        </row>
        <row r="4035">
          <cell r="A4035" t="str">
            <v>066644121</v>
          </cell>
          <cell r="C4035" t="str">
            <v>BANNIX ACQUISITION CORP</v>
          </cell>
          <cell r="D4035" t="str">
            <v>RIGHT 07/31/2026</v>
          </cell>
        </row>
        <row r="4036">
          <cell r="A4036" t="str">
            <v>06682J100</v>
          </cell>
          <cell r="C4036" t="str">
            <v>BANZAI INTERNATIONAL INC</v>
          </cell>
          <cell r="D4036" t="str">
            <v>COM CL A</v>
          </cell>
        </row>
        <row r="4037">
          <cell r="A4037" t="str">
            <v>06682J118</v>
          </cell>
          <cell r="C4037" t="str">
            <v>BANZAI INTERNATIONAL INC</v>
          </cell>
          <cell r="D4037" t="str">
            <v>*W EXP 12/14/202</v>
          </cell>
        </row>
        <row r="4038">
          <cell r="A4038" t="str">
            <v>06684L103</v>
          </cell>
          <cell r="C4038" t="str">
            <v>BAOZUN INC</v>
          </cell>
          <cell r="D4038" t="str">
            <v>SPONSORED ADR</v>
          </cell>
        </row>
        <row r="4039">
          <cell r="A4039" t="str">
            <v>06684L903</v>
          </cell>
          <cell r="C4039" t="str">
            <v>BAOZUN INC</v>
          </cell>
          <cell r="D4039" t="str">
            <v>CALL</v>
          </cell>
        </row>
        <row r="4040">
          <cell r="A4040" t="str">
            <v>06684L953</v>
          </cell>
          <cell r="C4040" t="str">
            <v>BAOZUN INC</v>
          </cell>
          <cell r="D4040" t="str">
            <v>PUT</v>
          </cell>
        </row>
        <row r="4041">
          <cell r="A4041" t="str">
            <v>066849100</v>
          </cell>
          <cell r="C4041" t="str">
            <v>BAR HBR BANKSHARES</v>
          </cell>
          <cell r="D4041" t="str">
            <v>COM</v>
          </cell>
        </row>
        <row r="4042">
          <cell r="A4042" t="str">
            <v>066849900</v>
          </cell>
          <cell r="C4042" t="str">
            <v>BAR HBR BANKSHARES</v>
          </cell>
          <cell r="D4042" t="str">
            <v>CALL</v>
          </cell>
        </row>
        <row r="4043">
          <cell r="A4043" t="str">
            <v>066849950</v>
          </cell>
          <cell r="C4043" t="str">
            <v>BAR HBR BANKSHARES</v>
          </cell>
          <cell r="D4043" t="str">
            <v>PUT</v>
          </cell>
        </row>
        <row r="4044">
          <cell r="A4044" t="str">
            <v>06690B107</v>
          </cell>
          <cell r="C4044" t="str">
            <v>BANYAN ACQUISITION CORPORATI</v>
          </cell>
          <cell r="D4044" t="str">
            <v>CL A COM</v>
          </cell>
        </row>
        <row r="4045">
          <cell r="A4045" t="str">
            <v>06690B115</v>
          </cell>
          <cell r="C4045" t="str">
            <v>BANYAN ACQUISITION CORPORATI</v>
          </cell>
          <cell r="D4045" t="str">
            <v>*W EXP 09/30/202</v>
          </cell>
        </row>
        <row r="4046">
          <cell r="A4046" t="str">
            <v>06690B206</v>
          </cell>
          <cell r="C4046" t="str">
            <v>BANYAN ACQUISITION CORPORATI</v>
          </cell>
          <cell r="D4046" t="str">
            <v>UNIT 09/30/2028</v>
          </cell>
        </row>
        <row r="4047">
          <cell r="A4047" t="str">
            <v>06738C778</v>
          </cell>
          <cell r="C4047" t="str">
            <v>BARCLAYS BANK PLC</v>
          </cell>
          <cell r="D4047" t="str">
            <v>DJUBS CMDT ETN36</v>
          </cell>
        </row>
        <row r="4048">
          <cell r="A4048" t="str">
            <v>06738C908</v>
          </cell>
          <cell r="C4048" t="str">
            <v>BARCLAYS BANK PLC</v>
          </cell>
          <cell r="D4048" t="str">
            <v>CALL</v>
          </cell>
        </row>
        <row r="4049">
          <cell r="A4049" t="str">
            <v>06738C958</v>
          </cell>
          <cell r="C4049" t="str">
            <v>BARCLAYS BANK PLC</v>
          </cell>
          <cell r="D4049" t="str">
            <v>PUT</v>
          </cell>
        </row>
        <row r="4050">
          <cell r="A4050" t="str">
            <v>06738E204</v>
          </cell>
          <cell r="C4050" t="str">
            <v>BARCLAYS PLC</v>
          </cell>
          <cell r="D4050" t="str">
            <v>ADR</v>
          </cell>
        </row>
        <row r="4051">
          <cell r="A4051" t="str">
            <v>06738E904</v>
          </cell>
          <cell r="C4051" t="str">
            <v>BARCLAYS PLC</v>
          </cell>
          <cell r="D4051" t="str">
            <v>CALL</v>
          </cell>
        </row>
        <row r="4052">
          <cell r="A4052" t="str">
            <v>06738E954</v>
          </cell>
          <cell r="C4052" t="str">
            <v>BARCLAYS PLC</v>
          </cell>
          <cell r="D4052" t="str">
            <v>PUT</v>
          </cell>
        </row>
        <row r="4053">
          <cell r="A4053" t="str">
            <v>06742C723</v>
          </cell>
          <cell r="C4053" t="str">
            <v>BARCLAYS BANK PLC</v>
          </cell>
          <cell r="D4053" t="str">
            <v>IPATH SELCT MLP</v>
          </cell>
        </row>
        <row r="4054">
          <cell r="A4054" t="str">
            <v>06742C903</v>
          </cell>
          <cell r="C4054" t="str">
            <v>BARCLAYS BANK PLC</v>
          </cell>
          <cell r="D4054" t="str">
            <v>CALL</v>
          </cell>
        </row>
        <row r="4055">
          <cell r="A4055" t="str">
            <v>06742C953</v>
          </cell>
          <cell r="C4055" t="str">
            <v>BARCLAYS BANK PLC</v>
          </cell>
          <cell r="D4055" t="str">
            <v>PUT</v>
          </cell>
        </row>
        <row r="4056">
          <cell r="A4056" t="str">
            <v>06746P613</v>
          </cell>
          <cell r="C4056" t="str">
            <v>BARCLAYS BANK PLC</v>
          </cell>
          <cell r="D4056" t="str">
            <v>IPATH B MID TRM</v>
          </cell>
        </row>
        <row r="4057">
          <cell r="A4057" t="str">
            <v>06746P903</v>
          </cell>
          <cell r="C4057" t="str">
            <v>BARCLAYS BANK PLC</v>
          </cell>
          <cell r="D4057" t="str">
            <v>CALL</v>
          </cell>
        </row>
        <row r="4058">
          <cell r="A4058" t="str">
            <v>06746P953</v>
          </cell>
          <cell r="C4058" t="str">
            <v>BARCLAYS BANK PLC</v>
          </cell>
          <cell r="D4058" t="str">
            <v>PUT</v>
          </cell>
        </row>
        <row r="4059">
          <cell r="A4059" t="str">
            <v>06747C322</v>
          </cell>
          <cell r="C4059" t="str">
            <v>BARCLAYS BANK PLC</v>
          </cell>
          <cell r="D4059" t="str">
            <v>IPATH SER B ETN</v>
          </cell>
        </row>
        <row r="4060">
          <cell r="A4060" t="str">
            <v>06747C902</v>
          </cell>
          <cell r="C4060" t="str">
            <v>BARCLAYS BANK PLC</v>
          </cell>
          <cell r="D4060" t="str">
            <v>CALL</v>
          </cell>
        </row>
        <row r="4061">
          <cell r="A4061" t="str">
            <v>06747C952</v>
          </cell>
          <cell r="C4061" t="str">
            <v>BARCLAYS BANK PLC</v>
          </cell>
          <cell r="D4061" t="str">
            <v>PUT</v>
          </cell>
        </row>
        <row r="4062">
          <cell r="A4062" t="str">
            <v>06748F324</v>
          </cell>
          <cell r="C4062" t="str">
            <v>BARCLAYS BANK PLC</v>
          </cell>
          <cell r="D4062" t="str">
            <v>IPTH SR B S&amp;P</v>
          </cell>
        </row>
        <row r="4063">
          <cell r="A4063" t="str">
            <v>06748F904</v>
          </cell>
          <cell r="C4063" t="str">
            <v>BARCLAYS BANK PLC</v>
          </cell>
          <cell r="D4063" t="str">
            <v>CALL</v>
          </cell>
        </row>
        <row r="4064">
          <cell r="A4064" t="str">
            <v>06748F954</v>
          </cell>
          <cell r="C4064" t="str">
            <v>BARCLAYS BANK PLC</v>
          </cell>
          <cell r="D4064" t="str">
            <v>PUT</v>
          </cell>
        </row>
        <row r="4065">
          <cell r="A4065" t="str">
            <v>067532200</v>
          </cell>
          <cell r="C4065" t="str">
            <v>BARFRESH FOOD GROUP INC</v>
          </cell>
          <cell r="D4065" t="str">
            <v>COM NEW</v>
          </cell>
        </row>
        <row r="4066">
          <cell r="A4066" t="str">
            <v>06759L103</v>
          </cell>
          <cell r="C4066" t="str">
            <v>BARINGS BDC INC</v>
          </cell>
          <cell r="D4066" t="str">
            <v>COM</v>
          </cell>
        </row>
        <row r="4067">
          <cell r="A4067" t="str">
            <v>06759L903</v>
          </cell>
          <cell r="C4067" t="str">
            <v>BARINGS BDC INC</v>
          </cell>
          <cell r="D4067" t="str">
            <v>CALL</v>
          </cell>
        </row>
        <row r="4068">
          <cell r="A4068" t="str">
            <v>06759L953</v>
          </cell>
          <cell r="C4068" t="str">
            <v>BARINGS BDC INC</v>
          </cell>
          <cell r="D4068" t="str">
            <v>PUT</v>
          </cell>
        </row>
        <row r="4069">
          <cell r="A4069" t="str">
            <v>06759X107</v>
          </cell>
          <cell r="C4069" t="str">
            <v>BARINGS CORPORATE INVS</v>
          </cell>
          <cell r="D4069" t="str">
            <v>COM</v>
          </cell>
        </row>
        <row r="4070">
          <cell r="A4070" t="str">
            <v>06760L100</v>
          </cell>
          <cell r="C4070" t="str">
            <v>BARINGS GLOBAL SHORT DURATIO</v>
          </cell>
          <cell r="D4070" t="str">
            <v>COM</v>
          </cell>
        </row>
        <row r="4071">
          <cell r="A4071" t="str">
            <v>06761A103</v>
          </cell>
          <cell r="C4071" t="str">
            <v>BARINGS PARTN INVS</v>
          </cell>
          <cell r="D4071" t="str">
            <v>SH BEN INT</v>
          </cell>
        </row>
        <row r="4072">
          <cell r="A4072" t="str">
            <v>06777U101</v>
          </cell>
          <cell r="C4072" t="str">
            <v>BARNES &amp; NOBLE ED INC</v>
          </cell>
          <cell r="D4072" t="str">
            <v>COM</v>
          </cell>
        </row>
        <row r="4073">
          <cell r="A4073" t="str">
            <v>06777U901</v>
          </cell>
          <cell r="C4073" t="str">
            <v>BARNES &amp; NOBLE ED INC</v>
          </cell>
          <cell r="D4073" t="str">
            <v>CALL</v>
          </cell>
        </row>
        <row r="4074">
          <cell r="A4074" t="str">
            <v>06777U951</v>
          </cell>
          <cell r="C4074" t="str">
            <v>BARNES &amp; NOBLE ED INC</v>
          </cell>
          <cell r="D4074" t="str">
            <v>PUT</v>
          </cell>
        </row>
        <row r="4075">
          <cell r="A4075" t="str">
            <v>067806109</v>
          </cell>
          <cell r="C4075" t="str">
            <v>BARNES GROUP INC</v>
          </cell>
          <cell r="D4075" t="str">
            <v>COM</v>
          </cell>
        </row>
        <row r="4076">
          <cell r="A4076" t="str">
            <v>067806909</v>
          </cell>
          <cell r="C4076" t="str">
            <v>BARNES GROUP INC</v>
          </cell>
          <cell r="D4076" t="str">
            <v>CALL</v>
          </cell>
        </row>
        <row r="4077">
          <cell r="A4077" t="str">
            <v>067806959</v>
          </cell>
          <cell r="C4077" t="str">
            <v>BARNES GROUP INC</v>
          </cell>
          <cell r="D4077" t="str">
            <v>PUT</v>
          </cell>
        </row>
        <row r="4078">
          <cell r="A4078" t="str">
            <v>067901108</v>
          </cell>
          <cell r="C4078" t="str">
            <v>BARRICK GOLD CORP</v>
          </cell>
          <cell r="D4078" t="str">
            <v>COM</v>
          </cell>
        </row>
        <row r="4079">
          <cell r="A4079" t="str">
            <v>067901908</v>
          </cell>
          <cell r="C4079" t="str">
            <v>BARRICK GOLD CORP</v>
          </cell>
          <cell r="D4079" t="str">
            <v>CALL</v>
          </cell>
        </row>
        <row r="4080">
          <cell r="A4080" t="str">
            <v>067901958</v>
          </cell>
          <cell r="C4080" t="str">
            <v>BARRICK GOLD CORP</v>
          </cell>
          <cell r="D4080" t="str">
            <v>PUT</v>
          </cell>
        </row>
        <row r="4081">
          <cell r="A4081" t="str">
            <v>068221100</v>
          </cell>
          <cell r="C4081" t="str">
            <v>BARNWELL INDS INC</v>
          </cell>
          <cell r="D4081" t="str">
            <v>COM</v>
          </cell>
        </row>
        <row r="4082">
          <cell r="A4082" t="str">
            <v>068463108</v>
          </cell>
          <cell r="C4082" t="str">
            <v>BARRETT BUSINESS SVCS INC</v>
          </cell>
          <cell r="D4082" t="str">
            <v>COM</v>
          </cell>
        </row>
        <row r="4083">
          <cell r="A4083" t="str">
            <v>068463908</v>
          </cell>
          <cell r="C4083" t="str">
            <v>BARRETT BUSINESS SVCS INC</v>
          </cell>
          <cell r="D4083" t="str">
            <v>CALL</v>
          </cell>
        </row>
        <row r="4084">
          <cell r="A4084" t="str">
            <v>068463958</v>
          </cell>
          <cell r="C4084" t="str">
            <v>BARRETT BUSINESS SVCS INC</v>
          </cell>
          <cell r="D4084" t="str">
            <v>PUT</v>
          </cell>
        </row>
        <row r="4085">
          <cell r="A4085" t="str">
            <v>070203104</v>
          </cell>
          <cell r="C4085" t="str">
            <v>BASSETT FURNITURE INDS INC</v>
          </cell>
          <cell r="D4085" t="str">
            <v>COM</v>
          </cell>
        </row>
        <row r="4086">
          <cell r="A4086" t="str">
            <v>070203904</v>
          </cell>
          <cell r="C4086" t="str">
            <v>BASSETT FURNITURE INDS INC</v>
          </cell>
          <cell r="D4086" t="str">
            <v>CALL</v>
          </cell>
        </row>
        <row r="4087">
          <cell r="A4087" t="str">
            <v>070203954</v>
          </cell>
          <cell r="C4087" t="str">
            <v>BASSETT FURNITURE INDS INC</v>
          </cell>
          <cell r="D4087" t="str">
            <v>PUT</v>
          </cell>
        </row>
        <row r="4088">
          <cell r="A4088" t="str">
            <v>070830104</v>
          </cell>
          <cell r="C4088" t="str">
            <v>BATH &amp; BODY WORKS INC</v>
          </cell>
          <cell r="D4088" t="str">
            <v>COM</v>
          </cell>
        </row>
        <row r="4089">
          <cell r="A4089" t="str">
            <v>070830904</v>
          </cell>
          <cell r="C4089" t="str">
            <v>BATH &amp; BODY WORKS INC</v>
          </cell>
          <cell r="D4089" t="str">
            <v>CALL</v>
          </cell>
        </row>
        <row r="4090">
          <cell r="A4090" t="str">
            <v>070830954</v>
          </cell>
          <cell r="C4090" t="str">
            <v>BATH &amp; BODY WORKS INC</v>
          </cell>
          <cell r="D4090" t="str">
            <v>PUT</v>
          </cell>
        </row>
        <row r="4091">
          <cell r="A4091" t="str">
            <v>07134L107</v>
          </cell>
          <cell r="C4091" t="str">
            <v>BATTALION OIL CORP</v>
          </cell>
          <cell r="D4091" t="str">
            <v>COM</v>
          </cell>
        </row>
        <row r="4092">
          <cell r="A4092" t="str">
            <v>07160F404</v>
          </cell>
          <cell r="C4092" t="str">
            <v>BAUDAX BIO INC</v>
          </cell>
          <cell r="D4092" t="str">
            <v>COM NEW</v>
          </cell>
        </row>
        <row r="4093">
          <cell r="A4093" t="str">
            <v>071705107</v>
          </cell>
          <cell r="C4093" t="str">
            <v>BAUSCH PLUS LOMB CORP</v>
          </cell>
          <cell r="D4093" t="str">
            <v>COMMON SHARES</v>
          </cell>
        </row>
        <row r="4094">
          <cell r="A4094" t="str">
            <v>071705907</v>
          </cell>
          <cell r="C4094" t="str">
            <v>BAUSCH PLUS LOMB CORP</v>
          </cell>
          <cell r="D4094" t="str">
            <v>CALL</v>
          </cell>
        </row>
        <row r="4095">
          <cell r="A4095" t="str">
            <v>071705957</v>
          </cell>
          <cell r="C4095" t="str">
            <v>BAUSCH PLUS LOMB CORP</v>
          </cell>
          <cell r="D4095" t="str">
            <v>PUT</v>
          </cell>
        </row>
        <row r="4096">
          <cell r="A4096" t="str">
            <v>071734107</v>
          </cell>
          <cell r="C4096" t="str">
            <v>BAUSCH HEALTH COS INC</v>
          </cell>
          <cell r="D4096" t="str">
            <v>COM</v>
          </cell>
        </row>
        <row r="4097">
          <cell r="A4097" t="str">
            <v>071734907</v>
          </cell>
          <cell r="C4097" t="str">
            <v>BAUSCH HEALTH COS INC</v>
          </cell>
          <cell r="D4097" t="str">
            <v>CALL</v>
          </cell>
        </row>
        <row r="4098">
          <cell r="A4098" t="str">
            <v>071734957</v>
          </cell>
          <cell r="C4098" t="str">
            <v>BAUSCH HEALTH COS INC</v>
          </cell>
          <cell r="D4098" t="str">
            <v>PUT</v>
          </cell>
        </row>
        <row r="4099">
          <cell r="A4099" t="str">
            <v>071813109</v>
          </cell>
          <cell r="C4099" t="str">
            <v>BAXTER INTL INC</v>
          </cell>
          <cell r="D4099" t="str">
            <v>COM</v>
          </cell>
        </row>
        <row r="4100">
          <cell r="A4100" t="str">
            <v>071813909</v>
          </cell>
          <cell r="C4100" t="str">
            <v>BAXTER INTL INC</v>
          </cell>
          <cell r="D4100" t="str">
            <v>CALL</v>
          </cell>
        </row>
        <row r="4101">
          <cell r="A4101" t="str">
            <v>071813959</v>
          </cell>
          <cell r="C4101" t="str">
            <v>BAXTER INTL INC</v>
          </cell>
          <cell r="D4101" t="str">
            <v>PUT</v>
          </cell>
        </row>
        <row r="4102">
          <cell r="A4102" t="str">
            <v>07272M107</v>
          </cell>
          <cell r="C4102" t="str">
            <v>BAYCOM CORP</v>
          </cell>
          <cell r="D4102" t="str">
            <v>COM</v>
          </cell>
        </row>
        <row r="4103">
          <cell r="A4103" t="str">
            <v>07272M907</v>
          </cell>
          <cell r="C4103" t="str">
            <v>BAYCOM CORP</v>
          </cell>
          <cell r="D4103" t="str">
            <v>CALL</v>
          </cell>
        </row>
        <row r="4104">
          <cell r="A4104" t="str">
            <v>07272M957</v>
          </cell>
          <cell r="C4104" t="str">
            <v>BAYCOM CORP</v>
          </cell>
          <cell r="D4104" t="str">
            <v>PUT</v>
          </cell>
        </row>
        <row r="4105">
          <cell r="A4105" t="str">
            <v>07279B104</v>
          </cell>
          <cell r="C4105" t="str">
            <v>BAYFIRST FINANCIAL CORP</v>
          </cell>
          <cell r="D4105" t="str">
            <v>COM</v>
          </cell>
        </row>
        <row r="4106">
          <cell r="A4106" t="str">
            <v>07317Q105</v>
          </cell>
          <cell r="C4106" t="str">
            <v>BAYTEX ENERGY CORP</v>
          </cell>
          <cell r="D4106" t="str">
            <v>COM</v>
          </cell>
        </row>
        <row r="4107">
          <cell r="A4107" t="str">
            <v>07317Q905</v>
          </cell>
          <cell r="C4107" t="str">
            <v>BAYTEX ENERGY CORP</v>
          </cell>
          <cell r="D4107" t="str">
            <v>CALL</v>
          </cell>
        </row>
        <row r="4108">
          <cell r="A4108" t="str">
            <v>07317Q955</v>
          </cell>
          <cell r="C4108" t="str">
            <v>BAYTEX ENERGY CORP</v>
          </cell>
          <cell r="D4108" t="str">
            <v>PUT</v>
          </cell>
        </row>
        <row r="4109">
          <cell r="A4109" t="str">
            <v>07323B100</v>
          </cell>
          <cell r="C4109" t="str">
            <v>BAYVIEW ACQUISITION CORP</v>
          </cell>
          <cell r="D4109" t="str">
            <v>ORD SHS</v>
          </cell>
        </row>
        <row r="4110">
          <cell r="A4110" t="str">
            <v>07323B118</v>
          </cell>
          <cell r="C4110" t="str">
            <v>BAYVIEW ACQUISITION CORP</v>
          </cell>
          <cell r="D4110" t="str">
            <v>RIGHT 99/99/9999</v>
          </cell>
        </row>
        <row r="4111">
          <cell r="A4111" t="str">
            <v>07323B209</v>
          </cell>
          <cell r="C4111" t="str">
            <v>BAYVIEW ACQUISITION CORP</v>
          </cell>
          <cell r="D4111" t="str">
            <v>UNIT 99/99/9999</v>
          </cell>
        </row>
        <row r="4112">
          <cell r="A4112" t="str">
            <v>073463101</v>
          </cell>
          <cell r="C4112" t="str">
            <v>THE BEACHBODY COMPANY INC</v>
          </cell>
          <cell r="D4112" t="str">
            <v>COM CL A</v>
          </cell>
        </row>
        <row r="4113">
          <cell r="A4113" t="str">
            <v>073463901</v>
          </cell>
          <cell r="C4113" t="str">
            <v>THE BEACHBODY COMPANY INC</v>
          </cell>
          <cell r="D4113" t="str">
            <v>CALL</v>
          </cell>
        </row>
        <row r="4114">
          <cell r="A4114" t="str">
            <v>073463951</v>
          </cell>
          <cell r="C4114" t="str">
            <v>THE BEACHBODY COMPANY INC</v>
          </cell>
          <cell r="D4114" t="str">
            <v>PUT</v>
          </cell>
        </row>
        <row r="4115">
          <cell r="A4115" t="str">
            <v>073463119</v>
          </cell>
          <cell r="C4115" t="str">
            <v>THE BEACHBODY COMPANY INC</v>
          </cell>
          <cell r="D4115" t="str">
            <v>*W EXP 12/31/202</v>
          </cell>
        </row>
        <row r="4116">
          <cell r="A4116" t="str">
            <v>073463309</v>
          </cell>
          <cell r="C4116" t="str">
            <v>THE BEACHBODY COMPANY INC</v>
          </cell>
          <cell r="D4116" t="str">
            <v>COM CL A NEW</v>
          </cell>
        </row>
        <row r="4117">
          <cell r="A4117" t="str">
            <v>073463909</v>
          </cell>
          <cell r="C4117" t="str">
            <v>THE BEACHBODY COMPANY INC</v>
          </cell>
          <cell r="D4117" t="str">
            <v>CALL</v>
          </cell>
        </row>
        <row r="4118">
          <cell r="A4118" t="str">
            <v>073463959</v>
          </cell>
          <cell r="C4118" t="str">
            <v>THE BEACHBODY COMPANY INC</v>
          </cell>
          <cell r="D4118" t="str">
            <v>PUT</v>
          </cell>
        </row>
        <row r="4119">
          <cell r="A4119" t="str">
            <v>073685109</v>
          </cell>
          <cell r="C4119" t="str">
            <v>BEACON ROOFING SUPPLY INC</v>
          </cell>
          <cell r="D4119" t="str">
            <v>COM</v>
          </cell>
        </row>
        <row r="4120">
          <cell r="A4120" t="str">
            <v>073685909</v>
          </cell>
          <cell r="C4120" t="str">
            <v>BEACON ROOFING SUPPLY INC</v>
          </cell>
          <cell r="D4120" t="str">
            <v>CALL</v>
          </cell>
        </row>
        <row r="4121">
          <cell r="A4121" t="str">
            <v>073685959</v>
          </cell>
          <cell r="C4121" t="str">
            <v>BEACON ROOFING SUPPLY INC</v>
          </cell>
          <cell r="D4121" t="str">
            <v>PUT</v>
          </cell>
        </row>
        <row r="4122">
          <cell r="A4122" t="str">
            <v>07373B109</v>
          </cell>
          <cell r="C4122" t="str">
            <v>BEAM GLOBAL</v>
          </cell>
          <cell r="D4122" t="str">
            <v>COM</v>
          </cell>
        </row>
        <row r="4123">
          <cell r="A4123" t="str">
            <v>07373B909</v>
          </cell>
          <cell r="C4123" t="str">
            <v>BEAM GLOBAL</v>
          </cell>
          <cell r="D4123" t="str">
            <v>CALL</v>
          </cell>
        </row>
        <row r="4124">
          <cell r="A4124" t="str">
            <v>07373B959</v>
          </cell>
          <cell r="C4124" t="str">
            <v>BEAM GLOBAL</v>
          </cell>
          <cell r="D4124" t="str">
            <v>PUT</v>
          </cell>
        </row>
        <row r="4125">
          <cell r="A4125" t="str">
            <v>07373B117</v>
          </cell>
          <cell r="C4125" t="str">
            <v>BEAM GLOBAL</v>
          </cell>
          <cell r="D4125" t="str">
            <v>*W EXP 04/15/202</v>
          </cell>
        </row>
        <row r="4126">
          <cell r="A4126" t="str">
            <v>07373V105</v>
          </cell>
          <cell r="C4126" t="str">
            <v>BEAM THERAPEUTICS INC</v>
          </cell>
          <cell r="D4126" t="str">
            <v>COM</v>
          </cell>
        </row>
        <row r="4127">
          <cell r="A4127" t="str">
            <v>07373V905</v>
          </cell>
          <cell r="C4127" t="str">
            <v>BEAM THERAPEUTICS INC</v>
          </cell>
          <cell r="D4127" t="str">
            <v>CALL</v>
          </cell>
        </row>
        <row r="4128">
          <cell r="A4128" t="str">
            <v>07373V955</v>
          </cell>
          <cell r="C4128" t="str">
            <v>BEAM THERAPEUTICS INC</v>
          </cell>
          <cell r="D4128" t="str">
            <v>PUT</v>
          </cell>
        </row>
        <row r="4129">
          <cell r="A4129" t="str">
            <v>074014101</v>
          </cell>
          <cell r="C4129" t="str">
            <v>BEASLEY BROADCAST GROUP INC</v>
          </cell>
          <cell r="D4129" t="str">
            <v>CL A</v>
          </cell>
        </row>
        <row r="4130">
          <cell r="A4130" t="str">
            <v>07402Q101</v>
          </cell>
          <cell r="C4130" t="str">
            <v>BEARD ENERGY TRANSITION ACQ</v>
          </cell>
          <cell r="D4130" t="str">
            <v>CL A COM</v>
          </cell>
        </row>
        <row r="4131">
          <cell r="A4131" t="str">
            <v>07402Q119</v>
          </cell>
          <cell r="C4131" t="str">
            <v>BEARD ENERGY TRANSITION ACQ</v>
          </cell>
          <cell r="D4131" t="str">
            <v>*W EXP 99/99/999</v>
          </cell>
        </row>
        <row r="4132">
          <cell r="A4132" t="str">
            <v>07402Q200</v>
          </cell>
          <cell r="C4132" t="str">
            <v>BEARD ENERGY TRANSITION ACQ</v>
          </cell>
          <cell r="D4132" t="str">
            <v>UNIT 99/99/9999</v>
          </cell>
        </row>
        <row r="4133">
          <cell r="A4133" t="str">
            <v>07556Q881</v>
          </cell>
          <cell r="C4133" t="str">
            <v>BEAZER HOMES USA INC</v>
          </cell>
          <cell r="D4133" t="str">
            <v>COM NEW</v>
          </cell>
        </row>
        <row r="4134">
          <cell r="A4134" t="str">
            <v>07556Q901</v>
          </cell>
          <cell r="C4134" t="str">
            <v>BEAZER HOMES USA INC</v>
          </cell>
          <cell r="D4134" t="str">
            <v>CALL</v>
          </cell>
        </row>
        <row r="4135">
          <cell r="A4135" t="str">
            <v>07556Q951</v>
          </cell>
          <cell r="C4135" t="str">
            <v>BEAZER HOMES USA INC</v>
          </cell>
          <cell r="D4135" t="str">
            <v>PUT</v>
          </cell>
        </row>
        <row r="4136">
          <cell r="A4136" t="str">
            <v>075887109</v>
          </cell>
          <cell r="C4136" t="str">
            <v>BECTON DICKINSON &amp; CO</v>
          </cell>
          <cell r="D4136" t="str">
            <v>COM</v>
          </cell>
        </row>
        <row r="4137">
          <cell r="A4137" t="str">
            <v>075887909</v>
          </cell>
          <cell r="C4137" t="str">
            <v>BECTON DICKINSON &amp; CO</v>
          </cell>
          <cell r="D4137" t="str">
            <v>CALL</v>
          </cell>
        </row>
        <row r="4138">
          <cell r="A4138" t="str">
            <v>075887959</v>
          </cell>
          <cell r="C4138" t="str">
            <v>BECTON DICKINSON &amp; CO</v>
          </cell>
          <cell r="D4138" t="str">
            <v>PUT</v>
          </cell>
        </row>
        <row r="4139">
          <cell r="A4139" t="str">
            <v>07725L102</v>
          </cell>
          <cell r="C4139" t="str">
            <v>BEIGENE LTD</v>
          </cell>
          <cell r="D4139" t="str">
            <v>SPONSORED ADR</v>
          </cell>
        </row>
        <row r="4140">
          <cell r="A4140" t="str">
            <v>07725L902</v>
          </cell>
          <cell r="C4140" t="str">
            <v>BEIGENE LTD</v>
          </cell>
          <cell r="D4140" t="str">
            <v>CALL</v>
          </cell>
        </row>
        <row r="4141">
          <cell r="A4141" t="str">
            <v>07725L952</v>
          </cell>
          <cell r="C4141" t="str">
            <v>BEIGENE LTD</v>
          </cell>
          <cell r="D4141" t="str">
            <v>PUT</v>
          </cell>
        </row>
        <row r="4142">
          <cell r="A4142" t="str">
            <v>077347201</v>
          </cell>
          <cell r="C4142" t="str">
            <v>BEL FUSE INC</v>
          </cell>
          <cell r="D4142" t="str">
            <v>CL A</v>
          </cell>
        </row>
        <row r="4143">
          <cell r="A4143" t="str">
            <v>077347300</v>
          </cell>
          <cell r="C4143" t="str">
            <v>BEL FUSE INC</v>
          </cell>
          <cell r="D4143" t="str">
            <v>CL B</v>
          </cell>
        </row>
        <row r="4144">
          <cell r="A4144" t="str">
            <v>077347900</v>
          </cell>
          <cell r="C4144" t="str">
            <v>BEL FUSE INC</v>
          </cell>
          <cell r="D4144" t="str">
            <v>CALL</v>
          </cell>
        </row>
        <row r="4145">
          <cell r="A4145" t="str">
            <v>077347950</v>
          </cell>
          <cell r="C4145" t="str">
            <v>BEL FUSE INC</v>
          </cell>
          <cell r="D4145" t="str">
            <v>PUT</v>
          </cell>
        </row>
        <row r="4146">
          <cell r="A4146" t="str">
            <v>077454106</v>
          </cell>
          <cell r="C4146" t="str">
            <v>BELDEN INC</v>
          </cell>
          <cell r="D4146" t="str">
            <v>COM</v>
          </cell>
        </row>
        <row r="4147">
          <cell r="A4147" t="str">
            <v>077454906</v>
          </cell>
          <cell r="C4147" t="str">
            <v>BELDEN INC</v>
          </cell>
          <cell r="D4147" t="str">
            <v>CALL</v>
          </cell>
        </row>
        <row r="4148">
          <cell r="A4148" t="str">
            <v>077454956</v>
          </cell>
          <cell r="C4148" t="str">
            <v>BELDEN INC</v>
          </cell>
          <cell r="D4148" t="str">
            <v>PUT</v>
          </cell>
        </row>
        <row r="4149">
          <cell r="A4149" t="str">
            <v>07782B104</v>
          </cell>
          <cell r="C4149" t="str">
            <v>BELITE BIO INC</v>
          </cell>
          <cell r="D4149" t="str">
            <v>SPONSORED ADS</v>
          </cell>
        </row>
        <row r="4150">
          <cell r="A4150" t="str">
            <v>07831C103</v>
          </cell>
          <cell r="C4150" t="str">
            <v>BELLRING BRANDS INC</v>
          </cell>
          <cell r="D4150" t="str">
            <v>COMMON STOCK</v>
          </cell>
        </row>
        <row r="4151">
          <cell r="A4151" t="str">
            <v>07831C903</v>
          </cell>
          <cell r="C4151" t="str">
            <v>BELLRING BRANDS INC</v>
          </cell>
          <cell r="D4151" t="str">
            <v>CALL</v>
          </cell>
        </row>
        <row r="4152">
          <cell r="A4152" t="str">
            <v>07831C953</v>
          </cell>
          <cell r="C4152" t="str">
            <v>BELLRING BRANDS INC</v>
          </cell>
          <cell r="D4152" t="str">
            <v>PUT</v>
          </cell>
        </row>
        <row r="4153">
          <cell r="A4153" t="str">
            <v>078771300</v>
          </cell>
          <cell r="C4153" t="str">
            <v>BELLEROPHON THERAPEUTICS INC</v>
          </cell>
          <cell r="D4153" t="str">
            <v>COM NEW</v>
          </cell>
        </row>
        <row r="4154">
          <cell r="A4154" t="str">
            <v>078771900</v>
          </cell>
          <cell r="C4154" t="str">
            <v>BELLEROPHON THERAPEUTICS INC</v>
          </cell>
          <cell r="D4154" t="str">
            <v>CALL</v>
          </cell>
        </row>
        <row r="4155">
          <cell r="A4155" t="str">
            <v>078771950</v>
          </cell>
          <cell r="C4155" t="str">
            <v>BELLEROPHON THERAPEUTICS INC</v>
          </cell>
          <cell r="D4155" t="str">
            <v>PUT</v>
          </cell>
        </row>
        <row r="4156">
          <cell r="A4156" t="str">
            <v>079174108</v>
          </cell>
          <cell r="C4156" t="str">
            <v>BELLEVUE LIFE SCNCS AQSTN CO</v>
          </cell>
          <cell r="D4156" t="str">
            <v>COM</v>
          </cell>
        </row>
        <row r="4157">
          <cell r="A4157" t="str">
            <v>079174116</v>
          </cell>
          <cell r="C4157" t="str">
            <v>BELLEVUE LIFE SCNCS AQSTN CO</v>
          </cell>
          <cell r="D4157" t="str">
            <v>*W EXP 02/09/202</v>
          </cell>
        </row>
        <row r="4158">
          <cell r="A4158" t="str">
            <v>079174124</v>
          </cell>
          <cell r="C4158" t="str">
            <v>BELLEVUE LIFE SCNCS AQSTN CO</v>
          </cell>
          <cell r="D4158" t="str">
            <v>RIGHT 02/09/2028</v>
          </cell>
        </row>
        <row r="4159">
          <cell r="A4159" t="str">
            <v>079174207</v>
          </cell>
          <cell r="C4159" t="str">
            <v>BELLEVUE LIFE SCNCS AQSTN CO</v>
          </cell>
          <cell r="D4159" t="str">
            <v>UNIT 02/09/2028</v>
          </cell>
        </row>
        <row r="4160">
          <cell r="A4160" t="str">
            <v>080694102</v>
          </cell>
          <cell r="C4160" t="str">
            <v>BELPOINTE PREP LLC</v>
          </cell>
          <cell r="D4160" t="str">
            <v>UNIT RP LTD LB A</v>
          </cell>
        </row>
        <row r="4161">
          <cell r="A4161" t="str">
            <v>08160H101</v>
          </cell>
          <cell r="C4161" t="str">
            <v>BENCHMARK ELECTRS INC</v>
          </cell>
          <cell r="D4161" t="str">
            <v>COM</v>
          </cell>
        </row>
        <row r="4162">
          <cell r="A4162" t="str">
            <v>08160H901</v>
          </cell>
          <cell r="C4162" t="str">
            <v>BENCHMARK ELECTRS INC</v>
          </cell>
          <cell r="D4162" t="str">
            <v>CALL</v>
          </cell>
        </row>
        <row r="4163">
          <cell r="A4163" t="str">
            <v>08160H951</v>
          </cell>
          <cell r="C4163" t="str">
            <v>BENCHMARK ELECTRS INC</v>
          </cell>
          <cell r="D4163" t="str">
            <v>PUT</v>
          </cell>
        </row>
        <row r="4164">
          <cell r="A4164" t="str">
            <v>08178Q101</v>
          </cell>
          <cell r="C4164" t="str">
            <v>BENEFICIENT</v>
          </cell>
          <cell r="D4164" t="str">
            <v>COM CL A</v>
          </cell>
        </row>
        <row r="4165">
          <cell r="A4165" t="str">
            <v>08178Q119</v>
          </cell>
          <cell r="C4165" t="str">
            <v>BENEFICIENT</v>
          </cell>
          <cell r="D4165" t="str">
            <v>*W EXP 06/07/202</v>
          </cell>
        </row>
        <row r="4166">
          <cell r="A4166" t="str">
            <v>08205P209</v>
          </cell>
          <cell r="C4166" t="str">
            <v>BENITEC BIOPHARMA INC</v>
          </cell>
          <cell r="D4166" t="str">
            <v>COM NEW</v>
          </cell>
        </row>
        <row r="4167">
          <cell r="A4167" t="str">
            <v>08205P909</v>
          </cell>
          <cell r="C4167" t="str">
            <v>BENITEC BIOPHARMA INC</v>
          </cell>
          <cell r="D4167" t="str">
            <v>CALL</v>
          </cell>
        </row>
        <row r="4168">
          <cell r="A4168" t="str">
            <v>08205P959</v>
          </cell>
          <cell r="C4168" t="str">
            <v>BENITEC BIOPHARMA INC</v>
          </cell>
          <cell r="D4168" t="str">
            <v>PUT</v>
          </cell>
        </row>
        <row r="4169">
          <cell r="A4169" t="str">
            <v>082490103</v>
          </cell>
          <cell r="C4169" t="str">
            <v>BENSON HILL INC</v>
          </cell>
          <cell r="D4169" t="str">
            <v>COMMON STOCK</v>
          </cell>
        </row>
        <row r="4170">
          <cell r="A4170" t="str">
            <v>082490903</v>
          </cell>
          <cell r="C4170" t="str">
            <v>BENSON HILL INC</v>
          </cell>
          <cell r="D4170" t="str">
            <v>CALL</v>
          </cell>
        </row>
        <row r="4171">
          <cell r="A4171" t="str">
            <v>082490953</v>
          </cell>
          <cell r="C4171" t="str">
            <v>BENSON HILL INC</v>
          </cell>
          <cell r="D4171" t="str">
            <v>PUT</v>
          </cell>
        </row>
        <row r="4172">
          <cell r="A4172" t="str">
            <v>082490111</v>
          </cell>
          <cell r="C4172" t="str">
            <v>BENSON HILL INC</v>
          </cell>
          <cell r="D4172" t="str">
            <v>*W EXP 09/29/202</v>
          </cell>
        </row>
        <row r="4173">
          <cell r="A4173" t="str">
            <v>08265TAB5</v>
          </cell>
          <cell r="C4173" t="str">
            <v>BENTLEY SYS INC</v>
          </cell>
          <cell r="D4173" t="str">
            <v>NOTE  0.125% 1/1</v>
          </cell>
        </row>
        <row r="4174">
          <cell r="A4174" t="str">
            <v>08265TAD1</v>
          </cell>
          <cell r="C4174" t="str">
            <v>BENTLEY SYS INC</v>
          </cell>
          <cell r="D4174" t="str">
            <v>NOTE  0.375% 7/0</v>
          </cell>
        </row>
        <row r="4175">
          <cell r="A4175" t="str">
            <v>08265T208</v>
          </cell>
          <cell r="C4175" t="str">
            <v>BENTLEY SYS INC</v>
          </cell>
          <cell r="D4175" t="str">
            <v>COM CL B</v>
          </cell>
        </row>
        <row r="4176">
          <cell r="A4176" t="str">
            <v>08265T908</v>
          </cell>
          <cell r="C4176" t="str">
            <v>BENTLEY SYS INC</v>
          </cell>
          <cell r="D4176" t="str">
            <v>CALL</v>
          </cell>
        </row>
        <row r="4177">
          <cell r="A4177" t="str">
            <v>08265T958</v>
          </cell>
          <cell r="C4177" t="str">
            <v>BENTLEY SYS INC</v>
          </cell>
          <cell r="D4177" t="str">
            <v>PUT</v>
          </cell>
        </row>
        <row r="4178">
          <cell r="A4178" t="str">
            <v>083690107</v>
          </cell>
          <cell r="C4178" t="str">
            <v>BERENSON ACQUISITION CORP I</v>
          </cell>
          <cell r="D4178" t="str">
            <v>CL A COM</v>
          </cell>
        </row>
        <row r="4179">
          <cell r="A4179" t="str">
            <v>084310101</v>
          </cell>
          <cell r="C4179" t="str">
            <v>PHENOMEX INC</v>
          </cell>
          <cell r="D4179" t="str">
            <v>COM</v>
          </cell>
        </row>
        <row r="4180">
          <cell r="A4180" t="str">
            <v>084310901</v>
          </cell>
          <cell r="C4180" t="str">
            <v>PHENOMEX INC</v>
          </cell>
          <cell r="D4180" t="str">
            <v>CALL</v>
          </cell>
        </row>
        <row r="4181">
          <cell r="A4181" t="str">
            <v>084310951</v>
          </cell>
          <cell r="C4181" t="str">
            <v>PHENOMEX INC</v>
          </cell>
          <cell r="D4181" t="str">
            <v>PUT</v>
          </cell>
        </row>
        <row r="4182">
          <cell r="A4182" t="str">
            <v>084423102</v>
          </cell>
          <cell r="C4182" t="str">
            <v>BERKLEY W R CORP</v>
          </cell>
          <cell r="D4182" t="str">
            <v>COM</v>
          </cell>
        </row>
        <row r="4183">
          <cell r="A4183" t="str">
            <v>084423902</v>
          </cell>
          <cell r="C4183" t="str">
            <v>BERKLEY W R CORP</v>
          </cell>
          <cell r="D4183" t="str">
            <v>CALL</v>
          </cell>
        </row>
        <row r="4184">
          <cell r="A4184" t="str">
            <v>084423952</v>
          </cell>
          <cell r="C4184" t="str">
            <v>BERKLEY W R CORP</v>
          </cell>
          <cell r="D4184" t="str">
            <v>PUT</v>
          </cell>
        </row>
        <row r="4185">
          <cell r="A4185" t="str">
            <v>084670108</v>
          </cell>
          <cell r="C4185" t="str">
            <v>BERKSHIRE HATHAWAY INC DEL</v>
          </cell>
          <cell r="D4185" t="str">
            <v>CL A</v>
          </cell>
        </row>
        <row r="4186">
          <cell r="A4186" t="str">
            <v>084670702</v>
          </cell>
          <cell r="C4186" t="str">
            <v>BERKSHIRE HATHAWAY INC DEL</v>
          </cell>
          <cell r="D4186" t="str">
            <v>CL B NEW</v>
          </cell>
        </row>
        <row r="4187">
          <cell r="A4187" t="str">
            <v>084670902</v>
          </cell>
          <cell r="C4187" t="str">
            <v>BERKSHIRE HATHAWAY INC DEL</v>
          </cell>
          <cell r="D4187" t="str">
            <v>CALL</v>
          </cell>
        </row>
        <row r="4188">
          <cell r="A4188" t="str">
            <v>084670952</v>
          </cell>
          <cell r="C4188" t="str">
            <v>BERKSHIRE HATHAWAY INC DEL</v>
          </cell>
          <cell r="D4188" t="str">
            <v>PUT</v>
          </cell>
        </row>
        <row r="4189">
          <cell r="A4189" t="str">
            <v>084680107</v>
          </cell>
          <cell r="C4189" t="str">
            <v>BERKSHIRE HILLS BANCORP INC</v>
          </cell>
          <cell r="D4189" t="str">
            <v>COM</v>
          </cell>
        </row>
        <row r="4190">
          <cell r="A4190" t="str">
            <v>084680907</v>
          </cell>
          <cell r="C4190" t="str">
            <v>BERKSHIRE HILLS BANCORP INC</v>
          </cell>
          <cell r="D4190" t="str">
            <v>CALL</v>
          </cell>
        </row>
        <row r="4191">
          <cell r="A4191" t="str">
            <v>084680957</v>
          </cell>
          <cell r="C4191" t="str">
            <v>BERKSHIRE HILLS BANCORP INC</v>
          </cell>
          <cell r="D4191" t="str">
            <v>PUT</v>
          </cell>
        </row>
        <row r="4192">
          <cell r="A4192" t="str">
            <v>08579W103</v>
          </cell>
          <cell r="C4192" t="str">
            <v>BERRY GLOBAL GROUP INC</v>
          </cell>
          <cell r="D4192" t="str">
            <v>COM</v>
          </cell>
        </row>
        <row r="4193">
          <cell r="A4193" t="str">
            <v>08579W903</v>
          </cell>
          <cell r="C4193" t="str">
            <v>BERRY GLOBAL GROUP INC</v>
          </cell>
          <cell r="D4193" t="str">
            <v>CALL</v>
          </cell>
        </row>
        <row r="4194">
          <cell r="A4194" t="str">
            <v>08579W953</v>
          </cell>
          <cell r="C4194" t="str">
            <v>BERRY GLOBAL GROUP INC</v>
          </cell>
          <cell r="D4194" t="str">
            <v>PUT</v>
          </cell>
        </row>
        <row r="4195">
          <cell r="A4195" t="str">
            <v>08579X101</v>
          </cell>
          <cell r="C4195" t="str">
            <v>BERRY CORP</v>
          </cell>
          <cell r="D4195" t="str">
            <v>COM</v>
          </cell>
        </row>
        <row r="4196">
          <cell r="A4196" t="str">
            <v>08579X901</v>
          </cell>
          <cell r="C4196" t="str">
            <v>BERRY CORP</v>
          </cell>
          <cell r="D4196" t="str">
            <v>CALL</v>
          </cell>
        </row>
        <row r="4197">
          <cell r="A4197" t="str">
            <v>08579X951</v>
          </cell>
          <cell r="C4197" t="str">
            <v>BERRY CORP</v>
          </cell>
          <cell r="D4197" t="str">
            <v>PUT</v>
          </cell>
        </row>
        <row r="4198">
          <cell r="A4198" t="str">
            <v>086516101</v>
          </cell>
          <cell r="C4198" t="str">
            <v>BEST BUY INC</v>
          </cell>
          <cell r="D4198" t="str">
            <v>COM</v>
          </cell>
        </row>
        <row r="4199">
          <cell r="A4199" t="str">
            <v>086516901</v>
          </cell>
          <cell r="C4199" t="str">
            <v>BEST BUY INC</v>
          </cell>
          <cell r="D4199" t="str">
            <v>CALL</v>
          </cell>
        </row>
        <row r="4200">
          <cell r="A4200" t="str">
            <v>086516951</v>
          </cell>
          <cell r="C4200" t="str">
            <v>BEST BUY INC</v>
          </cell>
          <cell r="D4200" t="str">
            <v>PUT</v>
          </cell>
        </row>
        <row r="4201">
          <cell r="A4201" t="str">
            <v>08653CAB2</v>
          </cell>
          <cell r="C4201" t="str">
            <v>BEST INC</v>
          </cell>
          <cell r="D4201" t="str">
            <v>NOTE  1.750%10/0</v>
          </cell>
        </row>
        <row r="4202">
          <cell r="A4202" t="str">
            <v>08653C601</v>
          </cell>
          <cell r="C4202" t="str">
            <v>BEST INC</v>
          </cell>
          <cell r="D4202" t="str">
            <v>SPONSORED ADS</v>
          </cell>
        </row>
        <row r="4203">
          <cell r="A4203" t="str">
            <v>08653C901</v>
          </cell>
          <cell r="C4203" t="str">
            <v>BEST INC</v>
          </cell>
          <cell r="D4203" t="str">
            <v>CALL</v>
          </cell>
        </row>
        <row r="4204">
          <cell r="A4204" t="str">
            <v>08653C951</v>
          </cell>
          <cell r="C4204" t="str">
            <v>BEST INC</v>
          </cell>
          <cell r="D4204" t="str">
            <v>PUT</v>
          </cell>
        </row>
        <row r="4205">
          <cell r="A4205" t="str">
            <v>08771Y303</v>
          </cell>
          <cell r="C4205" t="str">
            <v>BETTER CHOICE CO INC</v>
          </cell>
          <cell r="D4205" t="str">
            <v>COM</v>
          </cell>
        </row>
        <row r="4206">
          <cell r="A4206" t="str">
            <v>08771Y903</v>
          </cell>
          <cell r="C4206" t="str">
            <v>BETTER CHOICE CO INC</v>
          </cell>
          <cell r="D4206" t="str">
            <v>CALL</v>
          </cell>
        </row>
        <row r="4207">
          <cell r="A4207" t="str">
            <v>08771Y953</v>
          </cell>
          <cell r="C4207" t="str">
            <v>BETTER CHOICE CO INC</v>
          </cell>
          <cell r="D4207" t="str">
            <v>PUT</v>
          </cell>
        </row>
        <row r="4208">
          <cell r="A4208" t="str">
            <v>08773T104</v>
          </cell>
          <cell r="C4208" t="str">
            <v>BETTER THERAPEUTICS INC</v>
          </cell>
          <cell r="D4208" t="str">
            <v>COMMON STOCK</v>
          </cell>
        </row>
        <row r="4209">
          <cell r="A4209" t="str">
            <v>08773T904</v>
          </cell>
          <cell r="C4209" t="str">
            <v>BETTER THERAPEUTICS INC</v>
          </cell>
          <cell r="D4209" t="str">
            <v>CALL</v>
          </cell>
        </row>
        <row r="4210">
          <cell r="A4210" t="str">
            <v>08773T954</v>
          </cell>
          <cell r="C4210" t="str">
            <v>BETTER THERAPEUTICS INC</v>
          </cell>
          <cell r="D4210" t="str">
            <v>PUT</v>
          </cell>
        </row>
        <row r="4211">
          <cell r="A4211" t="str">
            <v>08774B102</v>
          </cell>
          <cell r="C4211" t="str">
            <v>BETTER HOME &amp; FINANCE HOLDIN</v>
          </cell>
          <cell r="D4211" t="str">
            <v>COM CL A</v>
          </cell>
        </row>
        <row r="4212">
          <cell r="A4212" t="str">
            <v>08774B110</v>
          </cell>
          <cell r="C4212" t="str">
            <v>BETTER HOME &amp; FINANCE HOLDIN</v>
          </cell>
          <cell r="D4212" t="str">
            <v>*W EXP 12/15/202</v>
          </cell>
        </row>
        <row r="4213">
          <cell r="A4213" t="str">
            <v>088606108</v>
          </cell>
          <cell r="C4213" t="str">
            <v>BHP GROUP LTD</v>
          </cell>
          <cell r="D4213" t="str">
            <v>SPONSORED ADS</v>
          </cell>
        </row>
        <row r="4214">
          <cell r="A4214" t="str">
            <v>088606908</v>
          </cell>
          <cell r="C4214" t="str">
            <v>BHP GROUP LTD</v>
          </cell>
          <cell r="D4214" t="str">
            <v>CALL</v>
          </cell>
        </row>
        <row r="4215">
          <cell r="A4215" t="str">
            <v>088606958</v>
          </cell>
          <cell r="C4215" t="str">
            <v>BHP GROUP LTD</v>
          </cell>
          <cell r="D4215" t="str">
            <v>PUT</v>
          </cell>
        </row>
        <row r="4216">
          <cell r="A4216" t="str">
            <v>08862EAB5</v>
          </cell>
          <cell r="C4216" t="str">
            <v>BEYOND MEAT INC</v>
          </cell>
          <cell r="D4216" t="str">
            <v>NOTE3/1</v>
          </cell>
        </row>
        <row r="4217">
          <cell r="A4217" t="str">
            <v>08862E109</v>
          </cell>
          <cell r="C4217" t="str">
            <v>BEYOND MEAT INC</v>
          </cell>
          <cell r="D4217" t="str">
            <v>COM</v>
          </cell>
        </row>
        <row r="4218">
          <cell r="A4218" t="str">
            <v>08862E909</v>
          </cell>
          <cell r="C4218" t="str">
            <v>BEYOND MEAT INC</v>
          </cell>
          <cell r="D4218" t="str">
            <v>CALL</v>
          </cell>
        </row>
        <row r="4219">
          <cell r="A4219" t="str">
            <v>08862E959</v>
          </cell>
          <cell r="C4219" t="str">
            <v>BEYOND MEAT INC</v>
          </cell>
          <cell r="D4219" t="str">
            <v>PUT</v>
          </cell>
        </row>
        <row r="4220">
          <cell r="A4220" t="str">
            <v>08862L103</v>
          </cell>
          <cell r="C4220" t="str">
            <v>BEYOND AIR INC</v>
          </cell>
          <cell r="D4220" t="str">
            <v>COM</v>
          </cell>
        </row>
        <row r="4221">
          <cell r="A4221" t="str">
            <v>08862L903</v>
          </cell>
          <cell r="C4221" t="str">
            <v>BEYOND AIR INC</v>
          </cell>
          <cell r="D4221" t="str">
            <v>CALL</v>
          </cell>
        </row>
        <row r="4222">
          <cell r="A4222" t="str">
            <v>08862L953</v>
          </cell>
          <cell r="C4222" t="str">
            <v>BEYOND AIR INC</v>
          </cell>
          <cell r="D4222" t="str">
            <v>PUT</v>
          </cell>
        </row>
        <row r="4223">
          <cell r="A4223" t="str">
            <v>088786108</v>
          </cell>
          <cell r="C4223" t="str">
            <v>BICYCLE THERAPEUTICS PLC</v>
          </cell>
          <cell r="D4223" t="str">
            <v>SPONSORED ADS</v>
          </cell>
        </row>
        <row r="4224">
          <cell r="A4224" t="str">
            <v>088786908</v>
          </cell>
          <cell r="C4224" t="str">
            <v>BICYCLE THERAPEUTICS PLC</v>
          </cell>
          <cell r="D4224" t="str">
            <v>CALL</v>
          </cell>
        </row>
        <row r="4225">
          <cell r="A4225" t="str">
            <v>088786958</v>
          </cell>
          <cell r="C4225" t="str">
            <v>BICYCLE THERAPEUTICS PLC</v>
          </cell>
          <cell r="D4225" t="str">
            <v>PUT</v>
          </cell>
        </row>
        <row r="4226">
          <cell r="A4226" t="str">
            <v>088929104</v>
          </cell>
          <cell r="C4226" t="str">
            <v>BGC GROUP INC</v>
          </cell>
          <cell r="D4226" t="str">
            <v>CL A</v>
          </cell>
        </row>
        <row r="4227">
          <cell r="A4227" t="str">
            <v>088929904</v>
          </cell>
          <cell r="C4227" t="str">
            <v>BGC GROUP INC</v>
          </cell>
          <cell r="D4227" t="str">
            <v>CALL</v>
          </cell>
        </row>
        <row r="4228">
          <cell r="A4228" t="str">
            <v>088929954</v>
          </cell>
          <cell r="C4228" t="str">
            <v>BGC GROUP INC</v>
          </cell>
          <cell r="D4228" t="str">
            <v>PUT</v>
          </cell>
        </row>
        <row r="4229">
          <cell r="A4229" t="str">
            <v>08915P101</v>
          </cell>
          <cell r="C4229" t="str">
            <v>BIG 5 SPORTING GOODS CORP</v>
          </cell>
          <cell r="D4229" t="str">
            <v>COM</v>
          </cell>
        </row>
        <row r="4230">
          <cell r="A4230" t="str">
            <v>08915P901</v>
          </cell>
          <cell r="C4230" t="str">
            <v>BIG 5 SPORTING GOODS CORP</v>
          </cell>
          <cell r="D4230" t="str">
            <v>CALL</v>
          </cell>
        </row>
        <row r="4231">
          <cell r="A4231" t="str">
            <v>08915P951</v>
          </cell>
          <cell r="C4231" t="str">
            <v>BIG 5 SPORTING GOODS CORP</v>
          </cell>
          <cell r="D4231" t="str">
            <v>PUT</v>
          </cell>
        </row>
        <row r="4232">
          <cell r="A4232" t="str">
            <v>089302103</v>
          </cell>
          <cell r="C4232" t="str">
            <v>BIG LOTS INC</v>
          </cell>
          <cell r="D4232" t="str">
            <v>COM</v>
          </cell>
        </row>
        <row r="4233">
          <cell r="A4233" t="str">
            <v>089302903</v>
          </cell>
          <cell r="C4233" t="str">
            <v>BIG LOTS INC</v>
          </cell>
          <cell r="D4233" t="str">
            <v>CALL</v>
          </cell>
        </row>
        <row r="4234">
          <cell r="A4234" t="str">
            <v>089302953</v>
          </cell>
          <cell r="C4234" t="str">
            <v>BIG LOTS INC</v>
          </cell>
          <cell r="D4234" t="str">
            <v>PUT</v>
          </cell>
        </row>
        <row r="4235">
          <cell r="A4235" t="str">
            <v>08975B109</v>
          </cell>
          <cell r="C4235" t="str">
            <v>BIGBEAR AI HLDGS INC</v>
          </cell>
          <cell r="D4235" t="str">
            <v>COM</v>
          </cell>
        </row>
        <row r="4236">
          <cell r="A4236" t="str">
            <v>08975B909</v>
          </cell>
          <cell r="C4236" t="str">
            <v>BIGBEAR AI HLDGS INC</v>
          </cell>
          <cell r="D4236" t="str">
            <v>CALL</v>
          </cell>
        </row>
        <row r="4237">
          <cell r="A4237" t="str">
            <v>08975B959</v>
          </cell>
          <cell r="C4237" t="str">
            <v>BIGBEAR AI HLDGS INC</v>
          </cell>
          <cell r="D4237" t="str">
            <v>PUT</v>
          </cell>
        </row>
        <row r="4238">
          <cell r="A4238" t="str">
            <v>08975B117</v>
          </cell>
          <cell r="C4238" t="str">
            <v>BIGBEAR AI HLDGS INC</v>
          </cell>
          <cell r="D4238" t="str">
            <v>*W EXP 12/08/202</v>
          </cell>
        </row>
        <row r="4239">
          <cell r="A4239" t="str">
            <v>08975PAB4</v>
          </cell>
          <cell r="C4239" t="str">
            <v>BIGCOMMERCE HLDGS INC</v>
          </cell>
          <cell r="D4239" t="str">
            <v>NOTE  0.250%10/0</v>
          </cell>
        </row>
        <row r="4240">
          <cell r="A4240" t="str">
            <v>08975P108</v>
          </cell>
          <cell r="C4240" t="str">
            <v>BIGCOMMERCE HLDGS INC</v>
          </cell>
          <cell r="D4240" t="str">
            <v>COM SER 1</v>
          </cell>
        </row>
        <row r="4241">
          <cell r="A4241" t="str">
            <v>08975P908</v>
          </cell>
          <cell r="C4241" t="str">
            <v>BIGCOMMERCE HLDGS INC</v>
          </cell>
          <cell r="D4241" t="str">
            <v>CALL</v>
          </cell>
        </row>
        <row r="4242">
          <cell r="A4242" t="str">
            <v>08975P958</v>
          </cell>
          <cell r="C4242" t="str">
            <v>BIGCOMMERCE HLDGS INC</v>
          </cell>
          <cell r="D4242" t="str">
            <v>PUT</v>
          </cell>
        </row>
        <row r="4243">
          <cell r="A4243" t="str">
            <v>08986R309</v>
          </cell>
          <cell r="C4243" t="str">
            <v>BIGLARI HLDGS INC</v>
          </cell>
          <cell r="D4243" t="str">
            <v>COM STK CL B</v>
          </cell>
        </row>
        <row r="4244">
          <cell r="A4244" t="str">
            <v>08986R408</v>
          </cell>
          <cell r="C4244" t="str">
            <v>BIGLARI HLDGS INC</v>
          </cell>
          <cell r="D4244" t="str">
            <v>COM STK CL A</v>
          </cell>
        </row>
        <row r="4245">
          <cell r="A4245" t="str">
            <v>090040AB2</v>
          </cell>
          <cell r="C4245" t="str">
            <v>BILIBILI INC</v>
          </cell>
          <cell r="D4245" t="str">
            <v>NOTE  1.375% 4/0</v>
          </cell>
        </row>
        <row r="4246">
          <cell r="A4246" t="str">
            <v>090040AD8</v>
          </cell>
          <cell r="C4246" t="str">
            <v>BILIBILI INC</v>
          </cell>
          <cell r="D4246" t="str">
            <v>NOTE  1.250% 6/1</v>
          </cell>
        </row>
        <row r="4247">
          <cell r="A4247" t="str">
            <v>090040AF3</v>
          </cell>
          <cell r="C4247" t="str">
            <v>BILIBILI INC</v>
          </cell>
          <cell r="D4247" t="str">
            <v>NOTE  0.500%12/0</v>
          </cell>
        </row>
        <row r="4248">
          <cell r="A4248" t="str">
            <v>090040106</v>
          </cell>
          <cell r="C4248" t="str">
            <v>BILIBILI INC</v>
          </cell>
          <cell r="D4248" t="str">
            <v>SPONS ADS REP Z</v>
          </cell>
        </row>
        <row r="4249">
          <cell r="A4249" t="str">
            <v>090040906</v>
          </cell>
          <cell r="C4249" t="str">
            <v>BILIBILI INC</v>
          </cell>
          <cell r="D4249" t="str">
            <v>CALL</v>
          </cell>
        </row>
        <row r="4250">
          <cell r="A4250" t="str">
            <v>090040956</v>
          </cell>
          <cell r="C4250" t="str">
            <v>BILIBILI INC</v>
          </cell>
          <cell r="D4250" t="str">
            <v>PUT</v>
          </cell>
        </row>
        <row r="4251">
          <cell r="A4251" t="str">
            <v>090043AB6</v>
          </cell>
          <cell r="C4251" t="str">
            <v>BILL HOLDINGS INC</v>
          </cell>
          <cell r="D4251" t="str">
            <v>NOTE12/0</v>
          </cell>
        </row>
        <row r="4252">
          <cell r="A4252" t="str">
            <v>090043AD2</v>
          </cell>
          <cell r="C4252" t="str">
            <v>BILL HOLDINGS INC</v>
          </cell>
          <cell r="D4252" t="str">
            <v>NOTE4/0</v>
          </cell>
        </row>
        <row r="4253">
          <cell r="A4253" t="str">
            <v>090043100</v>
          </cell>
          <cell r="C4253" t="str">
            <v>BILL HOLDINGS INC</v>
          </cell>
          <cell r="D4253" t="str">
            <v>COM</v>
          </cell>
        </row>
        <row r="4254">
          <cell r="A4254" t="str">
            <v>090043900</v>
          </cell>
          <cell r="C4254" t="str">
            <v>BILL HOLDINGS INC</v>
          </cell>
          <cell r="D4254" t="str">
            <v>CALL</v>
          </cell>
        </row>
        <row r="4255">
          <cell r="A4255" t="str">
            <v>090043950</v>
          </cell>
          <cell r="C4255" t="str">
            <v>BILL HOLDINGS INC</v>
          </cell>
          <cell r="D4255" t="str">
            <v>PUT</v>
          </cell>
        </row>
        <row r="4256">
          <cell r="A4256" t="str">
            <v>09057N300</v>
          </cell>
          <cell r="C4256" t="str">
            <v>BIO-PATH HLDGS INC</v>
          </cell>
          <cell r="D4256" t="str">
            <v>COM</v>
          </cell>
        </row>
        <row r="4257">
          <cell r="A4257" t="str">
            <v>09057N900</v>
          </cell>
          <cell r="C4257" t="str">
            <v>BIO-PATH HLDGS INC</v>
          </cell>
          <cell r="D4257" t="str">
            <v>CALL</v>
          </cell>
        </row>
        <row r="4258">
          <cell r="A4258" t="str">
            <v>09057N950</v>
          </cell>
          <cell r="C4258" t="str">
            <v>BIO-PATH HLDGS INC</v>
          </cell>
          <cell r="D4258" t="str">
            <v>PUT</v>
          </cell>
        </row>
        <row r="4259">
          <cell r="A4259" t="str">
            <v>090572108</v>
          </cell>
          <cell r="C4259" t="str">
            <v>BIO RAD LABS INC</v>
          </cell>
          <cell r="D4259" t="str">
            <v>CL B</v>
          </cell>
        </row>
        <row r="4260">
          <cell r="A4260" t="str">
            <v>090572207</v>
          </cell>
          <cell r="C4260" t="str">
            <v>BIO RAD LABS INC</v>
          </cell>
          <cell r="D4260" t="str">
            <v>CL A</v>
          </cell>
        </row>
        <row r="4261">
          <cell r="A4261" t="str">
            <v>090572907</v>
          </cell>
          <cell r="C4261" t="str">
            <v>BIO RAD LABS INC</v>
          </cell>
          <cell r="D4261" t="str">
            <v>CALL</v>
          </cell>
        </row>
        <row r="4262">
          <cell r="A4262" t="str">
            <v>090572957</v>
          </cell>
          <cell r="C4262" t="str">
            <v>BIO RAD LABS INC</v>
          </cell>
          <cell r="D4262" t="str">
            <v>PUT</v>
          </cell>
        </row>
        <row r="4263">
          <cell r="A4263" t="str">
            <v>09058V103</v>
          </cell>
          <cell r="C4263" t="str">
            <v>BIOCRYST PHARMACEUTICALS INC</v>
          </cell>
          <cell r="D4263" t="str">
            <v>COM</v>
          </cell>
        </row>
        <row r="4264">
          <cell r="A4264" t="str">
            <v>09058V903</v>
          </cell>
          <cell r="C4264" t="str">
            <v>BIOCRYST PHARMACEUTICALS INC</v>
          </cell>
          <cell r="D4264" t="str">
            <v>CALL</v>
          </cell>
        </row>
        <row r="4265">
          <cell r="A4265" t="str">
            <v>09058V953</v>
          </cell>
          <cell r="C4265" t="str">
            <v>BIOCRYST PHARMACEUTICALS INC</v>
          </cell>
          <cell r="D4265" t="str">
            <v>PUT</v>
          </cell>
        </row>
        <row r="4266">
          <cell r="A4266" t="str">
            <v>09060C408</v>
          </cell>
          <cell r="C4266" t="str">
            <v>BIO-KEY INTL INC</v>
          </cell>
          <cell r="D4266" t="str">
            <v>COM NEW</v>
          </cell>
        </row>
        <row r="4267">
          <cell r="A4267" t="str">
            <v>09060C908</v>
          </cell>
          <cell r="C4267" t="str">
            <v>BIO-KEY INTL INC</v>
          </cell>
          <cell r="D4267" t="str">
            <v>CALL</v>
          </cell>
        </row>
        <row r="4268">
          <cell r="A4268" t="str">
            <v>09060C958</v>
          </cell>
          <cell r="C4268" t="str">
            <v>BIO-KEY INTL INC</v>
          </cell>
          <cell r="D4268" t="str">
            <v>PUT</v>
          </cell>
        </row>
        <row r="4269">
          <cell r="A4269" t="str">
            <v>09060C507</v>
          </cell>
          <cell r="C4269" t="str">
            <v>BIO-KEY INTL INC</v>
          </cell>
          <cell r="D4269" t="str">
            <v>COM NEW</v>
          </cell>
        </row>
        <row r="4270">
          <cell r="A4270" t="str">
            <v>09060C907</v>
          </cell>
          <cell r="C4270" t="str">
            <v>BIO-KEY INTL INC</v>
          </cell>
          <cell r="D4270" t="str">
            <v>CALL</v>
          </cell>
        </row>
        <row r="4271">
          <cell r="A4271" t="str">
            <v>09060C957</v>
          </cell>
          <cell r="C4271" t="str">
            <v>BIO-KEY INTL INC</v>
          </cell>
          <cell r="D4271" t="str">
            <v>PUT</v>
          </cell>
        </row>
        <row r="4272">
          <cell r="A4272" t="str">
            <v>09060U119</v>
          </cell>
          <cell r="C4272" t="str">
            <v>BIOCARDIA INC</v>
          </cell>
          <cell r="D4272" t="str">
            <v>*W EXP 08/06/202</v>
          </cell>
        </row>
        <row r="4273">
          <cell r="A4273" t="str">
            <v>09060U507</v>
          </cell>
          <cell r="C4273" t="str">
            <v>BIOCARDIA INC</v>
          </cell>
          <cell r="D4273" t="str">
            <v>COM</v>
          </cell>
        </row>
        <row r="4274">
          <cell r="A4274" t="str">
            <v>09060U907</v>
          </cell>
          <cell r="C4274" t="str">
            <v>BIOCARDIA INC</v>
          </cell>
          <cell r="D4274" t="str">
            <v>CALL</v>
          </cell>
        </row>
        <row r="4275">
          <cell r="A4275" t="str">
            <v>09060U957</v>
          </cell>
          <cell r="C4275" t="str">
            <v>BIOCARDIA INC</v>
          </cell>
          <cell r="D4275" t="str">
            <v>PUT</v>
          </cell>
        </row>
        <row r="4276">
          <cell r="A4276" t="str">
            <v>09061GAH4</v>
          </cell>
          <cell r="C4276" t="str">
            <v>BIOMARIN PHARMACEUTICAL INC</v>
          </cell>
          <cell r="D4276" t="str">
            <v>NOTE  0.599% 8/0</v>
          </cell>
        </row>
        <row r="4277">
          <cell r="A4277" t="str">
            <v>09061GAK7</v>
          </cell>
          <cell r="C4277" t="str">
            <v>BIOMARIN PHARMACEUTICAL INC</v>
          </cell>
          <cell r="D4277" t="str">
            <v>NOTE  1.250% 5/1</v>
          </cell>
        </row>
        <row r="4278">
          <cell r="A4278" t="str">
            <v>09061G101</v>
          </cell>
          <cell r="C4278" t="str">
            <v>BIOMARIN PHARMACEUTICAL INC</v>
          </cell>
          <cell r="D4278" t="str">
            <v>COM</v>
          </cell>
        </row>
        <row r="4279">
          <cell r="A4279" t="str">
            <v>09061G901</v>
          </cell>
          <cell r="C4279" t="str">
            <v>BIOMARIN PHARMACEUTICAL INC</v>
          </cell>
          <cell r="D4279" t="str">
            <v>CALL</v>
          </cell>
        </row>
        <row r="4280">
          <cell r="A4280" t="str">
            <v>09061G951</v>
          </cell>
          <cell r="C4280" t="str">
            <v>BIOMARIN PHARMACEUTICAL INC</v>
          </cell>
          <cell r="D4280" t="str">
            <v>PUT</v>
          </cell>
        </row>
        <row r="4281">
          <cell r="A4281" t="str">
            <v>09061H307</v>
          </cell>
          <cell r="C4281" t="str">
            <v>BIOMERICA INC</v>
          </cell>
          <cell r="D4281" t="str">
            <v>COM NEW</v>
          </cell>
        </row>
        <row r="4282">
          <cell r="A4282" t="str">
            <v>09061H907</v>
          </cell>
          <cell r="C4282" t="str">
            <v>BIOMERICA INC</v>
          </cell>
          <cell r="D4282" t="str">
            <v>CALL</v>
          </cell>
        </row>
        <row r="4283">
          <cell r="A4283" t="str">
            <v>09061H957</v>
          </cell>
          <cell r="C4283" t="str">
            <v>BIOMERICA INC</v>
          </cell>
          <cell r="D4283" t="str">
            <v>PUT</v>
          </cell>
        </row>
        <row r="4284">
          <cell r="A4284" t="str">
            <v>09062W204</v>
          </cell>
          <cell r="C4284" t="str">
            <v>BIOLIFE SOLUTIONS INC</v>
          </cell>
          <cell r="D4284" t="str">
            <v>COM NEW</v>
          </cell>
        </row>
        <row r="4285">
          <cell r="A4285" t="str">
            <v>09062W904</v>
          </cell>
          <cell r="C4285" t="str">
            <v>BIOLIFE SOLUTIONS INC</v>
          </cell>
          <cell r="D4285" t="str">
            <v>CALL</v>
          </cell>
        </row>
        <row r="4286">
          <cell r="A4286" t="str">
            <v>09062W954</v>
          </cell>
          <cell r="C4286" t="str">
            <v>BIOLIFE SOLUTIONS INC</v>
          </cell>
          <cell r="D4286" t="str">
            <v>PUT</v>
          </cell>
        </row>
        <row r="4287">
          <cell r="A4287" t="str">
            <v>09062X103</v>
          </cell>
          <cell r="C4287" t="str">
            <v>BIOGEN INC</v>
          </cell>
          <cell r="D4287" t="str">
            <v>COM</v>
          </cell>
        </row>
        <row r="4288">
          <cell r="A4288" t="str">
            <v>09062X903</v>
          </cell>
          <cell r="C4288" t="str">
            <v>BIOGEN INC</v>
          </cell>
          <cell r="D4288" t="str">
            <v>CALL</v>
          </cell>
        </row>
        <row r="4289">
          <cell r="A4289" t="str">
            <v>09062X953</v>
          </cell>
          <cell r="C4289" t="str">
            <v>BIOGEN INC</v>
          </cell>
          <cell r="D4289" t="str">
            <v>PUT</v>
          </cell>
        </row>
        <row r="4290">
          <cell r="A4290" t="str">
            <v>090628207</v>
          </cell>
          <cell r="C4290" t="str">
            <v>BIONEXUS GENE LAB CORP</v>
          </cell>
          <cell r="D4290" t="str">
            <v>COM NEW</v>
          </cell>
        </row>
        <row r="4291">
          <cell r="A4291" t="str">
            <v>09063M205</v>
          </cell>
          <cell r="C4291" t="str">
            <v>BIONOMICS LIMITED</v>
          </cell>
          <cell r="D4291" t="str">
            <v>ADS</v>
          </cell>
        </row>
        <row r="4292">
          <cell r="A4292" t="str">
            <v>090655606</v>
          </cell>
          <cell r="C4292" t="str">
            <v>BIORESTORATIVE THERAPIES INC</v>
          </cell>
          <cell r="D4292" t="str">
            <v>COM NEW</v>
          </cell>
        </row>
        <row r="4293">
          <cell r="A4293" t="str">
            <v>090683103</v>
          </cell>
          <cell r="C4293" t="str">
            <v>BIOTE CORP</v>
          </cell>
          <cell r="D4293" t="str">
            <v>CLASS A COM</v>
          </cell>
        </row>
        <row r="4294">
          <cell r="A4294" t="str">
            <v>09071M205</v>
          </cell>
          <cell r="C4294" t="str">
            <v>BIOLINERX LTD</v>
          </cell>
          <cell r="D4294" t="str">
            <v>SPONSORED ADS</v>
          </cell>
        </row>
        <row r="4295">
          <cell r="A4295" t="str">
            <v>09071M905</v>
          </cell>
          <cell r="C4295" t="str">
            <v>BIOLINERX LTD</v>
          </cell>
          <cell r="D4295" t="str">
            <v>CALL</v>
          </cell>
        </row>
        <row r="4296">
          <cell r="A4296" t="str">
            <v>09071M955</v>
          </cell>
          <cell r="C4296" t="str">
            <v>BIOLINERX LTD</v>
          </cell>
          <cell r="D4296" t="str">
            <v>PUT</v>
          </cell>
        </row>
        <row r="4297">
          <cell r="A4297" t="str">
            <v>09072V600</v>
          </cell>
          <cell r="C4297" t="str">
            <v>BIOCEPT INC</v>
          </cell>
          <cell r="D4297" t="str">
            <v>COM NEW</v>
          </cell>
        </row>
        <row r="4298">
          <cell r="A4298" t="str">
            <v>09072V900</v>
          </cell>
          <cell r="C4298" t="str">
            <v>BIOCEPT INC</v>
          </cell>
          <cell r="D4298" t="str">
            <v>CALL</v>
          </cell>
        </row>
        <row r="4299">
          <cell r="A4299" t="str">
            <v>09072V950</v>
          </cell>
          <cell r="C4299" t="str">
            <v>BIOCEPT INC</v>
          </cell>
          <cell r="D4299" t="str">
            <v>PUT</v>
          </cell>
        </row>
        <row r="4300">
          <cell r="A4300" t="str">
            <v>09073M104</v>
          </cell>
          <cell r="C4300" t="str">
            <v>BIO-TECHNE CORP</v>
          </cell>
          <cell r="D4300" t="str">
            <v>COM</v>
          </cell>
        </row>
        <row r="4301">
          <cell r="A4301" t="str">
            <v>09073M904</v>
          </cell>
          <cell r="C4301" t="str">
            <v>BIO-TECHNE CORP</v>
          </cell>
          <cell r="D4301" t="str">
            <v>CALL</v>
          </cell>
        </row>
        <row r="4302">
          <cell r="A4302" t="str">
            <v>09073M954</v>
          </cell>
          <cell r="C4302" t="str">
            <v>BIO-TECHNE CORP</v>
          </cell>
          <cell r="D4302" t="str">
            <v>PUT</v>
          </cell>
        </row>
        <row r="4303">
          <cell r="A4303" t="str">
            <v>09073N201</v>
          </cell>
          <cell r="C4303" t="str">
            <v>BIOSIG TECHNOLOGIES INC</v>
          </cell>
          <cell r="D4303" t="str">
            <v>COM NEW</v>
          </cell>
        </row>
        <row r="4304">
          <cell r="A4304" t="str">
            <v>09073N901</v>
          </cell>
          <cell r="C4304" t="str">
            <v>BIOSIG TECHNOLOGIES INC</v>
          </cell>
          <cell r="D4304" t="str">
            <v>CALL</v>
          </cell>
        </row>
        <row r="4305">
          <cell r="A4305" t="str">
            <v>09073N951</v>
          </cell>
          <cell r="C4305" t="str">
            <v>BIOSIG TECHNOLOGIES INC</v>
          </cell>
          <cell r="D4305" t="str">
            <v>PUT</v>
          </cell>
        </row>
        <row r="4306">
          <cell r="A4306" t="str">
            <v>09073Q204</v>
          </cell>
          <cell r="C4306" t="str">
            <v>SCINAI IMMUNOTHERAPEUTICS LT</v>
          </cell>
          <cell r="D4306" t="str">
            <v>SPON ADS NEW</v>
          </cell>
        </row>
        <row r="4307">
          <cell r="A4307" t="str">
            <v>09074F207</v>
          </cell>
          <cell r="C4307" t="str">
            <v>BIOVIE INC</v>
          </cell>
          <cell r="D4307" t="str">
            <v>CL A NEW</v>
          </cell>
        </row>
        <row r="4308">
          <cell r="A4308" t="str">
            <v>09074F907</v>
          </cell>
          <cell r="C4308" t="str">
            <v>BIOVIE INC</v>
          </cell>
          <cell r="D4308" t="str">
            <v>CALL</v>
          </cell>
        </row>
        <row r="4309">
          <cell r="A4309" t="str">
            <v>09074F957</v>
          </cell>
          <cell r="C4309" t="str">
            <v>BIOVIE INC</v>
          </cell>
          <cell r="D4309" t="str">
            <v>PUT</v>
          </cell>
        </row>
        <row r="4310">
          <cell r="A4310" t="str">
            <v>09074H203</v>
          </cell>
          <cell r="C4310" t="str">
            <v>BIOTRICITY INC</v>
          </cell>
          <cell r="D4310" t="str">
            <v>COM NEW</v>
          </cell>
        </row>
        <row r="4311">
          <cell r="A4311" t="str">
            <v>09074H903</v>
          </cell>
          <cell r="C4311" t="str">
            <v>BIOTRICITY INC</v>
          </cell>
          <cell r="D4311" t="str">
            <v>CALL</v>
          </cell>
        </row>
        <row r="4312">
          <cell r="A4312" t="str">
            <v>09074H953</v>
          </cell>
          <cell r="C4312" t="str">
            <v>BIOTRICITY INC</v>
          </cell>
          <cell r="D4312" t="str">
            <v>PUT</v>
          </cell>
        </row>
        <row r="4313">
          <cell r="A4313" t="str">
            <v>09075A108</v>
          </cell>
          <cell r="C4313" t="str">
            <v>BIOVENTUS INC</v>
          </cell>
          <cell r="D4313" t="str">
            <v>COM CL A</v>
          </cell>
        </row>
        <row r="4314">
          <cell r="A4314" t="str">
            <v>09075A908</v>
          </cell>
          <cell r="C4314" t="str">
            <v>BIOVENTUS INC</v>
          </cell>
          <cell r="D4314" t="str">
            <v>CALL</v>
          </cell>
        </row>
        <row r="4315">
          <cell r="A4315" t="str">
            <v>09075A958</v>
          </cell>
          <cell r="C4315" t="str">
            <v>BIOVENTUS INC</v>
          </cell>
          <cell r="D4315" t="str">
            <v>PUT</v>
          </cell>
        </row>
        <row r="4316">
          <cell r="A4316" t="str">
            <v>09075F305</v>
          </cell>
          <cell r="C4316" t="str">
            <v>BIONANO GENOMICS INC</v>
          </cell>
          <cell r="D4316" t="str">
            <v>COM NEW</v>
          </cell>
        </row>
        <row r="4317">
          <cell r="A4317" t="str">
            <v>09075F905</v>
          </cell>
          <cell r="C4317" t="str">
            <v>BIONANO GENOMICS INC</v>
          </cell>
          <cell r="D4317" t="str">
            <v>CALL</v>
          </cell>
        </row>
        <row r="4318">
          <cell r="A4318" t="str">
            <v>09075F955</v>
          </cell>
          <cell r="C4318" t="str">
            <v>BIONANO GENOMICS INC</v>
          </cell>
          <cell r="D4318" t="str">
            <v>PUT</v>
          </cell>
        </row>
        <row r="4319">
          <cell r="A4319" t="str">
            <v>09075P105</v>
          </cell>
          <cell r="C4319" t="str">
            <v>BIOXCEL THERAPEUTICS INC</v>
          </cell>
          <cell r="D4319" t="str">
            <v>COM</v>
          </cell>
        </row>
        <row r="4320">
          <cell r="A4320" t="str">
            <v>09075P905</v>
          </cell>
          <cell r="C4320" t="str">
            <v>BIOXCEL THERAPEUTICS INC</v>
          </cell>
          <cell r="D4320" t="str">
            <v>CALL</v>
          </cell>
        </row>
        <row r="4321">
          <cell r="A4321" t="str">
            <v>09075P955</v>
          </cell>
          <cell r="C4321" t="str">
            <v>BIOXCEL THERAPEUTICS INC</v>
          </cell>
          <cell r="D4321" t="str">
            <v>PUT</v>
          </cell>
        </row>
        <row r="4322">
          <cell r="A4322" t="str">
            <v>09075V102</v>
          </cell>
          <cell r="C4322" t="str">
            <v>BIONTECH SE</v>
          </cell>
          <cell r="D4322" t="str">
            <v>SPONSORED ADS</v>
          </cell>
        </row>
        <row r="4323">
          <cell r="A4323" t="str">
            <v>09075V902</v>
          </cell>
          <cell r="C4323" t="str">
            <v>BIONTECH SE</v>
          </cell>
          <cell r="D4323" t="str">
            <v>CALL</v>
          </cell>
        </row>
        <row r="4324">
          <cell r="A4324" t="str">
            <v>09075V952</v>
          </cell>
          <cell r="C4324" t="str">
            <v>BIONTECH SE</v>
          </cell>
          <cell r="D4324" t="str">
            <v>PUT</v>
          </cell>
        </row>
        <row r="4325">
          <cell r="A4325" t="str">
            <v>09075X108</v>
          </cell>
          <cell r="C4325" t="str">
            <v>BIODESIX INC</v>
          </cell>
          <cell r="D4325" t="str">
            <v>COM</v>
          </cell>
        </row>
        <row r="4326">
          <cell r="A4326" t="str">
            <v>09075X908</v>
          </cell>
          <cell r="C4326" t="str">
            <v>BIODESIX INC</v>
          </cell>
          <cell r="D4326" t="str">
            <v>CALL</v>
          </cell>
        </row>
        <row r="4327">
          <cell r="A4327" t="str">
            <v>09075X958</v>
          </cell>
          <cell r="C4327" t="str">
            <v>BIODESIX INC</v>
          </cell>
          <cell r="D4327" t="str">
            <v>PUT</v>
          </cell>
        </row>
        <row r="4328">
          <cell r="A4328" t="str">
            <v>09076G203</v>
          </cell>
          <cell r="C4328" t="str">
            <v>BIOPHYTIS SA</v>
          </cell>
          <cell r="D4328" t="str">
            <v>SPONSORED ADS</v>
          </cell>
        </row>
        <row r="4329">
          <cell r="A4329" t="str">
            <v>09076W109</v>
          </cell>
          <cell r="C4329" t="str">
            <v>BIOAFFINITY TECHNOLOGIES INC</v>
          </cell>
          <cell r="D4329" t="str">
            <v>COMMON STOCK</v>
          </cell>
        </row>
        <row r="4330">
          <cell r="A4330" t="str">
            <v>09076W117</v>
          </cell>
          <cell r="C4330" t="str">
            <v>BIOAFFINITY TECHNOLOGIES INC</v>
          </cell>
          <cell r="D4330" t="str">
            <v>*W EXP 09/07/202</v>
          </cell>
        </row>
        <row r="4331">
          <cell r="A4331" t="str">
            <v>09077A106</v>
          </cell>
          <cell r="C4331" t="str">
            <v>BIOMEA FUSION INC</v>
          </cell>
          <cell r="D4331" t="str">
            <v>COM</v>
          </cell>
        </row>
        <row r="4332">
          <cell r="A4332" t="str">
            <v>09077A906</v>
          </cell>
          <cell r="C4332" t="str">
            <v>BIOMEA FUSION INC</v>
          </cell>
          <cell r="D4332" t="str">
            <v>CALL</v>
          </cell>
        </row>
        <row r="4333">
          <cell r="A4333" t="str">
            <v>09077A956</v>
          </cell>
          <cell r="C4333" t="str">
            <v>BIOMEA FUSION INC</v>
          </cell>
          <cell r="D4333" t="str">
            <v>PUT</v>
          </cell>
        </row>
        <row r="4334">
          <cell r="A4334" t="str">
            <v>09077B104</v>
          </cell>
          <cell r="C4334" t="str">
            <v>BIOATLA INC</v>
          </cell>
          <cell r="D4334" t="str">
            <v>COM</v>
          </cell>
        </row>
        <row r="4335">
          <cell r="A4335" t="str">
            <v>09077B904</v>
          </cell>
          <cell r="C4335" t="str">
            <v>BIOATLA INC</v>
          </cell>
          <cell r="D4335" t="str">
            <v>CALL</v>
          </cell>
        </row>
        <row r="4336">
          <cell r="A4336" t="str">
            <v>09077B954</v>
          </cell>
          <cell r="C4336" t="str">
            <v>BIOATLA INC</v>
          </cell>
          <cell r="D4336" t="str">
            <v>PUT</v>
          </cell>
        </row>
        <row r="4337">
          <cell r="A4337" t="str">
            <v>09077D118</v>
          </cell>
          <cell r="C4337" t="str">
            <v>BIOFRONTERA INC</v>
          </cell>
          <cell r="D4337" t="str">
            <v>*W EXP 10/27/202</v>
          </cell>
        </row>
        <row r="4338">
          <cell r="A4338" t="str">
            <v>09077D209</v>
          </cell>
          <cell r="C4338" t="str">
            <v>BIOFRONTERA INC</v>
          </cell>
          <cell r="D4338" t="str">
            <v>COM NEW</v>
          </cell>
        </row>
        <row r="4339">
          <cell r="A4339" t="str">
            <v>09077D909</v>
          </cell>
          <cell r="C4339" t="str">
            <v>BIOFRONTERA INC</v>
          </cell>
          <cell r="D4339" t="str">
            <v>CALL</v>
          </cell>
        </row>
        <row r="4340">
          <cell r="A4340" t="str">
            <v>09077D959</v>
          </cell>
          <cell r="C4340" t="str">
            <v>BIOFRONTERA INC</v>
          </cell>
          <cell r="D4340" t="str">
            <v>PUT</v>
          </cell>
        </row>
        <row r="4341">
          <cell r="A4341" t="str">
            <v>09088U109</v>
          </cell>
          <cell r="C4341" t="str">
            <v>BIRKS GROUP INC</v>
          </cell>
          <cell r="D4341" t="str">
            <v>CL A COM</v>
          </cell>
        </row>
        <row r="4342">
          <cell r="A4342" t="str">
            <v>09090D103</v>
          </cell>
          <cell r="C4342" t="str">
            <v>BIOMX INC</v>
          </cell>
          <cell r="D4342" t="str">
            <v>COM</v>
          </cell>
        </row>
        <row r="4343">
          <cell r="A4343" t="str">
            <v>09090D202</v>
          </cell>
          <cell r="C4343" t="str">
            <v>BIOMX INC</v>
          </cell>
          <cell r="D4343" t="str">
            <v>UNIT 10/16/2024</v>
          </cell>
        </row>
        <row r="4344">
          <cell r="A4344" t="str">
            <v>090911702</v>
          </cell>
          <cell r="C4344" t="str">
            <v>BIOLASE INC</v>
          </cell>
          <cell r="D4344" t="str">
            <v>COM NEW</v>
          </cell>
        </row>
        <row r="4345">
          <cell r="A4345" t="str">
            <v>09173B107</v>
          </cell>
          <cell r="C4345" t="str">
            <v>BITFARMS LTD</v>
          </cell>
          <cell r="D4345" t="str">
            <v>COM</v>
          </cell>
        </row>
        <row r="4346">
          <cell r="A4346" t="str">
            <v>09173B907</v>
          </cell>
          <cell r="C4346" t="str">
            <v>BITFARMS LTD</v>
          </cell>
          <cell r="D4346" t="str">
            <v>CALL</v>
          </cell>
        </row>
        <row r="4347">
          <cell r="A4347" t="str">
            <v>09173B957</v>
          </cell>
          <cell r="C4347" t="str">
            <v>BITFARMS LTD</v>
          </cell>
          <cell r="D4347" t="str">
            <v>PUT</v>
          </cell>
        </row>
        <row r="4348">
          <cell r="A4348" t="str">
            <v>09174P105</v>
          </cell>
          <cell r="C4348" t="str">
            <v>BITCOIN DEPOT INC</v>
          </cell>
          <cell r="D4348" t="str">
            <v>COM</v>
          </cell>
        </row>
        <row r="4349">
          <cell r="A4349" t="str">
            <v>09174P113</v>
          </cell>
          <cell r="C4349" t="str">
            <v>BITCOIN DEPOT INC</v>
          </cell>
          <cell r="D4349" t="str">
            <v>*W EXP 06/30/202</v>
          </cell>
        </row>
        <row r="4350">
          <cell r="A4350" t="str">
            <v>091748103</v>
          </cell>
          <cell r="C4350" t="str">
            <v>BITWISE FUNDS TRUST</v>
          </cell>
          <cell r="D4350" t="str">
            <v>WEB3 ETF</v>
          </cell>
        </row>
        <row r="4351">
          <cell r="A4351" t="str">
            <v>091748202</v>
          </cell>
          <cell r="C4351" t="str">
            <v>BITWISE FUNDS TRUST</v>
          </cell>
          <cell r="D4351" t="str">
            <v>BITCOIN STRATEGY</v>
          </cell>
        </row>
        <row r="4352">
          <cell r="A4352" t="str">
            <v>091748301</v>
          </cell>
          <cell r="C4352" t="str">
            <v>BITWISE FUNDS TRUST</v>
          </cell>
          <cell r="D4352" t="str">
            <v>ETHEREUM STRTGY</v>
          </cell>
        </row>
        <row r="4353">
          <cell r="A4353" t="str">
            <v>091748400</v>
          </cell>
          <cell r="C4353" t="str">
            <v>BITWISE FUNDS TRUST</v>
          </cell>
          <cell r="D4353" t="str">
            <v>BITCOIN AND ETHE</v>
          </cell>
        </row>
        <row r="4354">
          <cell r="A4354" t="str">
            <v>09175K105</v>
          </cell>
          <cell r="C4354" t="str">
            <v>BITE ACQUISITION CORP</v>
          </cell>
          <cell r="D4354" t="str">
            <v>COMMON STOCK</v>
          </cell>
        </row>
        <row r="4355">
          <cell r="A4355" t="str">
            <v>09175K113</v>
          </cell>
          <cell r="C4355" t="str">
            <v>BITE ACQUISITION CORP</v>
          </cell>
          <cell r="D4355" t="str">
            <v>*W EXP 02/12/203</v>
          </cell>
        </row>
        <row r="4356">
          <cell r="A4356" t="str">
            <v>09175K204</v>
          </cell>
          <cell r="C4356" t="str">
            <v>BITE ACQUISITION CORP</v>
          </cell>
          <cell r="D4356" t="str">
            <v>UNIT 99/99/9999</v>
          </cell>
        </row>
        <row r="4357">
          <cell r="A4357" t="str">
            <v>09175M408</v>
          </cell>
          <cell r="C4357" t="str">
            <v>AULT ALLIANCE INC</v>
          </cell>
          <cell r="D4357" t="str">
            <v>COM</v>
          </cell>
        </row>
        <row r="4358">
          <cell r="A4358" t="str">
            <v>09175M908</v>
          </cell>
          <cell r="C4358" t="str">
            <v>AULT ALLIANCE INC</v>
          </cell>
          <cell r="D4358" t="str">
            <v>CALL</v>
          </cell>
        </row>
        <row r="4359">
          <cell r="A4359" t="str">
            <v>09175M958</v>
          </cell>
          <cell r="C4359" t="str">
            <v>AULT ALLIANCE INC</v>
          </cell>
          <cell r="D4359" t="str">
            <v>PUT</v>
          </cell>
        </row>
        <row r="4360">
          <cell r="A4360" t="str">
            <v>09180C106</v>
          </cell>
          <cell r="C4360" t="str">
            <v>BJS RESTAURANTS INC</v>
          </cell>
          <cell r="D4360" t="str">
            <v>COM</v>
          </cell>
        </row>
        <row r="4361">
          <cell r="A4361" t="str">
            <v>09180C906</v>
          </cell>
          <cell r="C4361" t="str">
            <v>BJS RESTAURANTS INC</v>
          </cell>
          <cell r="D4361" t="str">
            <v>CALL</v>
          </cell>
        </row>
        <row r="4362">
          <cell r="A4362" t="str">
            <v>09180C956</v>
          </cell>
          <cell r="C4362" t="str">
            <v>BJS RESTAURANTS INC</v>
          </cell>
          <cell r="D4362" t="str">
            <v>PUT</v>
          </cell>
        </row>
        <row r="4363">
          <cell r="A4363" t="str">
            <v>091941104</v>
          </cell>
          <cell r="C4363" t="str">
            <v>BLACKROCK FLOATING RATE INC</v>
          </cell>
          <cell r="D4363" t="str">
            <v>COM</v>
          </cell>
        </row>
        <row r="4364">
          <cell r="A4364" t="str">
            <v>09203E105</v>
          </cell>
          <cell r="C4364" t="str">
            <v>BLACK DIAMOND THERAPEUTICS I</v>
          </cell>
          <cell r="D4364" t="str">
            <v>COM</v>
          </cell>
        </row>
        <row r="4365">
          <cell r="A4365" t="str">
            <v>09203E905</v>
          </cell>
          <cell r="C4365" t="str">
            <v>BLACK DIAMOND THERAPEUTICS I</v>
          </cell>
          <cell r="D4365" t="str">
            <v>CALL</v>
          </cell>
        </row>
        <row r="4366">
          <cell r="A4366" t="str">
            <v>09203E955</v>
          </cell>
          <cell r="C4366" t="str">
            <v>BLACK DIAMOND THERAPEUTICS I</v>
          </cell>
          <cell r="D4366" t="str">
            <v>PUT</v>
          </cell>
        </row>
        <row r="4367">
          <cell r="A4367" t="str">
            <v>092113109</v>
          </cell>
          <cell r="C4367" t="str">
            <v>BLACK HILLS CORP</v>
          </cell>
          <cell r="D4367" t="str">
            <v>COM</v>
          </cell>
        </row>
        <row r="4368">
          <cell r="A4368" t="str">
            <v>092113909</v>
          </cell>
          <cell r="C4368" t="str">
            <v>BLACK HILLS CORP</v>
          </cell>
          <cell r="D4368" t="str">
            <v>CALL</v>
          </cell>
        </row>
        <row r="4369">
          <cell r="A4369" t="str">
            <v>092113959</v>
          </cell>
          <cell r="C4369" t="str">
            <v>BLACK HILLS CORP</v>
          </cell>
          <cell r="D4369" t="str">
            <v>PUT</v>
          </cell>
        </row>
        <row r="4370">
          <cell r="A4370" t="str">
            <v>09216A108</v>
          </cell>
          <cell r="C4370" t="str">
            <v>BLACK MOUNTAIN ACQ CORP</v>
          </cell>
          <cell r="D4370" t="str">
            <v>CL A COM</v>
          </cell>
        </row>
        <row r="4371">
          <cell r="A4371" t="str">
            <v>09216A116</v>
          </cell>
          <cell r="C4371" t="str">
            <v>BLACK MOUNTAIN ACQ CORP</v>
          </cell>
          <cell r="D4371" t="str">
            <v>*W EXP 10/15/202</v>
          </cell>
        </row>
        <row r="4372">
          <cell r="A4372" t="str">
            <v>09216A207</v>
          </cell>
          <cell r="C4372" t="str">
            <v>BLACK MOUNTAIN ACQ CORP</v>
          </cell>
          <cell r="D4372" t="str">
            <v>UNIT 99/99/9999</v>
          </cell>
        </row>
        <row r="4373">
          <cell r="A4373" t="str">
            <v>09225M101</v>
          </cell>
          <cell r="C4373" t="str">
            <v>BLACK STONE MINERALS L P</v>
          </cell>
          <cell r="D4373" t="str">
            <v>COM UNIT</v>
          </cell>
        </row>
        <row r="4374">
          <cell r="A4374" t="str">
            <v>09225M901</v>
          </cell>
          <cell r="C4374" t="str">
            <v>BLACK STONE MINERALS L P</v>
          </cell>
          <cell r="D4374" t="str">
            <v>CALL</v>
          </cell>
        </row>
        <row r="4375">
          <cell r="A4375" t="str">
            <v>09225M951</v>
          </cell>
          <cell r="C4375" t="str">
            <v>BLACK STONE MINERALS L P</v>
          </cell>
          <cell r="D4375" t="str">
            <v>PUT</v>
          </cell>
        </row>
        <row r="4376">
          <cell r="A4376" t="str">
            <v>09227Q100</v>
          </cell>
          <cell r="C4376" t="str">
            <v>BLACKBAUD INC</v>
          </cell>
          <cell r="D4376" t="str">
            <v>COM</v>
          </cell>
        </row>
        <row r="4377">
          <cell r="A4377" t="str">
            <v>09227Q900</v>
          </cell>
          <cell r="C4377" t="str">
            <v>BLACKBAUD INC</v>
          </cell>
          <cell r="D4377" t="str">
            <v>CALL</v>
          </cell>
        </row>
        <row r="4378">
          <cell r="A4378" t="str">
            <v>09227Q950</v>
          </cell>
          <cell r="C4378" t="str">
            <v>BLACKBAUD INC</v>
          </cell>
          <cell r="D4378" t="str">
            <v>PUT</v>
          </cell>
        </row>
        <row r="4379">
          <cell r="A4379" t="str">
            <v>09228FAK9</v>
          </cell>
          <cell r="C4379" t="str">
            <v>BLACKBERRY LTD</v>
          </cell>
          <cell r="D4379" t="str">
            <v>DBCV  1.750%11/1</v>
          </cell>
        </row>
        <row r="4380">
          <cell r="A4380" t="str">
            <v>09228F103</v>
          </cell>
          <cell r="C4380" t="str">
            <v>BLACKBERRY LTD</v>
          </cell>
          <cell r="D4380" t="str">
            <v>COM</v>
          </cell>
        </row>
        <row r="4381">
          <cell r="A4381" t="str">
            <v>09228F903</v>
          </cell>
          <cell r="C4381" t="str">
            <v>BLACKBERRY LTD</v>
          </cell>
          <cell r="D4381" t="str">
            <v>CALL</v>
          </cell>
        </row>
        <row r="4382">
          <cell r="A4382" t="str">
            <v>09228F953</v>
          </cell>
          <cell r="C4382" t="str">
            <v>BLACKBERRY LTD</v>
          </cell>
          <cell r="D4382" t="str">
            <v>PUT</v>
          </cell>
        </row>
        <row r="4383">
          <cell r="A4383" t="str">
            <v>09229E303</v>
          </cell>
          <cell r="C4383" t="str">
            <v>BLACKBOXSTOCKS INC</v>
          </cell>
          <cell r="D4383" t="str">
            <v>COM</v>
          </cell>
        </row>
        <row r="4384">
          <cell r="A4384" t="str">
            <v>09239BAB5</v>
          </cell>
          <cell r="C4384" t="str">
            <v>BLACKLINE INC</v>
          </cell>
          <cell r="D4384" t="str">
            <v>NOTE  0.125% 8/0</v>
          </cell>
        </row>
        <row r="4385">
          <cell r="A4385" t="str">
            <v>09239BAD1</v>
          </cell>
          <cell r="C4385" t="str">
            <v>BLACKLINE INC</v>
          </cell>
          <cell r="D4385" t="str">
            <v>NOTE3/1</v>
          </cell>
        </row>
        <row r="4386">
          <cell r="A4386" t="str">
            <v>09239B109</v>
          </cell>
          <cell r="C4386" t="str">
            <v>BLACKLINE INC</v>
          </cell>
          <cell r="D4386" t="str">
            <v>COM</v>
          </cell>
        </row>
        <row r="4387">
          <cell r="A4387" t="str">
            <v>09239B909</v>
          </cell>
          <cell r="C4387" t="str">
            <v>BLACKLINE INC</v>
          </cell>
          <cell r="D4387" t="str">
            <v>CALL</v>
          </cell>
        </row>
        <row r="4388">
          <cell r="A4388" t="str">
            <v>09239B959</v>
          </cell>
          <cell r="C4388" t="str">
            <v>BLACKLINE INC</v>
          </cell>
          <cell r="D4388" t="str">
            <v>PUT</v>
          </cell>
        </row>
        <row r="4389">
          <cell r="A4389" t="str">
            <v>09247D105</v>
          </cell>
          <cell r="C4389" t="str">
            <v>BLACKROCK INVT QUALITY MUN T</v>
          </cell>
          <cell r="D4389" t="str">
            <v>COM</v>
          </cell>
        </row>
        <row r="4390">
          <cell r="A4390" t="str">
            <v>09247F209</v>
          </cell>
          <cell r="C4390" t="str">
            <v>BLACKROCK INCOME TR INC</v>
          </cell>
          <cell r="D4390" t="str">
            <v>COM NEW</v>
          </cell>
        </row>
        <row r="4391">
          <cell r="A4391" t="str">
            <v>09247X101</v>
          </cell>
          <cell r="C4391" t="str">
            <v>BLACKROCK INC</v>
          </cell>
          <cell r="D4391" t="str">
            <v>COM</v>
          </cell>
        </row>
        <row r="4392">
          <cell r="A4392" t="str">
            <v>09247X901</v>
          </cell>
          <cell r="C4392" t="str">
            <v>BLACKROCK INC</v>
          </cell>
          <cell r="D4392" t="str">
            <v>CALL</v>
          </cell>
        </row>
        <row r="4393">
          <cell r="A4393" t="str">
            <v>09247X951</v>
          </cell>
          <cell r="C4393" t="str">
            <v>BLACKROCK INC</v>
          </cell>
          <cell r="D4393" t="str">
            <v>PUT</v>
          </cell>
        </row>
        <row r="4394">
          <cell r="A4394" t="str">
            <v>092479104</v>
          </cell>
          <cell r="C4394" t="str">
            <v>BLACKROCK MUN INCOME QUALITY</v>
          </cell>
          <cell r="D4394" t="str">
            <v>COM</v>
          </cell>
        </row>
        <row r="4395">
          <cell r="A4395" t="str">
            <v>09248D104</v>
          </cell>
          <cell r="C4395" t="str">
            <v>BLACKROCK UTILS INFRASTRUCTU</v>
          </cell>
          <cell r="D4395" t="str">
            <v>COM</v>
          </cell>
        </row>
        <row r="4396">
          <cell r="A4396" t="str">
            <v>09248E102</v>
          </cell>
          <cell r="C4396" t="str">
            <v>BLACKROCK CALIF MUN INCOME T</v>
          </cell>
          <cell r="D4396" t="str">
            <v>SH BEN INT</v>
          </cell>
        </row>
        <row r="4397">
          <cell r="A4397" t="str">
            <v>09248F109</v>
          </cell>
          <cell r="C4397" t="str">
            <v>BLACKROCK MUN INCOME TR</v>
          </cell>
          <cell r="D4397" t="str">
            <v>SH BEN INT</v>
          </cell>
        </row>
        <row r="4398">
          <cell r="A4398" t="str">
            <v>09248L106</v>
          </cell>
          <cell r="C4398" t="str">
            <v>BLACKROCK N Y MUN INCOME TRU</v>
          </cell>
          <cell r="D4398" t="str">
            <v>SH BEN INT</v>
          </cell>
        </row>
        <row r="4399">
          <cell r="A4399" t="str">
            <v>09248X100</v>
          </cell>
          <cell r="C4399" t="str">
            <v>BLACKROCK TAX MUNICPAL BD TR</v>
          </cell>
          <cell r="D4399" t="str">
            <v>SHS</v>
          </cell>
        </row>
        <row r="4400">
          <cell r="A4400" t="str">
            <v>092481100</v>
          </cell>
          <cell r="C4400" t="str">
            <v>BLACKROCK VA MUN BD TR</v>
          </cell>
          <cell r="D4400" t="str">
            <v>COM</v>
          </cell>
        </row>
        <row r="4401">
          <cell r="A4401" t="str">
            <v>09249E101</v>
          </cell>
          <cell r="C4401" t="str">
            <v>BLACKROCK CORE BD TR</v>
          </cell>
          <cell r="D4401" t="str">
            <v>SHS BEN INT</v>
          </cell>
        </row>
        <row r="4402">
          <cell r="A4402" t="str">
            <v>09249N101</v>
          </cell>
          <cell r="C4402" t="str">
            <v>BLACKROCK MUNI INCOME TR II</v>
          </cell>
          <cell r="D4402" t="str">
            <v>COM</v>
          </cell>
        </row>
        <row r="4403">
          <cell r="A4403" t="str">
            <v>09249W101</v>
          </cell>
          <cell r="C4403" t="str">
            <v>BLACKROCK LTD DURATION INCOM</v>
          </cell>
          <cell r="D4403" t="str">
            <v>COM SHS</v>
          </cell>
        </row>
        <row r="4404">
          <cell r="A4404" t="str">
            <v>09250B103</v>
          </cell>
          <cell r="C4404" t="str">
            <v>BLACKROCK LONG-TERM MUN ADVA</v>
          </cell>
          <cell r="D4404" t="str">
            <v>COM</v>
          </cell>
        </row>
        <row r="4405">
          <cell r="A4405" t="str">
            <v>09250U101</v>
          </cell>
          <cell r="C4405" t="str">
            <v>BLACKROCK ENERGY &amp; RES TR</v>
          </cell>
          <cell r="D4405" t="str">
            <v>COM</v>
          </cell>
        </row>
        <row r="4406">
          <cell r="A4406" t="str">
            <v>09250W107</v>
          </cell>
          <cell r="C4406" t="str">
            <v>BLACKROCK HEALTH SCIENCES TR</v>
          </cell>
          <cell r="D4406" t="str">
            <v>COM</v>
          </cell>
        </row>
        <row r="4407">
          <cell r="A4407" t="str">
            <v>092501105</v>
          </cell>
          <cell r="C4407" t="str">
            <v>BLACKROCK ENHANCED GLOBAL DI</v>
          </cell>
          <cell r="D4407" t="str">
            <v>COM</v>
          </cell>
        </row>
        <row r="4408">
          <cell r="A4408" t="str">
            <v>092508100</v>
          </cell>
          <cell r="C4408" t="str">
            <v>BLACKROCK CR ALLOCATION INCO</v>
          </cell>
          <cell r="D4408" t="str">
            <v>COM</v>
          </cell>
        </row>
        <row r="4409">
          <cell r="A4409" t="str">
            <v>09251A104</v>
          </cell>
          <cell r="C4409" t="str">
            <v>BLACKROCK ENHANCED EQUITY DI</v>
          </cell>
          <cell r="D4409" t="str">
            <v>COM</v>
          </cell>
        </row>
        <row r="4410">
          <cell r="A4410" t="str">
            <v>092524107</v>
          </cell>
          <cell r="C4410" t="str">
            <v>BLACKROCK ENHANCED INTL DIV</v>
          </cell>
          <cell r="D4410" t="str">
            <v>COM BENE INTER</v>
          </cell>
        </row>
        <row r="4411">
          <cell r="A4411" t="str">
            <v>092528108</v>
          </cell>
          <cell r="C4411" t="str">
            <v>BLACKROCK ETF TRUST II</v>
          </cell>
          <cell r="D4411" t="str">
            <v>HIGH YLD MUNI IN</v>
          </cell>
        </row>
        <row r="4412">
          <cell r="A4412" t="str">
            <v>092528207</v>
          </cell>
          <cell r="C4412" t="str">
            <v>BLACKROCK ETF TRUST II</v>
          </cell>
          <cell r="D4412" t="str">
            <v>INTERMEDIA MUNI</v>
          </cell>
        </row>
        <row r="4413">
          <cell r="A4413" t="str">
            <v>092528405</v>
          </cell>
          <cell r="C4413" t="str">
            <v>BLACKROCK ETF TRUST II</v>
          </cell>
          <cell r="D4413" t="str">
            <v>FLOATING RT LOAN</v>
          </cell>
        </row>
        <row r="4414">
          <cell r="A4414" t="str">
            <v>092528504</v>
          </cell>
          <cell r="C4414" t="str">
            <v>BLACKROCK ETF TRUST II</v>
          </cell>
          <cell r="D4414" t="str">
            <v>AAA CLO ETF</v>
          </cell>
        </row>
        <row r="4415">
          <cell r="A4415" t="str">
            <v>092528603</v>
          </cell>
          <cell r="C4415" t="str">
            <v>BLACKROCK ETF TRUST II</v>
          </cell>
          <cell r="D4415" t="str">
            <v>FLEXIBLE INCOME</v>
          </cell>
        </row>
        <row r="4416">
          <cell r="A4416" t="str">
            <v>092528702</v>
          </cell>
          <cell r="C4416" t="str">
            <v>BLACKROCK ETF TRUST II</v>
          </cell>
          <cell r="D4416" t="str">
            <v>ISHARES LARG CAP</v>
          </cell>
        </row>
        <row r="4417">
          <cell r="A4417" t="str">
            <v>092528801</v>
          </cell>
          <cell r="C4417" t="str">
            <v>BLACKROCK ETF TRUST II</v>
          </cell>
          <cell r="D4417" t="str">
            <v>ISHARES LARG CAP</v>
          </cell>
        </row>
        <row r="4418">
          <cell r="A4418" t="str">
            <v>092528876</v>
          </cell>
          <cell r="C4418" t="str">
            <v>BLACKROCK ETF TRUST II</v>
          </cell>
          <cell r="D4418" t="str">
            <v>TOTAL RETURN ETF</v>
          </cell>
        </row>
        <row r="4419">
          <cell r="A4419" t="str">
            <v>092528884</v>
          </cell>
          <cell r="C4419" t="str">
            <v>BLACKROCK ETF TRUST II</v>
          </cell>
          <cell r="D4419" t="str">
            <v>SHORT TERM CALIF</v>
          </cell>
        </row>
        <row r="4420">
          <cell r="A4420" t="str">
            <v>09253N104</v>
          </cell>
          <cell r="C4420" t="str">
            <v>BLACKROCK MUNIHOLDINGS FD IN</v>
          </cell>
          <cell r="D4420" t="str">
            <v>COM</v>
          </cell>
        </row>
        <row r="4421">
          <cell r="A4421" t="str">
            <v>09253R105</v>
          </cell>
          <cell r="C4421" t="str">
            <v>BLACKROCK MUNIVEST FD INC</v>
          </cell>
          <cell r="D4421" t="str">
            <v>COM</v>
          </cell>
        </row>
        <row r="4422">
          <cell r="A4422" t="str">
            <v>09253T101</v>
          </cell>
          <cell r="C4422" t="str">
            <v>BLACKROCK MUNIVEST FD II INC</v>
          </cell>
          <cell r="D4422" t="str">
            <v>COM</v>
          </cell>
        </row>
        <row r="4423">
          <cell r="A4423" t="str">
            <v>09253W104</v>
          </cell>
          <cell r="C4423" t="str">
            <v>BLACKROCK MUNIYIELD FD INC</v>
          </cell>
          <cell r="D4423" t="str">
            <v>COM</v>
          </cell>
        </row>
        <row r="4424">
          <cell r="A4424" t="str">
            <v>09253X102</v>
          </cell>
          <cell r="C4424" t="str">
            <v>BLACKROCK MUNICIPAL INCOME</v>
          </cell>
          <cell r="D4424" t="str">
            <v>COM</v>
          </cell>
        </row>
        <row r="4425">
          <cell r="A4425" t="str">
            <v>092533108</v>
          </cell>
          <cell r="C4425" t="str">
            <v>BLACKROCK CAP INVT CORP</v>
          </cell>
          <cell r="D4425" t="str">
            <v>COM</v>
          </cell>
        </row>
        <row r="4426">
          <cell r="A4426" t="str">
            <v>092533908</v>
          </cell>
          <cell r="C4426" t="str">
            <v>BLACKROCK CAP INVT CORP</v>
          </cell>
          <cell r="D4426" t="str">
            <v>CALL</v>
          </cell>
        </row>
        <row r="4427">
          <cell r="A4427" t="str">
            <v>092533958</v>
          </cell>
          <cell r="C4427" t="str">
            <v>BLACKROCK CAP INVT CORP</v>
          </cell>
          <cell r="D4427" t="str">
            <v>PUT</v>
          </cell>
        </row>
        <row r="4428">
          <cell r="A4428" t="str">
            <v>09254C107</v>
          </cell>
          <cell r="C4428" t="str">
            <v>BLACKROCK MUNIHOLDINGS QUALI</v>
          </cell>
          <cell r="D4428" t="str">
            <v>COM</v>
          </cell>
        </row>
        <row r="4429">
          <cell r="A4429" t="str">
            <v>09254E103</v>
          </cell>
          <cell r="C4429" t="str">
            <v>BLACKROCK MUNIYIELD QUALITY</v>
          </cell>
          <cell r="D4429" t="str">
            <v>COM</v>
          </cell>
        </row>
        <row r="4430">
          <cell r="A4430" t="str">
            <v>09254F100</v>
          </cell>
          <cell r="C4430" t="str">
            <v>BLACKROCK MUNIYILD QULT FD I</v>
          </cell>
          <cell r="D4430" t="str">
            <v>COM</v>
          </cell>
        </row>
        <row r="4431">
          <cell r="A4431" t="str">
            <v>09254G108</v>
          </cell>
          <cell r="C4431" t="str">
            <v>BLACKROCK MUNIYIELD QUALITY</v>
          </cell>
          <cell r="D4431" t="str">
            <v>COM</v>
          </cell>
        </row>
        <row r="4432">
          <cell r="A4432" t="str">
            <v>09254J102</v>
          </cell>
          <cell r="C4432" t="str">
            <v>BLACKROCK MUNIASSETS FD INC</v>
          </cell>
          <cell r="D4432" t="str">
            <v>COM</v>
          </cell>
        </row>
        <row r="4433">
          <cell r="A4433" t="str">
            <v>09254L107</v>
          </cell>
          <cell r="C4433" t="str">
            <v>BLACKROCK MUNIHLDNGS CALI QL</v>
          </cell>
          <cell r="D4433" t="str">
            <v>COM</v>
          </cell>
        </row>
        <row r="4434">
          <cell r="A4434" t="str">
            <v>09254V105</v>
          </cell>
          <cell r="C4434" t="str">
            <v>BLACKROCK MUNIYIELD MICH QU</v>
          </cell>
          <cell r="D4434" t="str">
            <v>COM</v>
          </cell>
        </row>
        <row r="4435">
          <cell r="A4435" t="str">
            <v>09254X101</v>
          </cell>
          <cell r="C4435" t="str">
            <v>BLACKROCK MUNIHLDGS NJ QLTY</v>
          </cell>
          <cell r="D4435" t="str">
            <v>COM</v>
          </cell>
        </row>
        <row r="4436">
          <cell r="A4436" t="str">
            <v>09255C106</v>
          </cell>
          <cell r="C4436" t="str">
            <v>BLACKROCK MUNIHLDGS NY QLTY</v>
          </cell>
          <cell r="D4436" t="str">
            <v>COM</v>
          </cell>
        </row>
        <row r="4437">
          <cell r="A4437" t="str">
            <v>09255E102</v>
          </cell>
          <cell r="C4437" t="str">
            <v>BLACKROCK MUNIYIELD N Y QUAL</v>
          </cell>
          <cell r="D4437" t="str">
            <v>COM</v>
          </cell>
        </row>
        <row r="4438">
          <cell r="A4438" t="str">
            <v>09255G107</v>
          </cell>
          <cell r="C4438" t="str">
            <v>BLACKROCK MUNIYIELD PA QLTY</v>
          </cell>
          <cell r="D4438" t="str">
            <v>COM</v>
          </cell>
        </row>
        <row r="4439">
          <cell r="A4439" t="str">
            <v>09255K108</v>
          </cell>
          <cell r="C4439" t="str">
            <v>BLACKROCK ENHANCED GOVT FD I</v>
          </cell>
          <cell r="D4439" t="str">
            <v>COM</v>
          </cell>
        </row>
        <row r="4440">
          <cell r="A4440" t="str">
            <v>09255P107</v>
          </cell>
          <cell r="C4440" t="str">
            <v>BLACKROCK CORPOR HI YLD FD I</v>
          </cell>
          <cell r="D4440" t="str">
            <v>COM</v>
          </cell>
        </row>
        <row r="4441">
          <cell r="A4441" t="str">
            <v>09255R202</v>
          </cell>
          <cell r="C4441" t="str">
            <v>BLACKROCK DEBT STRATEGIES FD</v>
          </cell>
          <cell r="D4441" t="str">
            <v>COM NEW</v>
          </cell>
        </row>
        <row r="4442">
          <cell r="A4442" t="str">
            <v>09255X100</v>
          </cell>
          <cell r="C4442" t="str">
            <v>BLACKROCK FLOATING RATE INCO</v>
          </cell>
          <cell r="D4442" t="str">
            <v>COM</v>
          </cell>
        </row>
        <row r="4443">
          <cell r="A4443" t="str">
            <v>09256A109</v>
          </cell>
          <cell r="C4443" t="str">
            <v>BLACKROCK ENHANCD CAP &amp; INM</v>
          </cell>
          <cell r="D4443" t="str">
            <v>COM</v>
          </cell>
        </row>
        <row r="4444">
          <cell r="A4444" t="str">
            <v>09256U105</v>
          </cell>
          <cell r="C4444" t="str">
            <v>BLACKSTONE SENI FLTN RAT 202</v>
          </cell>
          <cell r="D4444" t="str">
            <v>COM</v>
          </cell>
        </row>
        <row r="4445">
          <cell r="A4445" t="str">
            <v>09257A108</v>
          </cell>
          <cell r="C4445" t="str">
            <v>BLACKROCK RES &amp; COMMODITIES</v>
          </cell>
          <cell r="D4445" t="str">
            <v>SHS</v>
          </cell>
        </row>
        <row r="4446">
          <cell r="A4446" t="str">
            <v>09257D102</v>
          </cell>
          <cell r="C4446" t="str">
            <v>BLACKSTONE LONG SHORT CR INC</v>
          </cell>
          <cell r="D4446" t="str">
            <v>COM SHS BN INT</v>
          </cell>
        </row>
        <row r="4447">
          <cell r="A4447" t="str">
            <v>09257P105</v>
          </cell>
          <cell r="C4447" t="str">
            <v>BLACKROCK MUN TARGET TERM TR</v>
          </cell>
          <cell r="D4447" t="str">
            <v>COM SHS BEN IN</v>
          </cell>
        </row>
        <row r="4448">
          <cell r="A4448" t="str">
            <v>09257R101</v>
          </cell>
          <cell r="C4448" t="str">
            <v>BLACKSTONE STRATEGIC CRED 20</v>
          </cell>
          <cell r="D4448" t="str">
            <v>COM SHS BEN IN</v>
          </cell>
        </row>
        <row r="4449">
          <cell r="A4449" t="str">
            <v>09257WAE0</v>
          </cell>
          <cell r="C4449" t="str">
            <v>BLACKSTONE MORTGAGE TRUST IN</v>
          </cell>
          <cell r="D4449" t="str">
            <v>NOTE  5.500% 3/1</v>
          </cell>
        </row>
        <row r="4450">
          <cell r="A4450" t="str">
            <v>09257W100</v>
          </cell>
          <cell r="C4450" t="str">
            <v>BLACKSTONE MTG TR INC</v>
          </cell>
          <cell r="D4450" t="str">
            <v>COM CL A</v>
          </cell>
        </row>
        <row r="4451">
          <cell r="A4451" t="str">
            <v>09257W900</v>
          </cell>
          <cell r="C4451" t="str">
            <v>BLACKSTONE MTG TR INC</v>
          </cell>
          <cell r="D4451" t="str">
            <v>CALL</v>
          </cell>
        </row>
        <row r="4452">
          <cell r="A4452" t="str">
            <v>09257W950</v>
          </cell>
          <cell r="C4452" t="str">
            <v>BLACKSTONE MTG TR INC</v>
          </cell>
          <cell r="D4452" t="str">
            <v>PUT</v>
          </cell>
        </row>
        <row r="4453">
          <cell r="A4453" t="str">
            <v>09258A107</v>
          </cell>
          <cell r="C4453" t="str">
            <v>BLACKROCK MULTI SECTOR INC T</v>
          </cell>
          <cell r="D4453" t="str">
            <v>COM</v>
          </cell>
        </row>
        <row r="4454">
          <cell r="A4454" t="str">
            <v>09258G104</v>
          </cell>
          <cell r="C4454" t="str">
            <v>BLACKROCK SCIENCE &amp; TECHNOLO</v>
          </cell>
          <cell r="D4454" t="str">
            <v>SHS</v>
          </cell>
        </row>
        <row r="4455">
          <cell r="A4455" t="str">
            <v>09259E108</v>
          </cell>
          <cell r="C4455" t="str">
            <v>BLACKROCK TCP CAPITAL CORP</v>
          </cell>
          <cell r="D4455" t="str">
            <v>COM</v>
          </cell>
        </row>
        <row r="4456">
          <cell r="A4456" t="str">
            <v>09259E908</v>
          </cell>
          <cell r="C4456" t="str">
            <v>BLACKROCK TCP CAPITAL CORP</v>
          </cell>
          <cell r="D4456" t="str">
            <v>CALL</v>
          </cell>
        </row>
        <row r="4457">
          <cell r="A4457" t="str">
            <v>09259E958</v>
          </cell>
          <cell r="C4457" t="str">
            <v>BLACKROCK TCP CAPITAL CORP</v>
          </cell>
          <cell r="D4457" t="str">
            <v>PUT</v>
          </cell>
        </row>
        <row r="4458">
          <cell r="A4458" t="str">
            <v>09260D107</v>
          </cell>
          <cell r="C4458" t="str">
            <v>BLACKSTONE INC</v>
          </cell>
          <cell r="D4458" t="str">
            <v>COM</v>
          </cell>
        </row>
        <row r="4459">
          <cell r="A4459" t="str">
            <v>09260D907</v>
          </cell>
          <cell r="C4459" t="str">
            <v>BLACKSTONE INC</v>
          </cell>
          <cell r="D4459" t="str">
            <v>CALL</v>
          </cell>
        </row>
        <row r="4460">
          <cell r="A4460" t="str">
            <v>09260D957</v>
          </cell>
          <cell r="C4460" t="str">
            <v>BLACKSTONE INC</v>
          </cell>
          <cell r="D4460" t="str">
            <v>PUT</v>
          </cell>
        </row>
        <row r="4461">
          <cell r="A4461" t="str">
            <v>09260E105</v>
          </cell>
          <cell r="C4461" t="str">
            <v>BLACKROCK HEALTH SCIENCES TE</v>
          </cell>
          <cell r="D4461" t="str">
            <v>COM SHS</v>
          </cell>
        </row>
        <row r="4462">
          <cell r="A4462" t="str">
            <v>09260K101</v>
          </cell>
          <cell r="C4462" t="str">
            <v>BLACKROCK SCIENCE &amp; TECHNOLO</v>
          </cell>
          <cell r="D4462" t="str">
            <v>SHS BEN INT</v>
          </cell>
        </row>
        <row r="4463">
          <cell r="A4463" t="str">
            <v>09260Q108</v>
          </cell>
          <cell r="C4463" t="str">
            <v>BLACKROCK INNOVATION AND GRW</v>
          </cell>
          <cell r="D4463" t="str">
            <v>SHS BEN INT</v>
          </cell>
        </row>
        <row r="4464">
          <cell r="A4464" t="str">
            <v>09260U109</v>
          </cell>
          <cell r="C4464" t="str">
            <v>BLACKROCK CAP ALLOCATION TER</v>
          </cell>
          <cell r="D4464" t="str">
            <v>COM</v>
          </cell>
        </row>
        <row r="4465">
          <cell r="A4465" t="str">
            <v>09261X102</v>
          </cell>
          <cell r="C4465" t="str">
            <v>BLACKSTONE SECD LENDING FD</v>
          </cell>
          <cell r="D4465" t="str">
            <v>COMMON STOCK</v>
          </cell>
        </row>
        <row r="4466">
          <cell r="A4466" t="str">
            <v>09261X902</v>
          </cell>
          <cell r="C4466" t="str">
            <v>BLACKSTONE SECD LENDING FD</v>
          </cell>
          <cell r="D4466" t="str">
            <v>CALL</v>
          </cell>
        </row>
        <row r="4467">
          <cell r="A4467" t="str">
            <v>09261X952</v>
          </cell>
          <cell r="C4467" t="str">
            <v>BLACKSTONE SECD LENDING FD</v>
          </cell>
          <cell r="D4467" t="str">
            <v>PUT</v>
          </cell>
        </row>
        <row r="4468">
          <cell r="A4468" t="str">
            <v>09262F100</v>
          </cell>
          <cell r="C4468" t="str">
            <v>BLACKROCK ESG CAP ALLC TERM</v>
          </cell>
          <cell r="D4468" t="str">
            <v>SHS BEN INT</v>
          </cell>
        </row>
        <row r="4469">
          <cell r="A4469" t="str">
            <v>09262G108</v>
          </cell>
          <cell r="C4469" t="str">
            <v>BLACKROCK 2037 MUNICIPAL TAR</v>
          </cell>
          <cell r="D4469" t="str">
            <v>COM</v>
          </cell>
        </row>
        <row r="4470">
          <cell r="A4470" t="str">
            <v>09263B108</v>
          </cell>
          <cell r="C4470" t="str">
            <v>BLACKSKY TECHNOLOGY INC</v>
          </cell>
          <cell r="D4470" t="str">
            <v>COM CL A</v>
          </cell>
        </row>
        <row r="4471">
          <cell r="A4471" t="str">
            <v>09263B908</v>
          </cell>
          <cell r="C4471" t="str">
            <v>BLACKSKY TECHNOLOGY INC</v>
          </cell>
          <cell r="D4471" t="str">
            <v>CALL</v>
          </cell>
        </row>
        <row r="4472">
          <cell r="A4472" t="str">
            <v>09263B958</v>
          </cell>
          <cell r="C4472" t="str">
            <v>BLACKSKY TECHNOLOGY INC</v>
          </cell>
          <cell r="D4472" t="str">
            <v>PUT</v>
          </cell>
        </row>
        <row r="4473">
          <cell r="A4473" t="str">
            <v>09263B116</v>
          </cell>
          <cell r="C4473" t="str">
            <v>BLACKSKY TECHNOLOGY INC</v>
          </cell>
          <cell r="D4473" t="str">
            <v>*W EXP 09/09/202</v>
          </cell>
        </row>
        <row r="4474">
          <cell r="A4474" t="str">
            <v>092667104</v>
          </cell>
          <cell r="C4474" t="str">
            <v>BLADE AIR MOBILITY INC</v>
          </cell>
          <cell r="D4474" t="str">
            <v>CL A COM</v>
          </cell>
        </row>
        <row r="4475">
          <cell r="A4475" t="str">
            <v>092667904</v>
          </cell>
          <cell r="C4475" t="str">
            <v>BLADE AIR MOBILITY INC</v>
          </cell>
          <cell r="D4475" t="str">
            <v>CALL</v>
          </cell>
        </row>
        <row r="4476">
          <cell r="A4476" t="str">
            <v>092667954</v>
          </cell>
          <cell r="C4476" t="str">
            <v>BLADE AIR MOBILITY INC</v>
          </cell>
          <cell r="D4476" t="str">
            <v>PUT</v>
          </cell>
        </row>
        <row r="4477">
          <cell r="A4477" t="str">
            <v>092667112</v>
          </cell>
          <cell r="C4477" t="str">
            <v>BLADE AIR MOBILITY INC</v>
          </cell>
          <cell r="D4477" t="str">
            <v>*W EXP 05/07/202</v>
          </cell>
        </row>
        <row r="4478">
          <cell r="A4478" t="str">
            <v>09290C103</v>
          </cell>
          <cell r="C4478" t="str">
            <v>BLACKROCK ETF TRUST</v>
          </cell>
          <cell r="D4478" t="str">
            <v>US EQT FACTOR</v>
          </cell>
        </row>
        <row r="4479">
          <cell r="A4479" t="str">
            <v>09290C202</v>
          </cell>
          <cell r="C4479" t="str">
            <v>BLACKROCK ETF TRUST</v>
          </cell>
          <cell r="D4479" t="str">
            <v>FUTURE INVTR ETF</v>
          </cell>
        </row>
        <row r="4480">
          <cell r="A4480" t="str">
            <v>09290C902</v>
          </cell>
          <cell r="C4480" t="str">
            <v>BLACKROCK ETF TRUST</v>
          </cell>
          <cell r="D4480" t="str">
            <v>CALL</v>
          </cell>
        </row>
        <row r="4481">
          <cell r="A4481" t="str">
            <v>09290C952</v>
          </cell>
          <cell r="C4481" t="str">
            <v>BLACKROCK ETF TRUST</v>
          </cell>
          <cell r="D4481" t="str">
            <v>PUT</v>
          </cell>
        </row>
        <row r="4482">
          <cell r="A4482" t="str">
            <v>09290C301</v>
          </cell>
          <cell r="C4482" t="str">
            <v>BLACKROCK ETF TRUST</v>
          </cell>
          <cell r="D4482" t="str">
            <v>FUTURE TECH ETF</v>
          </cell>
        </row>
        <row r="4483">
          <cell r="A4483" t="str">
            <v>09290C901</v>
          </cell>
          <cell r="C4483" t="str">
            <v>BLACKROCK ETF TRUST</v>
          </cell>
          <cell r="D4483" t="str">
            <v>CALL</v>
          </cell>
        </row>
        <row r="4484">
          <cell r="A4484" t="str">
            <v>09290C951</v>
          </cell>
          <cell r="C4484" t="str">
            <v>BLACKROCK ETF TRUST</v>
          </cell>
          <cell r="D4484" t="str">
            <v>PUT</v>
          </cell>
        </row>
        <row r="4485">
          <cell r="A4485" t="str">
            <v>09290C400</v>
          </cell>
          <cell r="C4485" t="str">
            <v>BLACKROCK ETF TRUST</v>
          </cell>
          <cell r="D4485" t="str">
            <v>FUTUR HEALTH ETF</v>
          </cell>
        </row>
        <row r="4486">
          <cell r="A4486" t="str">
            <v>09290C900</v>
          </cell>
          <cell r="C4486" t="str">
            <v>BLACKROCK ETF TRUST</v>
          </cell>
          <cell r="D4486" t="str">
            <v>CALL</v>
          </cell>
        </row>
        <row r="4487">
          <cell r="A4487" t="str">
            <v>09290C950</v>
          </cell>
          <cell r="C4487" t="str">
            <v>BLACKROCK ETF TRUST</v>
          </cell>
          <cell r="D4487" t="str">
            <v>PUT</v>
          </cell>
        </row>
        <row r="4488">
          <cell r="A4488" t="str">
            <v>09290C509</v>
          </cell>
          <cell r="C4488" t="str">
            <v>BLACKROCK ETF TRUST</v>
          </cell>
          <cell r="D4488" t="str">
            <v>US CARBON TRANS</v>
          </cell>
        </row>
        <row r="4489">
          <cell r="A4489" t="str">
            <v>09290C909</v>
          </cell>
          <cell r="C4489" t="str">
            <v>BLACKROCK ETF TRUST</v>
          </cell>
          <cell r="D4489" t="str">
            <v>CALL</v>
          </cell>
        </row>
        <row r="4490">
          <cell r="A4490" t="str">
            <v>09290C959</v>
          </cell>
          <cell r="C4490" t="str">
            <v>BLACKROCK ETF TRUST</v>
          </cell>
          <cell r="D4490" t="str">
            <v>PUT</v>
          </cell>
        </row>
        <row r="4491">
          <cell r="A4491" t="str">
            <v>09290C608</v>
          </cell>
          <cell r="C4491" t="str">
            <v>BLACKROCK ETF TRUST</v>
          </cell>
          <cell r="D4491" t="str">
            <v>WORLD EX US CARB</v>
          </cell>
        </row>
        <row r="4492">
          <cell r="A4492" t="str">
            <v>09290C908</v>
          </cell>
          <cell r="C4492" t="str">
            <v>BLACKROCK ETF TRUST</v>
          </cell>
          <cell r="D4492" t="str">
            <v>CALL</v>
          </cell>
        </row>
        <row r="4493">
          <cell r="A4493" t="str">
            <v>09290C958</v>
          </cell>
          <cell r="C4493" t="str">
            <v>BLACKROCK ETF TRUST</v>
          </cell>
          <cell r="D4493" t="str">
            <v>PUT</v>
          </cell>
        </row>
        <row r="4494">
          <cell r="A4494" t="str">
            <v>09290C707</v>
          </cell>
          <cell r="C4494" t="str">
            <v>BLACKROCK ETF TRUST</v>
          </cell>
          <cell r="D4494" t="str">
            <v>FUTURE CLIMATE</v>
          </cell>
        </row>
        <row r="4495">
          <cell r="A4495" t="str">
            <v>09290C806</v>
          </cell>
          <cell r="C4495" t="str">
            <v>BLACKROCK ETF TRUST</v>
          </cell>
          <cell r="D4495" t="str">
            <v>FUTURE US THEMES</v>
          </cell>
        </row>
        <row r="4496">
          <cell r="A4496" t="str">
            <v>09290C855</v>
          </cell>
          <cell r="C4496" t="str">
            <v>BLACKROCK ETF TRUST</v>
          </cell>
          <cell r="D4496" t="str">
            <v>LARGE CAP CORE E</v>
          </cell>
        </row>
        <row r="4497">
          <cell r="A4497" t="str">
            <v>09290C863</v>
          </cell>
          <cell r="C4497" t="str">
            <v>BLACKROCK ETF TRUST</v>
          </cell>
          <cell r="D4497" t="str">
            <v>ADVANTAGE LRG CP</v>
          </cell>
        </row>
        <row r="4498">
          <cell r="A4498" t="str">
            <v>09290C871</v>
          </cell>
          <cell r="C4498" t="str">
            <v>BLACKROCK ETF TRUST</v>
          </cell>
          <cell r="D4498" t="str">
            <v>LARGE CAP VALUE</v>
          </cell>
        </row>
        <row r="4499">
          <cell r="A4499" t="str">
            <v>09290C889</v>
          </cell>
          <cell r="C4499" t="str">
            <v>BLACKROCK ETF TRUST</v>
          </cell>
          <cell r="D4499" t="str">
            <v>FUT FIN AND TECH</v>
          </cell>
        </row>
        <row r="4500">
          <cell r="A4500" t="str">
            <v>09352U108</v>
          </cell>
          <cell r="C4500" t="str">
            <v>BLEND LABS INC</v>
          </cell>
          <cell r="D4500" t="str">
            <v>CL A</v>
          </cell>
        </row>
        <row r="4501">
          <cell r="A4501" t="str">
            <v>09352U908</v>
          </cell>
          <cell r="C4501" t="str">
            <v>BLEND LABS INC</v>
          </cell>
          <cell r="D4501" t="str">
            <v>CALL</v>
          </cell>
        </row>
        <row r="4502">
          <cell r="A4502" t="str">
            <v>09352U958</v>
          </cell>
          <cell r="C4502" t="str">
            <v>BLEND LABS INC</v>
          </cell>
          <cell r="D4502" t="str">
            <v>PUT</v>
          </cell>
        </row>
        <row r="4503">
          <cell r="A4503" t="str">
            <v>09354A100</v>
          </cell>
          <cell r="C4503" t="str">
            <v>BLINK CHARGING CO</v>
          </cell>
          <cell r="D4503" t="str">
            <v>COM</v>
          </cell>
        </row>
        <row r="4504">
          <cell r="A4504" t="str">
            <v>09354A900</v>
          </cell>
          <cell r="C4504" t="str">
            <v>BLINK CHARGING CO</v>
          </cell>
          <cell r="D4504" t="str">
            <v>CALL</v>
          </cell>
        </row>
        <row r="4505">
          <cell r="A4505" t="str">
            <v>09354A950</v>
          </cell>
          <cell r="C4505" t="str">
            <v>BLINK CHARGING CO</v>
          </cell>
          <cell r="D4505" t="str">
            <v>PUT</v>
          </cell>
        </row>
        <row r="4506">
          <cell r="A4506" t="str">
            <v>093671105</v>
          </cell>
          <cell r="C4506" t="str">
            <v>BLOCK H &amp; R INC</v>
          </cell>
          <cell r="D4506" t="str">
            <v>COM</v>
          </cell>
        </row>
        <row r="4507">
          <cell r="A4507" t="str">
            <v>093671905</v>
          </cell>
          <cell r="C4507" t="str">
            <v>BLOCK H &amp; R INC</v>
          </cell>
          <cell r="D4507" t="str">
            <v>CALL</v>
          </cell>
        </row>
        <row r="4508">
          <cell r="A4508" t="str">
            <v>093671955</v>
          </cell>
          <cell r="C4508" t="str">
            <v>BLOCK H &amp; R INC</v>
          </cell>
          <cell r="D4508" t="str">
            <v>PUT</v>
          </cell>
        </row>
        <row r="4509">
          <cell r="A4509" t="str">
            <v>093712AH0</v>
          </cell>
          <cell r="C4509" t="str">
            <v>BLOOM ENERGY CORP</v>
          </cell>
          <cell r="D4509" t="str">
            <v>NOTE  2.500% 8/1</v>
          </cell>
        </row>
        <row r="4510">
          <cell r="A4510" t="str">
            <v>093712107</v>
          </cell>
          <cell r="C4510" t="str">
            <v>BLOOM ENERGY CORP</v>
          </cell>
          <cell r="D4510" t="str">
            <v>COM CL A</v>
          </cell>
        </row>
        <row r="4511">
          <cell r="A4511" t="str">
            <v>093712907</v>
          </cell>
          <cell r="C4511" t="str">
            <v>BLOOM ENERGY CORP</v>
          </cell>
          <cell r="D4511" t="str">
            <v>CALL</v>
          </cell>
        </row>
        <row r="4512">
          <cell r="A4512" t="str">
            <v>093712957</v>
          </cell>
          <cell r="C4512" t="str">
            <v>BLOOM ENERGY CORP</v>
          </cell>
          <cell r="D4512" t="str">
            <v>PUT</v>
          </cell>
        </row>
        <row r="4513">
          <cell r="A4513" t="str">
            <v>094235AB4</v>
          </cell>
          <cell r="C4513" t="str">
            <v>BLOOMIN BRANDS INC</v>
          </cell>
          <cell r="D4513" t="str">
            <v>NOTE  5.000% 5/0</v>
          </cell>
        </row>
        <row r="4514">
          <cell r="A4514" t="str">
            <v>094235108</v>
          </cell>
          <cell r="C4514" t="str">
            <v>BLOOMIN BRANDS INC</v>
          </cell>
          <cell r="D4514" t="str">
            <v>COM</v>
          </cell>
        </row>
        <row r="4515">
          <cell r="A4515" t="str">
            <v>094235908</v>
          </cell>
          <cell r="C4515" t="str">
            <v>BLOOMIN BRANDS INC</v>
          </cell>
          <cell r="D4515" t="str">
            <v>CALL</v>
          </cell>
        </row>
        <row r="4516">
          <cell r="A4516" t="str">
            <v>094235958</v>
          </cell>
          <cell r="C4516" t="str">
            <v>BLOOMIN BRANDS INC</v>
          </cell>
          <cell r="D4516" t="str">
            <v>PUT</v>
          </cell>
        </row>
        <row r="4517">
          <cell r="A4517" t="str">
            <v>095229100</v>
          </cell>
          <cell r="C4517" t="str">
            <v>AVANTAX INC</v>
          </cell>
          <cell r="D4517" t="str">
            <v>COM</v>
          </cell>
        </row>
        <row r="4518">
          <cell r="A4518" t="str">
            <v>095229900</v>
          </cell>
          <cell r="C4518" t="str">
            <v>AVANTAX INC</v>
          </cell>
          <cell r="D4518" t="str">
            <v>CALL</v>
          </cell>
        </row>
        <row r="4519">
          <cell r="A4519" t="str">
            <v>095229950</v>
          </cell>
          <cell r="C4519" t="str">
            <v>AVANTAX INC</v>
          </cell>
          <cell r="D4519" t="str">
            <v>PUT</v>
          </cell>
        </row>
        <row r="4520">
          <cell r="A4520" t="str">
            <v>09523Q309</v>
          </cell>
          <cell r="C4520" t="str">
            <v>BLUE APRON HLDGS INC</v>
          </cell>
          <cell r="D4520" t="str">
            <v>COM</v>
          </cell>
        </row>
        <row r="4521">
          <cell r="A4521" t="str">
            <v>09523Q909</v>
          </cell>
          <cell r="C4521" t="str">
            <v>BLUE APRON HLDGS INC</v>
          </cell>
          <cell r="D4521" t="str">
            <v>CALL</v>
          </cell>
        </row>
        <row r="4522">
          <cell r="A4522" t="str">
            <v>09523Q959</v>
          </cell>
          <cell r="C4522" t="str">
            <v>BLUE APRON HLDGS INC</v>
          </cell>
          <cell r="D4522" t="str">
            <v>PUT</v>
          </cell>
        </row>
        <row r="4523">
          <cell r="A4523" t="str">
            <v>095306106</v>
          </cell>
          <cell r="C4523" t="str">
            <v>BLUE BIRD CORP</v>
          </cell>
          <cell r="D4523" t="str">
            <v>COM</v>
          </cell>
        </row>
        <row r="4524">
          <cell r="A4524" t="str">
            <v>095306906</v>
          </cell>
          <cell r="C4524" t="str">
            <v>BLUE BIRD CORP</v>
          </cell>
          <cell r="D4524" t="str">
            <v>CALL</v>
          </cell>
        </row>
        <row r="4525">
          <cell r="A4525" t="str">
            <v>095306956</v>
          </cell>
          <cell r="C4525" t="str">
            <v>BLUE BIRD CORP</v>
          </cell>
          <cell r="D4525" t="str">
            <v>PUT</v>
          </cell>
        </row>
        <row r="4526">
          <cell r="A4526" t="str">
            <v>09549B104</v>
          </cell>
          <cell r="C4526" t="str">
            <v>BLUE FOUNDRY BANCORP</v>
          </cell>
          <cell r="D4526" t="str">
            <v>COM</v>
          </cell>
        </row>
        <row r="4527">
          <cell r="A4527" t="str">
            <v>09549B904</v>
          </cell>
          <cell r="C4527" t="str">
            <v>BLUE FOUNDRY BANCORP</v>
          </cell>
          <cell r="D4527" t="str">
            <v>CALL</v>
          </cell>
        </row>
        <row r="4528">
          <cell r="A4528" t="str">
            <v>09549B954</v>
          </cell>
          <cell r="C4528" t="str">
            <v>BLUE FOUNDRY BANCORP</v>
          </cell>
          <cell r="D4528" t="str">
            <v>PUT</v>
          </cell>
        </row>
        <row r="4529">
          <cell r="A4529" t="str">
            <v>095633301</v>
          </cell>
          <cell r="C4529" t="str">
            <v>BLUEJAY DIAGNOSTICS INC</v>
          </cell>
          <cell r="D4529" t="str">
            <v>COM NEW</v>
          </cell>
        </row>
        <row r="4530">
          <cell r="A4530" t="str">
            <v>09581B103</v>
          </cell>
          <cell r="C4530" t="str">
            <v>BLUE OWL CAPITAL INC</v>
          </cell>
          <cell r="D4530" t="str">
            <v>COM CL A</v>
          </cell>
        </row>
        <row r="4531">
          <cell r="A4531" t="str">
            <v>09581B903</v>
          </cell>
          <cell r="C4531" t="str">
            <v>BLUE OWL CAPITAL INC</v>
          </cell>
          <cell r="D4531" t="str">
            <v>CALL</v>
          </cell>
        </row>
        <row r="4532">
          <cell r="A4532" t="str">
            <v>09581B953</v>
          </cell>
          <cell r="C4532" t="str">
            <v>BLUE OWL CAPITAL INC</v>
          </cell>
          <cell r="D4532" t="str">
            <v>PUT</v>
          </cell>
        </row>
        <row r="4533">
          <cell r="A4533" t="str">
            <v>095825105</v>
          </cell>
          <cell r="C4533" t="str">
            <v>BLUE RIDGE BANKSHARES INC VA</v>
          </cell>
          <cell r="D4533" t="str">
            <v>COM</v>
          </cell>
        </row>
        <row r="4534">
          <cell r="A4534" t="str">
            <v>095825905</v>
          </cell>
          <cell r="C4534" t="str">
            <v>BLUE RIDGE BANKSHARES INC VA</v>
          </cell>
          <cell r="D4534" t="str">
            <v>CALL</v>
          </cell>
        </row>
        <row r="4535">
          <cell r="A4535" t="str">
            <v>095825955</v>
          </cell>
          <cell r="C4535" t="str">
            <v>BLUE RIDGE BANKSHARES INC VA</v>
          </cell>
          <cell r="D4535" t="str">
            <v>PUT</v>
          </cell>
        </row>
        <row r="4536">
          <cell r="A4536" t="str">
            <v>09606H200</v>
          </cell>
          <cell r="C4536" t="str">
            <v>BLUE STAR FOODS CORP</v>
          </cell>
          <cell r="D4536" t="str">
            <v>COM NEW</v>
          </cell>
        </row>
        <row r="4537">
          <cell r="A4537" t="str">
            <v>09609G100</v>
          </cell>
          <cell r="C4537" t="str">
            <v>BLUEBIRD BIO INC</v>
          </cell>
          <cell r="D4537" t="str">
            <v>COM</v>
          </cell>
        </row>
        <row r="4538">
          <cell r="A4538" t="str">
            <v>09609G900</v>
          </cell>
          <cell r="C4538" t="str">
            <v>BLUEBIRD BIO INC</v>
          </cell>
          <cell r="D4538" t="str">
            <v>CALL</v>
          </cell>
        </row>
        <row r="4539">
          <cell r="A4539" t="str">
            <v>09609G950</v>
          </cell>
          <cell r="C4539" t="str">
            <v>BLUEBIRD BIO INC</v>
          </cell>
          <cell r="D4539" t="str">
            <v>PUT</v>
          </cell>
        </row>
        <row r="4540">
          <cell r="A4540" t="str">
            <v>09610B108</v>
          </cell>
          <cell r="C4540" t="str">
            <v>ONCONETIX INC</v>
          </cell>
          <cell r="D4540" t="str">
            <v>COM</v>
          </cell>
        </row>
        <row r="4541">
          <cell r="A4541" t="str">
            <v>09624H208</v>
          </cell>
          <cell r="C4541" t="str">
            <v>BLUELINX HLDGS INC</v>
          </cell>
          <cell r="D4541" t="str">
            <v>COM NEW</v>
          </cell>
        </row>
        <row r="4542">
          <cell r="A4542" t="str">
            <v>09624H908</v>
          </cell>
          <cell r="C4542" t="str">
            <v>BLUELINX HLDGS INC</v>
          </cell>
          <cell r="D4542" t="str">
            <v>CALL</v>
          </cell>
        </row>
        <row r="4543">
          <cell r="A4543" t="str">
            <v>09624H958</v>
          </cell>
          <cell r="C4543" t="str">
            <v>BLUELINX HLDGS INC</v>
          </cell>
          <cell r="D4543" t="str">
            <v>PUT</v>
          </cell>
        </row>
        <row r="4544">
          <cell r="A4544" t="str">
            <v>09627Y109</v>
          </cell>
          <cell r="C4544" t="str">
            <v>BLUEPRINT MEDICINES CORP</v>
          </cell>
          <cell r="D4544" t="str">
            <v>COM</v>
          </cell>
        </row>
        <row r="4545">
          <cell r="A4545" t="str">
            <v>09627Y909</v>
          </cell>
          <cell r="C4545" t="str">
            <v>BLUEPRINT MEDICINES CORP</v>
          </cell>
          <cell r="D4545" t="str">
            <v>CALL</v>
          </cell>
        </row>
        <row r="4546">
          <cell r="A4546" t="str">
            <v>09627Y959</v>
          </cell>
          <cell r="C4546" t="str">
            <v>BLUEPRINT MEDICINES CORP</v>
          </cell>
          <cell r="D4546" t="str">
            <v>PUT</v>
          </cell>
        </row>
        <row r="4547">
          <cell r="A4547" t="str">
            <v>096308101</v>
          </cell>
          <cell r="C4547" t="str">
            <v>BLUEGREEN VACATIONS HLDG COR</v>
          </cell>
          <cell r="D4547" t="str">
            <v>CLASS A</v>
          </cell>
        </row>
        <row r="4548">
          <cell r="A4548" t="str">
            <v>096308901</v>
          </cell>
          <cell r="C4548" t="str">
            <v>BLUEGREEN VACATIONS HLDG COR</v>
          </cell>
          <cell r="D4548" t="str">
            <v>CALL</v>
          </cell>
        </row>
        <row r="4549">
          <cell r="A4549" t="str">
            <v>096308951</v>
          </cell>
          <cell r="C4549" t="str">
            <v>BLUEGREEN VACATIONS HLDG COR</v>
          </cell>
          <cell r="D4549" t="str">
            <v>PUT</v>
          </cell>
        </row>
        <row r="4550">
          <cell r="A4550" t="str">
            <v>09631H100</v>
          </cell>
          <cell r="C4550" t="str">
            <v>BLUEROCK HOMES TRUST INC</v>
          </cell>
          <cell r="D4550" t="str">
            <v>COM CL A</v>
          </cell>
        </row>
        <row r="4551">
          <cell r="A4551" t="str">
            <v>09660L105</v>
          </cell>
          <cell r="C4551" t="str">
            <v>BNY MELLON HIGH YIELD STRATE</v>
          </cell>
          <cell r="D4551" t="str">
            <v>SH BEN INT</v>
          </cell>
        </row>
        <row r="4552">
          <cell r="A4552" t="str">
            <v>09661T107</v>
          </cell>
          <cell r="C4552" t="str">
            <v>BNY MELLON ETF TRUST</v>
          </cell>
          <cell r="D4552" t="str">
            <v>US LRG CP CORE</v>
          </cell>
        </row>
        <row r="4553">
          <cell r="A4553" t="str">
            <v>09661T907</v>
          </cell>
          <cell r="C4553" t="str">
            <v>BNY MELLON ETF TRUST</v>
          </cell>
          <cell r="D4553" t="str">
            <v>CALL</v>
          </cell>
        </row>
        <row r="4554">
          <cell r="A4554" t="str">
            <v>09661T957</v>
          </cell>
          <cell r="C4554" t="str">
            <v>BNY MELLON ETF TRUST</v>
          </cell>
          <cell r="D4554" t="str">
            <v>PUT</v>
          </cell>
        </row>
        <row r="4555">
          <cell r="A4555" t="str">
            <v>09661T206</v>
          </cell>
          <cell r="C4555" t="str">
            <v>BNY MELLON ETF TRUST</v>
          </cell>
          <cell r="D4555" t="str">
            <v>US MDCP CORE EQT</v>
          </cell>
        </row>
        <row r="4556">
          <cell r="A4556" t="str">
            <v>09661T305</v>
          </cell>
          <cell r="C4556" t="str">
            <v>BNY MELLON ETF TRUST</v>
          </cell>
          <cell r="D4556" t="str">
            <v>US SMLCP CORE</v>
          </cell>
        </row>
        <row r="4557">
          <cell r="A4557" t="str">
            <v>09661T404</v>
          </cell>
          <cell r="C4557" t="str">
            <v>BNY MELLON ETF TRUST</v>
          </cell>
          <cell r="D4557" t="str">
            <v>INTERNATIONL EQT</v>
          </cell>
        </row>
        <row r="4558">
          <cell r="A4558" t="str">
            <v>09661T503</v>
          </cell>
          <cell r="C4558" t="str">
            <v>BNY MELLON ETF TRUST</v>
          </cell>
          <cell r="D4558" t="str">
            <v>EMRG MKT EQUIT</v>
          </cell>
        </row>
        <row r="4559">
          <cell r="A4559" t="str">
            <v>09661T602</v>
          </cell>
          <cell r="C4559" t="str">
            <v>BNY MELLON ETF TRUST</v>
          </cell>
          <cell r="D4559" t="str">
            <v>CORE BOND ETF</v>
          </cell>
        </row>
        <row r="4560">
          <cell r="A4560" t="str">
            <v>09661T792</v>
          </cell>
          <cell r="C4560" t="str">
            <v>BNY MELLON ETF TRUST</v>
          </cell>
          <cell r="D4560" t="str">
            <v>WOMENS OPPORT</v>
          </cell>
        </row>
        <row r="4561">
          <cell r="A4561" t="str">
            <v>09661T800</v>
          </cell>
          <cell r="C4561" t="str">
            <v>BNY MELLON ETF TRUST</v>
          </cell>
          <cell r="D4561" t="str">
            <v>HIGH YIELD BETA</v>
          </cell>
        </row>
        <row r="4562">
          <cell r="A4562" t="str">
            <v>09661T818</v>
          </cell>
          <cell r="C4562" t="str">
            <v>BNY MELLON ETF TRUST</v>
          </cell>
          <cell r="D4562" t="str">
            <v>INNOVATORS ETF</v>
          </cell>
        </row>
        <row r="4563">
          <cell r="A4563" t="str">
            <v>09661T826</v>
          </cell>
          <cell r="C4563" t="str">
            <v>BNY MELLON ETF TRUST</v>
          </cell>
          <cell r="D4563" t="str">
            <v>GLOBAL INFRASCTR</v>
          </cell>
        </row>
        <row r="4564">
          <cell r="A4564" t="str">
            <v>09661T834</v>
          </cell>
          <cell r="C4564" t="str">
            <v>BNY MELLON ETF TRUST</v>
          </cell>
          <cell r="D4564" t="str">
            <v>CONCENTRATED INT</v>
          </cell>
        </row>
        <row r="4565">
          <cell r="A4565" t="str">
            <v>09661T842</v>
          </cell>
          <cell r="C4565" t="str">
            <v>BNY MELLON ETF TRUST</v>
          </cell>
          <cell r="D4565" t="str">
            <v>RESPONSIBLE HORI</v>
          </cell>
        </row>
        <row r="4566">
          <cell r="A4566" t="str">
            <v>09661T859</v>
          </cell>
          <cell r="C4566" t="str">
            <v>BNY MELLON ETF TRUST</v>
          </cell>
          <cell r="D4566" t="str">
            <v>ULTRA SHORT INCM</v>
          </cell>
        </row>
        <row r="4567">
          <cell r="A4567" t="str">
            <v>09661T867</v>
          </cell>
          <cell r="C4567" t="str">
            <v>BNY MELLON ETF TRUST</v>
          </cell>
          <cell r="D4567" t="str">
            <v>SUSTAINABLE US</v>
          </cell>
        </row>
        <row r="4568">
          <cell r="A4568" t="str">
            <v>09661T875</v>
          </cell>
          <cell r="C4568" t="str">
            <v>BNY MELLON ETF TRUST</v>
          </cell>
          <cell r="D4568" t="str">
            <v>SUSTAINABLE INTL</v>
          </cell>
        </row>
        <row r="4569">
          <cell r="A4569" t="str">
            <v>09661T883</v>
          </cell>
          <cell r="C4569" t="str">
            <v>BNY MELLON ETF TRUST</v>
          </cell>
          <cell r="D4569" t="str">
            <v>SUSTAINABLE GBL</v>
          </cell>
        </row>
        <row r="4570">
          <cell r="A4570" t="str">
            <v>09662E109</v>
          </cell>
          <cell r="C4570" t="str">
            <v>BNY MELLON STRATEGIC MUN BD</v>
          </cell>
          <cell r="D4570" t="str">
            <v>COM</v>
          </cell>
        </row>
        <row r="4571">
          <cell r="A4571" t="str">
            <v>09662W109</v>
          </cell>
          <cell r="C4571" t="str">
            <v>BNY MELLON MUN BD INFRASTRUC</v>
          </cell>
          <cell r="D4571" t="str">
            <v>COM SHS</v>
          </cell>
        </row>
        <row r="4572">
          <cell r="A4572" t="str">
            <v>097023105</v>
          </cell>
          <cell r="C4572" t="str">
            <v>BOEING CO</v>
          </cell>
          <cell r="D4572" t="str">
            <v>COM</v>
          </cell>
        </row>
        <row r="4573">
          <cell r="A4573" t="str">
            <v>097023905</v>
          </cell>
          <cell r="C4573" t="str">
            <v>BOEING CO</v>
          </cell>
          <cell r="D4573" t="str">
            <v>CALL</v>
          </cell>
        </row>
        <row r="4574">
          <cell r="A4574" t="str">
            <v>097023955</v>
          </cell>
          <cell r="C4574" t="str">
            <v>BOEING CO</v>
          </cell>
          <cell r="D4574" t="str">
            <v>PUT</v>
          </cell>
        </row>
        <row r="4575">
          <cell r="A4575" t="str">
            <v>097235105</v>
          </cell>
          <cell r="C4575" t="str">
            <v>BOGOTA FINL CORP</v>
          </cell>
          <cell r="D4575" t="str">
            <v>COM</v>
          </cell>
        </row>
        <row r="4576">
          <cell r="A4576" t="str">
            <v>09739D100</v>
          </cell>
          <cell r="C4576" t="str">
            <v>BOISE CASCADE CO DEL</v>
          </cell>
          <cell r="D4576" t="str">
            <v>COM</v>
          </cell>
        </row>
        <row r="4577">
          <cell r="A4577" t="str">
            <v>09739D900</v>
          </cell>
          <cell r="C4577" t="str">
            <v>BOISE CASCADE CO DEL</v>
          </cell>
          <cell r="D4577" t="str">
            <v>CALL</v>
          </cell>
        </row>
        <row r="4578">
          <cell r="A4578" t="str">
            <v>09739D950</v>
          </cell>
          <cell r="C4578" t="str">
            <v>BOISE CASCADE CO DEL</v>
          </cell>
          <cell r="D4578" t="str">
            <v>PUT</v>
          </cell>
        </row>
        <row r="4579">
          <cell r="A4579" t="str">
            <v>097702104</v>
          </cell>
          <cell r="C4579" t="str">
            <v>BOLT BIOTHERAPEUTICS INC</v>
          </cell>
          <cell r="D4579" t="str">
            <v>COM</v>
          </cell>
        </row>
        <row r="4580">
          <cell r="A4580" t="str">
            <v>09789C101</v>
          </cell>
          <cell r="C4580" t="str">
            <v>BONDBLOXX ETF TRUST</v>
          </cell>
          <cell r="D4580" t="str">
            <v>USD HI YLD CONSU</v>
          </cell>
        </row>
        <row r="4581">
          <cell r="A4581" t="str">
            <v>09789C901</v>
          </cell>
          <cell r="C4581" t="str">
            <v>BONDBLOXX ETF TRUST</v>
          </cell>
          <cell r="D4581" t="str">
            <v>CALL</v>
          </cell>
        </row>
        <row r="4582">
          <cell r="A4582" t="str">
            <v>09789C951</v>
          </cell>
          <cell r="C4582" t="str">
            <v>BONDBLOXX ETF TRUST</v>
          </cell>
          <cell r="D4582" t="str">
            <v>PUT</v>
          </cell>
        </row>
        <row r="4583">
          <cell r="A4583" t="str">
            <v>09789C200</v>
          </cell>
          <cell r="C4583" t="str">
            <v>BONDBLOXX ETF TRUST</v>
          </cell>
          <cell r="D4583" t="str">
            <v>USD HI YLD NON C</v>
          </cell>
        </row>
        <row r="4584">
          <cell r="A4584" t="str">
            <v>09789C900</v>
          </cell>
          <cell r="C4584" t="str">
            <v>BONDBLOXX ETF TRUST</v>
          </cell>
          <cell r="D4584" t="str">
            <v>CALL</v>
          </cell>
        </row>
        <row r="4585">
          <cell r="A4585" t="str">
            <v>09789C950</v>
          </cell>
          <cell r="C4585" t="str">
            <v>BONDBLOXX ETF TRUST</v>
          </cell>
          <cell r="D4585" t="str">
            <v>PUT</v>
          </cell>
        </row>
        <row r="4586">
          <cell r="A4586" t="str">
            <v>09789C309</v>
          </cell>
          <cell r="C4586" t="str">
            <v>BONDBLOXX ETF TRUST</v>
          </cell>
          <cell r="D4586" t="str">
            <v>USD HI YLD FINAN</v>
          </cell>
        </row>
        <row r="4587">
          <cell r="A4587" t="str">
            <v>09789C909</v>
          </cell>
          <cell r="C4587" t="str">
            <v>BONDBLOXX ETF TRUST</v>
          </cell>
          <cell r="D4587" t="str">
            <v>CALL</v>
          </cell>
        </row>
        <row r="4588">
          <cell r="A4588" t="str">
            <v>09789C959</v>
          </cell>
          <cell r="C4588" t="str">
            <v>BONDBLOXX ETF TRUST</v>
          </cell>
          <cell r="D4588" t="str">
            <v>PUT</v>
          </cell>
        </row>
        <row r="4589">
          <cell r="A4589" t="str">
            <v>09789C408</v>
          </cell>
          <cell r="C4589" t="str">
            <v>BONDBLOXX ETF TRUST</v>
          </cell>
          <cell r="D4589" t="str">
            <v>USD HI YLD HEALT</v>
          </cell>
        </row>
        <row r="4590">
          <cell r="A4590" t="str">
            <v>09789C908</v>
          </cell>
          <cell r="C4590" t="str">
            <v>BONDBLOXX ETF TRUST</v>
          </cell>
          <cell r="D4590" t="str">
            <v>CALL</v>
          </cell>
        </row>
        <row r="4591">
          <cell r="A4591" t="str">
            <v>09789C958</v>
          </cell>
          <cell r="C4591" t="str">
            <v>BONDBLOXX ETF TRUST</v>
          </cell>
          <cell r="D4591" t="str">
            <v>PUT</v>
          </cell>
        </row>
        <row r="4592">
          <cell r="A4592" t="str">
            <v>09789C507</v>
          </cell>
          <cell r="C4592" t="str">
            <v>BONDBLOXX ETF TRUST</v>
          </cell>
          <cell r="D4592" t="str">
            <v>USD HI YLD TELEC</v>
          </cell>
        </row>
        <row r="4593">
          <cell r="A4593" t="str">
            <v>09789C907</v>
          </cell>
          <cell r="C4593" t="str">
            <v>BONDBLOXX ETF TRUST</v>
          </cell>
          <cell r="D4593" t="str">
            <v>CALL</v>
          </cell>
        </row>
        <row r="4594">
          <cell r="A4594" t="str">
            <v>09789C957</v>
          </cell>
          <cell r="C4594" t="str">
            <v>BONDBLOXX ETF TRUST</v>
          </cell>
          <cell r="D4594" t="str">
            <v>PUT</v>
          </cell>
        </row>
        <row r="4595">
          <cell r="A4595" t="str">
            <v>09789C606</v>
          </cell>
          <cell r="C4595" t="str">
            <v>BONDBLOXX ETF TRUST</v>
          </cell>
          <cell r="D4595" t="str">
            <v>USD HI YLD INDUS</v>
          </cell>
        </row>
        <row r="4596">
          <cell r="A4596" t="str">
            <v>09789C906</v>
          </cell>
          <cell r="C4596" t="str">
            <v>BONDBLOXX ETF TRUST</v>
          </cell>
          <cell r="D4596" t="str">
            <v>CALL</v>
          </cell>
        </row>
        <row r="4597">
          <cell r="A4597" t="str">
            <v>09789C956</v>
          </cell>
          <cell r="C4597" t="str">
            <v>BONDBLOXX ETF TRUST</v>
          </cell>
          <cell r="D4597" t="str">
            <v>PUT</v>
          </cell>
        </row>
        <row r="4598">
          <cell r="A4598" t="str">
            <v>09789C705</v>
          </cell>
          <cell r="C4598" t="str">
            <v>BONDBLOXX ETF TRUST</v>
          </cell>
          <cell r="D4598" t="str">
            <v>BB RT USD HI YLD</v>
          </cell>
        </row>
        <row r="4599">
          <cell r="A4599" t="str">
            <v>09789C770</v>
          </cell>
          <cell r="C4599" t="str">
            <v>BONDBLOXX ETF TRUST</v>
          </cell>
          <cell r="D4599" t="str">
            <v>USD HIGH YIELD B</v>
          </cell>
        </row>
        <row r="4600">
          <cell r="A4600" t="str">
            <v>09789C900</v>
          </cell>
          <cell r="C4600" t="str">
            <v>BONDBLOXX ETF TRUST</v>
          </cell>
          <cell r="D4600" t="str">
            <v>CALL</v>
          </cell>
        </row>
        <row r="4601">
          <cell r="A4601" t="str">
            <v>09789C950</v>
          </cell>
          <cell r="C4601" t="str">
            <v>BONDBLOXX ETF TRUST</v>
          </cell>
          <cell r="D4601" t="str">
            <v>PUT</v>
          </cell>
        </row>
        <row r="4602">
          <cell r="A4602" t="str">
            <v>09789C788</v>
          </cell>
          <cell r="C4602" t="str">
            <v>BONDBLOXX ETF TRUST</v>
          </cell>
          <cell r="D4602" t="str">
            <v>BLOOMBERG SIX MN</v>
          </cell>
        </row>
        <row r="4603">
          <cell r="A4603" t="str">
            <v>09789C796</v>
          </cell>
          <cell r="C4603" t="str">
            <v>BONDBLOXX ETF TRUST</v>
          </cell>
          <cell r="D4603" t="str">
            <v>BLOOMBERG TWENTY</v>
          </cell>
        </row>
        <row r="4604">
          <cell r="A4604" t="str">
            <v>09789C804</v>
          </cell>
          <cell r="C4604" t="str">
            <v>BONDBLOXX ETF TRUST</v>
          </cell>
          <cell r="D4604" t="str">
            <v>B RT USD HI YLD</v>
          </cell>
        </row>
        <row r="4605">
          <cell r="A4605" t="str">
            <v>09789C812</v>
          </cell>
          <cell r="C4605" t="str">
            <v>BONDBLOXX ETF TRUST</v>
          </cell>
          <cell r="D4605" t="str">
            <v>BLOOMBERG TEN YR</v>
          </cell>
        </row>
        <row r="4606">
          <cell r="A4606" t="str">
            <v>09789C820</v>
          </cell>
          <cell r="C4606" t="str">
            <v>BONDBLOXX ETF TRUST</v>
          </cell>
          <cell r="D4606" t="str">
            <v>BLOOMBERG SEVEN</v>
          </cell>
        </row>
        <row r="4607">
          <cell r="A4607" t="str">
            <v>09789C838</v>
          </cell>
          <cell r="C4607" t="str">
            <v>BONDBLOXX ETF TRUST</v>
          </cell>
          <cell r="D4607" t="str">
            <v>BLOOMBERG FVE YR</v>
          </cell>
        </row>
        <row r="4608">
          <cell r="A4608" t="str">
            <v>09789C846</v>
          </cell>
          <cell r="C4608" t="str">
            <v>BONDBLOXX ETF TRUST</v>
          </cell>
          <cell r="D4608" t="str">
            <v>BLOOMBERG THREE</v>
          </cell>
        </row>
        <row r="4609">
          <cell r="A4609" t="str">
            <v>09789C853</v>
          </cell>
          <cell r="C4609" t="str">
            <v>BONDBLOXX ETF TRUST</v>
          </cell>
          <cell r="D4609" t="str">
            <v>BLOOMBERG TWO YR</v>
          </cell>
        </row>
        <row r="4610">
          <cell r="A4610" t="str">
            <v>09789C861</v>
          </cell>
          <cell r="C4610" t="str">
            <v>BONDBLOXX ETF TRUST</v>
          </cell>
          <cell r="D4610" t="str">
            <v>BLOOMBERG ONE YR</v>
          </cell>
        </row>
        <row r="4611">
          <cell r="A4611" t="str">
            <v>09789C879</v>
          </cell>
          <cell r="C4611" t="str">
            <v>BONDBLOXX ETF TRUST</v>
          </cell>
          <cell r="D4611" t="str">
            <v>JP MORGAN USD EM</v>
          </cell>
        </row>
        <row r="4612">
          <cell r="A4612" t="str">
            <v>09789C887</v>
          </cell>
          <cell r="C4612" t="str">
            <v>BONDBLOXX ETF TRUST</v>
          </cell>
          <cell r="D4612" t="str">
            <v>CCC RT USD HI YL</v>
          </cell>
        </row>
        <row r="4613">
          <cell r="A4613" t="str">
            <v>097890107</v>
          </cell>
          <cell r="C4613" t="str">
            <v>BONDBLOXX ETF TRUST</v>
          </cell>
          <cell r="D4613" t="str">
            <v>USD HI YLD ENERG</v>
          </cell>
        </row>
        <row r="4614">
          <cell r="A4614" t="str">
            <v>097890907</v>
          </cell>
          <cell r="C4614" t="str">
            <v>BONDBLOXX ETF TRUST</v>
          </cell>
          <cell r="D4614" t="str">
            <v>CALL</v>
          </cell>
        </row>
        <row r="4615">
          <cell r="A4615" t="str">
            <v>097890957</v>
          </cell>
          <cell r="C4615" t="str">
            <v>BONDBLOXX ETF TRUST</v>
          </cell>
          <cell r="D4615" t="str">
            <v>PUT</v>
          </cell>
        </row>
        <row r="4616">
          <cell r="A4616" t="str">
            <v>098070154</v>
          </cell>
          <cell r="C4616" t="str">
            <v>BONE BIOLOGICS CORP</v>
          </cell>
          <cell r="D4616" t="str">
            <v>*W EXP 10/13/202</v>
          </cell>
        </row>
        <row r="4617">
          <cell r="A4617" t="str">
            <v>098070402</v>
          </cell>
          <cell r="C4617" t="str">
            <v>BONE BIOLOGICS CORP</v>
          </cell>
          <cell r="D4617" t="str">
            <v>COM NEW</v>
          </cell>
        </row>
        <row r="4618">
          <cell r="A4618" t="str">
            <v>098070501</v>
          </cell>
          <cell r="C4618" t="str">
            <v>BONE BIOLOGICS CORP</v>
          </cell>
          <cell r="D4618" t="str">
            <v>COM NEW</v>
          </cell>
        </row>
        <row r="4619">
          <cell r="A4619" t="str">
            <v>09857LAN8</v>
          </cell>
          <cell r="C4619" t="str">
            <v>BOOKING HOLDINGS INC</v>
          </cell>
          <cell r="D4619" t="str">
            <v>NOTE  0.750% 5/0</v>
          </cell>
        </row>
        <row r="4620">
          <cell r="A4620" t="str">
            <v>09857L108</v>
          </cell>
          <cell r="C4620" t="str">
            <v>BOOKING HOLDINGS INC</v>
          </cell>
          <cell r="D4620" t="str">
            <v>COM</v>
          </cell>
        </row>
        <row r="4621">
          <cell r="A4621" t="str">
            <v>09857L908</v>
          </cell>
          <cell r="C4621" t="str">
            <v>BOOKING HOLDINGS INC</v>
          </cell>
          <cell r="D4621" t="str">
            <v>CALL</v>
          </cell>
        </row>
        <row r="4622">
          <cell r="A4622" t="str">
            <v>09857L958</v>
          </cell>
          <cell r="C4622" t="str">
            <v>BOOKING HOLDINGS INC</v>
          </cell>
          <cell r="D4622" t="str">
            <v>PUT</v>
          </cell>
        </row>
        <row r="4623">
          <cell r="A4623" t="str">
            <v>099406100</v>
          </cell>
          <cell r="C4623" t="str">
            <v>BOOT BARN HLDGS INC</v>
          </cell>
          <cell r="D4623" t="str">
            <v>COM</v>
          </cell>
        </row>
        <row r="4624">
          <cell r="A4624" t="str">
            <v>099406900</v>
          </cell>
          <cell r="C4624" t="str">
            <v>BOOT BARN HLDGS INC</v>
          </cell>
          <cell r="D4624" t="str">
            <v>CALL</v>
          </cell>
        </row>
        <row r="4625">
          <cell r="A4625" t="str">
            <v>099406950</v>
          </cell>
          <cell r="C4625" t="str">
            <v>BOOT BARN HLDGS INC</v>
          </cell>
          <cell r="D4625" t="str">
            <v>PUT</v>
          </cell>
        </row>
        <row r="4626">
          <cell r="A4626" t="str">
            <v>09950L302</v>
          </cell>
          <cell r="C4626" t="str">
            <v>BOQII HLDG LTD</v>
          </cell>
          <cell r="D4626" t="str">
            <v>SPON ADS NEW</v>
          </cell>
        </row>
        <row r="4627">
          <cell r="A4627" t="str">
            <v>099502106</v>
          </cell>
          <cell r="C4627" t="str">
            <v>BOOZ ALLEN HAMILTON HLDG COR</v>
          </cell>
          <cell r="D4627" t="str">
            <v>CL A</v>
          </cell>
        </row>
        <row r="4628">
          <cell r="A4628" t="str">
            <v>099502906</v>
          </cell>
          <cell r="C4628" t="str">
            <v>BOOZ ALLEN HAMILTON HLDG COR</v>
          </cell>
          <cell r="D4628" t="str">
            <v>CALL</v>
          </cell>
        </row>
        <row r="4629">
          <cell r="A4629" t="str">
            <v>099502956</v>
          </cell>
          <cell r="C4629" t="str">
            <v>BOOZ ALLEN HAMILTON HLDG COR</v>
          </cell>
          <cell r="D4629" t="str">
            <v>PUT</v>
          </cell>
        </row>
        <row r="4630">
          <cell r="A4630" t="str">
            <v>099724106</v>
          </cell>
          <cell r="C4630" t="str">
            <v>BORGWARNER INC</v>
          </cell>
          <cell r="D4630" t="str">
            <v>COM</v>
          </cell>
        </row>
        <row r="4631">
          <cell r="A4631" t="str">
            <v>099724906</v>
          </cell>
          <cell r="C4631" t="str">
            <v>BORGWARNER INC</v>
          </cell>
          <cell r="D4631" t="str">
            <v>CALL</v>
          </cell>
        </row>
        <row r="4632">
          <cell r="A4632" t="str">
            <v>099724956</v>
          </cell>
          <cell r="C4632" t="str">
            <v>BORGWARNER INC</v>
          </cell>
          <cell r="D4632" t="str">
            <v>PUT</v>
          </cell>
        </row>
        <row r="4633">
          <cell r="A4633" t="str">
            <v>100557107</v>
          </cell>
          <cell r="C4633" t="str">
            <v>BOSTON BEER INC</v>
          </cell>
          <cell r="D4633" t="str">
            <v>CL A</v>
          </cell>
        </row>
        <row r="4634">
          <cell r="A4634" t="str">
            <v>100557907</v>
          </cell>
          <cell r="C4634" t="str">
            <v>BOSTON BEER INC</v>
          </cell>
          <cell r="D4634" t="str">
            <v>CALL</v>
          </cell>
        </row>
        <row r="4635">
          <cell r="A4635" t="str">
            <v>100557957</v>
          </cell>
          <cell r="C4635" t="str">
            <v>BOSTON BEER INC</v>
          </cell>
          <cell r="D4635" t="str">
            <v>PUT</v>
          </cell>
        </row>
        <row r="4636">
          <cell r="A4636" t="str">
            <v>101044105</v>
          </cell>
          <cell r="C4636" t="str">
            <v>BOSTON OMAHA CORP</v>
          </cell>
          <cell r="D4636" t="str">
            <v>CL A COM STK</v>
          </cell>
        </row>
        <row r="4637">
          <cell r="A4637" t="str">
            <v>101044905</v>
          </cell>
          <cell r="C4637" t="str">
            <v>BOSTON OMAHA CORP</v>
          </cell>
          <cell r="D4637" t="str">
            <v>CALL</v>
          </cell>
        </row>
        <row r="4638">
          <cell r="A4638" t="str">
            <v>101044955</v>
          </cell>
          <cell r="C4638" t="str">
            <v>BOSTON OMAHA CORP</v>
          </cell>
          <cell r="D4638" t="str">
            <v>PUT</v>
          </cell>
        </row>
        <row r="4639">
          <cell r="A4639" t="str">
            <v>101121101</v>
          </cell>
          <cell r="C4639" t="str">
            <v>BOSTON PROPERTIES INC</v>
          </cell>
          <cell r="D4639" t="str">
            <v>COM</v>
          </cell>
        </row>
        <row r="4640">
          <cell r="A4640" t="str">
            <v>101121901</v>
          </cell>
          <cell r="C4640" t="str">
            <v>BOSTON PROPERTIES INC</v>
          </cell>
          <cell r="D4640" t="str">
            <v>CALL</v>
          </cell>
        </row>
        <row r="4641">
          <cell r="A4641" t="str">
            <v>101121951</v>
          </cell>
          <cell r="C4641" t="str">
            <v>BOSTON PROPERTIES INC</v>
          </cell>
          <cell r="D4641" t="str">
            <v>PUT</v>
          </cell>
        </row>
        <row r="4642">
          <cell r="A4642" t="str">
            <v>101137107</v>
          </cell>
          <cell r="C4642" t="str">
            <v>BOSTON SCIENTIFIC CORP</v>
          </cell>
          <cell r="D4642" t="str">
            <v>COM</v>
          </cell>
        </row>
        <row r="4643">
          <cell r="A4643" t="str">
            <v>101137907</v>
          </cell>
          <cell r="C4643" t="str">
            <v>BOSTON SCIENTIFIC CORP</v>
          </cell>
          <cell r="D4643" t="str">
            <v>CALL</v>
          </cell>
        </row>
        <row r="4644">
          <cell r="A4644" t="str">
            <v>101137957</v>
          </cell>
          <cell r="C4644" t="str">
            <v>BOSTON SCIENTIFIC CORP</v>
          </cell>
          <cell r="D4644" t="str">
            <v>PUT</v>
          </cell>
        </row>
        <row r="4645">
          <cell r="A4645" t="str">
            <v>101507101</v>
          </cell>
          <cell r="C4645" t="str">
            <v>SRH TOTAL RETURN FUND INC</v>
          </cell>
          <cell r="D4645" t="str">
            <v>COM</v>
          </cell>
        </row>
        <row r="4646">
          <cell r="A4646" t="str">
            <v>10258P102</v>
          </cell>
          <cell r="C4646" t="str">
            <v>BOWLERO CORP</v>
          </cell>
          <cell r="D4646" t="str">
            <v>CL A COM</v>
          </cell>
        </row>
        <row r="4647">
          <cell r="A4647" t="str">
            <v>10258P902</v>
          </cell>
          <cell r="C4647" t="str">
            <v>BOWLERO CORP</v>
          </cell>
          <cell r="D4647" t="str">
            <v>CALL</v>
          </cell>
        </row>
        <row r="4648">
          <cell r="A4648" t="str">
            <v>10258P952</v>
          </cell>
          <cell r="C4648" t="str">
            <v>BOWLERO CORP</v>
          </cell>
          <cell r="D4648" t="str">
            <v>PUT</v>
          </cell>
        </row>
        <row r="4649">
          <cell r="A4649" t="str">
            <v>103002101</v>
          </cell>
          <cell r="C4649" t="str">
            <v>BOWMAN CONSULTING GROUP LTD</v>
          </cell>
          <cell r="D4649" t="str">
            <v>COM</v>
          </cell>
        </row>
        <row r="4650">
          <cell r="A4650" t="str">
            <v>10316TAB0</v>
          </cell>
          <cell r="C4650" t="str">
            <v>BOX INC</v>
          </cell>
          <cell r="D4650" t="str">
            <v>NOTE1/1</v>
          </cell>
        </row>
        <row r="4651">
          <cell r="A4651" t="str">
            <v>10316T104</v>
          </cell>
          <cell r="C4651" t="str">
            <v>BOX INC</v>
          </cell>
          <cell r="D4651" t="str">
            <v>CL A</v>
          </cell>
        </row>
        <row r="4652">
          <cell r="A4652" t="str">
            <v>10316T904</v>
          </cell>
          <cell r="C4652" t="str">
            <v>BOX INC</v>
          </cell>
          <cell r="D4652" t="str">
            <v>CALL</v>
          </cell>
        </row>
        <row r="4653">
          <cell r="A4653" t="str">
            <v>10316T954</v>
          </cell>
          <cell r="C4653" t="str">
            <v>BOX INC</v>
          </cell>
          <cell r="D4653" t="str">
            <v>PUT</v>
          </cell>
        </row>
        <row r="4654">
          <cell r="A4654" t="str">
            <v>103197208</v>
          </cell>
          <cell r="C4654" t="str">
            <v>BOXLIGHT CORP</v>
          </cell>
          <cell r="D4654" t="str">
            <v>COM CL A NEW</v>
          </cell>
        </row>
        <row r="4655">
          <cell r="A4655" t="str">
            <v>103304101</v>
          </cell>
          <cell r="C4655" t="str">
            <v>BOYD GAMING CORP</v>
          </cell>
          <cell r="D4655" t="str">
            <v>COM</v>
          </cell>
        </row>
        <row r="4656">
          <cell r="A4656" t="str">
            <v>103304901</v>
          </cell>
          <cell r="C4656" t="str">
            <v>BOYD GAMING CORP</v>
          </cell>
          <cell r="D4656" t="str">
            <v>CALL</v>
          </cell>
        </row>
        <row r="4657">
          <cell r="A4657" t="str">
            <v>103304951</v>
          </cell>
          <cell r="C4657" t="str">
            <v>BOYD GAMING CORP</v>
          </cell>
          <cell r="D4657" t="str">
            <v>PUT</v>
          </cell>
        </row>
        <row r="4658">
          <cell r="A4658" t="str">
            <v>104674106</v>
          </cell>
          <cell r="C4658" t="str">
            <v>BRADY CORP</v>
          </cell>
          <cell r="D4658" t="str">
            <v>CL A</v>
          </cell>
        </row>
        <row r="4659">
          <cell r="A4659" t="str">
            <v>104674906</v>
          </cell>
          <cell r="C4659" t="str">
            <v>BRADY CORP</v>
          </cell>
          <cell r="D4659" t="str">
            <v>CALL</v>
          </cell>
        </row>
        <row r="4660">
          <cell r="A4660" t="str">
            <v>104674956</v>
          </cell>
          <cell r="C4660" t="str">
            <v>BRADY CORP</v>
          </cell>
          <cell r="D4660" t="str">
            <v>PUT</v>
          </cell>
        </row>
        <row r="4661">
          <cell r="A4661" t="str">
            <v>10482BAB7</v>
          </cell>
          <cell r="C4661" t="str">
            <v>BRAEMAR HOTELS &amp; RESORTS INC</v>
          </cell>
          <cell r="D4661" t="str">
            <v>NOTE  4.500% 6/0</v>
          </cell>
        </row>
        <row r="4662">
          <cell r="A4662" t="str">
            <v>10482B101</v>
          </cell>
          <cell r="C4662" t="str">
            <v>BRAEMAR HOTELS &amp; RESORTS INC</v>
          </cell>
          <cell r="D4662" t="str">
            <v>COM</v>
          </cell>
        </row>
        <row r="4663">
          <cell r="A4663" t="str">
            <v>10482B901</v>
          </cell>
          <cell r="C4663" t="str">
            <v>BRAEMAR HOTELS &amp; RESORTS INC</v>
          </cell>
          <cell r="D4663" t="str">
            <v>CALL</v>
          </cell>
        </row>
        <row r="4664">
          <cell r="A4664" t="str">
            <v>10482B951</v>
          </cell>
          <cell r="C4664" t="str">
            <v>BRAEMAR HOTELS &amp; RESORTS INC</v>
          </cell>
          <cell r="D4664" t="str">
            <v>PUT</v>
          </cell>
        </row>
        <row r="4665">
          <cell r="A4665" t="str">
            <v>10482B200</v>
          </cell>
          <cell r="C4665" t="str">
            <v>BRAEMAR HOTELS &amp; RESORTS INC</v>
          </cell>
          <cell r="D4665" t="str">
            <v>5.5 CUM CV PFD B</v>
          </cell>
        </row>
        <row r="4666">
          <cell r="A4666" t="str">
            <v>104833306</v>
          </cell>
          <cell r="C4666" t="str">
            <v>BRAGG GAMING GROUP INC</v>
          </cell>
          <cell r="D4666" t="str">
            <v>COM NEW</v>
          </cell>
        </row>
        <row r="4667">
          <cell r="A4667" t="str">
            <v>104833906</v>
          </cell>
          <cell r="C4667" t="str">
            <v>BRAGG GAMING GROUP INC</v>
          </cell>
          <cell r="D4667" t="str">
            <v>CALL</v>
          </cell>
        </row>
        <row r="4668">
          <cell r="A4668" t="str">
            <v>104833956</v>
          </cell>
          <cell r="C4668" t="str">
            <v>BRAGG GAMING GROUP INC</v>
          </cell>
          <cell r="D4668" t="str">
            <v>PUT</v>
          </cell>
        </row>
        <row r="4669">
          <cell r="A4669" t="str">
            <v>10501E201</v>
          </cell>
          <cell r="C4669" t="str">
            <v>BRAINSTORM CELL THERAPEUTICS</v>
          </cell>
          <cell r="D4669" t="str">
            <v>COM NEW</v>
          </cell>
        </row>
        <row r="4670">
          <cell r="A4670" t="str">
            <v>10501E901</v>
          </cell>
          <cell r="C4670" t="str">
            <v>BRAINSTORM CELL THERAPEUTICS</v>
          </cell>
          <cell r="D4670" t="str">
            <v>CALL</v>
          </cell>
        </row>
        <row r="4671">
          <cell r="A4671" t="str">
            <v>10501E951</v>
          </cell>
          <cell r="C4671" t="str">
            <v>BRAINSTORM CELL THERAPEUTICS</v>
          </cell>
          <cell r="D4671" t="str">
            <v>PUT</v>
          </cell>
        </row>
        <row r="4672">
          <cell r="A4672" t="str">
            <v>10501L106</v>
          </cell>
          <cell r="C4672" t="str">
            <v>BRAINSWAY LTD</v>
          </cell>
          <cell r="D4672" t="str">
            <v>SPONSORED ADS</v>
          </cell>
        </row>
        <row r="4673">
          <cell r="A4673" t="str">
            <v>105230106</v>
          </cell>
          <cell r="C4673" t="str">
            <v>BRANCHOUT FOOD INC</v>
          </cell>
          <cell r="D4673" t="str">
            <v>COM</v>
          </cell>
        </row>
        <row r="4674">
          <cell r="A4674" t="str">
            <v>105368203</v>
          </cell>
          <cell r="C4674" t="str">
            <v>BRANDYWINE RLTY TR</v>
          </cell>
          <cell r="D4674" t="str">
            <v>SH BEN INT NEW</v>
          </cell>
        </row>
        <row r="4675">
          <cell r="A4675" t="str">
            <v>105368903</v>
          </cell>
          <cell r="C4675" t="str">
            <v>BRANDYWINE RLTY TR</v>
          </cell>
          <cell r="D4675" t="str">
            <v>CALL</v>
          </cell>
        </row>
        <row r="4676">
          <cell r="A4676" t="str">
            <v>105368953</v>
          </cell>
          <cell r="C4676" t="str">
            <v>BRANDYWINE RLTY TR</v>
          </cell>
          <cell r="D4676" t="str">
            <v>PUT</v>
          </cell>
        </row>
        <row r="4677">
          <cell r="A4677" t="str">
            <v>10537L104</v>
          </cell>
          <cell r="C4677" t="str">
            <v>BRANDYWINEGBL GBL INCM OPP F</v>
          </cell>
          <cell r="D4677" t="str">
            <v>COM</v>
          </cell>
        </row>
        <row r="4678">
          <cell r="A4678" t="str">
            <v>10552T107</v>
          </cell>
          <cell r="C4678" t="str">
            <v>BRF SA</v>
          </cell>
          <cell r="D4678" t="str">
            <v>SPONSORED ADR</v>
          </cell>
        </row>
        <row r="4679">
          <cell r="A4679" t="str">
            <v>10552T907</v>
          </cell>
          <cell r="C4679" t="str">
            <v>BRF SA</v>
          </cell>
          <cell r="D4679" t="str">
            <v>CALL</v>
          </cell>
        </row>
        <row r="4680">
          <cell r="A4680" t="str">
            <v>10552T957</v>
          </cell>
          <cell r="C4680" t="str">
            <v>BRF SA</v>
          </cell>
          <cell r="D4680" t="str">
            <v>PUT</v>
          </cell>
        </row>
        <row r="4681">
          <cell r="A4681" t="str">
            <v>105532105</v>
          </cell>
          <cell r="C4681" t="str">
            <v>BRASKEM S A</v>
          </cell>
          <cell r="D4681" t="str">
            <v>SP ADR PFD A</v>
          </cell>
        </row>
        <row r="4682">
          <cell r="A4682" t="str">
            <v>10554B104</v>
          </cell>
          <cell r="C4682" t="str">
            <v>BRASILAGRO COMPANHIA BRASILE</v>
          </cell>
          <cell r="D4682" t="str">
            <v>SPONSORED ADR</v>
          </cell>
        </row>
        <row r="4683">
          <cell r="A4683" t="str">
            <v>10576N102</v>
          </cell>
          <cell r="C4683" t="str">
            <v>BRAZE INC</v>
          </cell>
          <cell r="D4683" t="str">
            <v>COM CL A</v>
          </cell>
        </row>
        <row r="4684">
          <cell r="A4684" t="str">
            <v>10576N902</v>
          </cell>
          <cell r="C4684" t="str">
            <v>BRAZE INC</v>
          </cell>
          <cell r="D4684" t="str">
            <v>CALL</v>
          </cell>
        </row>
        <row r="4685">
          <cell r="A4685" t="str">
            <v>10576N952</v>
          </cell>
          <cell r="C4685" t="str">
            <v>BRAZE INC</v>
          </cell>
          <cell r="D4685" t="str">
            <v>PUT</v>
          </cell>
        </row>
        <row r="4686">
          <cell r="A4686" t="str">
            <v>105861306</v>
          </cell>
          <cell r="C4686" t="str">
            <v>ATLAS LITHIUM CORP</v>
          </cell>
          <cell r="D4686" t="str">
            <v>COM NEW</v>
          </cell>
        </row>
        <row r="4687">
          <cell r="A4687" t="str">
            <v>105861906</v>
          </cell>
          <cell r="C4687" t="str">
            <v>ATLAS LITHIUM CORP</v>
          </cell>
          <cell r="D4687" t="str">
            <v>CALL</v>
          </cell>
        </row>
        <row r="4688">
          <cell r="A4688" t="str">
            <v>105861956</v>
          </cell>
          <cell r="C4688" t="str">
            <v>ATLAS LITHIUM CORP</v>
          </cell>
          <cell r="D4688" t="str">
            <v>PUT</v>
          </cell>
        </row>
        <row r="4689">
          <cell r="A4689" t="str">
            <v>106762107</v>
          </cell>
          <cell r="C4689" t="str">
            <v>BREEZE HOLDINGS ACQUISITN CO</v>
          </cell>
          <cell r="D4689" t="str">
            <v>COM</v>
          </cell>
        </row>
        <row r="4690">
          <cell r="A4690" t="str">
            <v>106762115</v>
          </cell>
          <cell r="C4690" t="str">
            <v>BREEZE HOLDINGS ACQUISITN CO</v>
          </cell>
          <cell r="D4690" t="str">
            <v>*W EXP 05/25/202</v>
          </cell>
        </row>
        <row r="4691">
          <cell r="A4691" t="str">
            <v>106762123</v>
          </cell>
          <cell r="C4691" t="str">
            <v>BREEZE HOLDINGS ACQUISITN CO</v>
          </cell>
          <cell r="D4691" t="str">
            <v>RIGHT 05/23/2022</v>
          </cell>
        </row>
        <row r="4692">
          <cell r="A4692" t="str">
            <v>10778Y112</v>
          </cell>
          <cell r="C4692" t="str">
            <v>BRIACELL THERAPEUTICS CORP</v>
          </cell>
          <cell r="D4692" t="str">
            <v>*W EXP 02/24/202</v>
          </cell>
        </row>
        <row r="4693">
          <cell r="A4693" t="str">
            <v>107930109</v>
          </cell>
          <cell r="C4693" t="str">
            <v>BRIACELL THERAPEUTICS CORP</v>
          </cell>
          <cell r="D4693" t="str">
            <v>COM</v>
          </cell>
        </row>
        <row r="4694">
          <cell r="A4694" t="str">
            <v>107930909</v>
          </cell>
          <cell r="C4694" t="str">
            <v>BRIACELL THERAPEUTICS CORP</v>
          </cell>
          <cell r="D4694" t="str">
            <v>CALL</v>
          </cell>
        </row>
        <row r="4695">
          <cell r="A4695" t="str">
            <v>107930959</v>
          </cell>
          <cell r="C4695" t="str">
            <v>BRIACELL THERAPEUTICS CORP</v>
          </cell>
          <cell r="D4695" t="str">
            <v>PUT</v>
          </cell>
        </row>
        <row r="4696">
          <cell r="A4696" t="str">
            <v>10802T204</v>
          </cell>
          <cell r="C4696" t="str">
            <v>FRESH TRACKS THERAPEUTICS IN</v>
          </cell>
          <cell r="D4696" t="str">
            <v>COM NEW</v>
          </cell>
        </row>
        <row r="4697">
          <cell r="A4697" t="str">
            <v>10806B100</v>
          </cell>
          <cell r="C4697" t="str">
            <v>BRIDGE INVT GROUP HLDGS INC</v>
          </cell>
          <cell r="D4697" t="str">
            <v>COM CL A</v>
          </cell>
        </row>
        <row r="4698">
          <cell r="A4698" t="str">
            <v>10806B900</v>
          </cell>
          <cell r="C4698" t="str">
            <v>BRIDGE INVT GROUP HLDGS INC</v>
          </cell>
          <cell r="D4698" t="str">
            <v>CALL</v>
          </cell>
        </row>
        <row r="4699">
          <cell r="A4699" t="str">
            <v>10806B950</v>
          </cell>
          <cell r="C4699" t="str">
            <v>BRIDGE INVT GROUP HLDGS INC</v>
          </cell>
          <cell r="D4699" t="str">
            <v>PUT</v>
          </cell>
        </row>
        <row r="4700">
          <cell r="A4700" t="str">
            <v>10806XAB8</v>
          </cell>
          <cell r="C4700" t="str">
            <v>BRIDGEBIO PHARMA INC</v>
          </cell>
          <cell r="D4700" t="str">
            <v>NOTE  2.500% 3/1</v>
          </cell>
        </row>
        <row r="4701">
          <cell r="A4701" t="str">
            <v>10806XAD4</v>
          </cell>
          <cell r="C4701" t="str">
            <v>BRIDGEBIO PHARMA INC</v>
          </cell>
          <cell r="D4701" t="str">
            <v>NOTE  2.250% 2/0</v>
          </cell>
        </row>
        <row r="4702">
          <cell r="A4702" t="str">
            <v>10806X102</v>
          </cell>
          <cell r="C4702" t="str">
            <v>BRIDGEBIO PHARMA INC</v>
          </cell>
          <cell r="D4702" t="str">
            <v>COM</v>
          </cell>
        </row>
        <row r="4703">
          <cell r="A4703" t="str">
            <v>10806X902</v>
          </cell>
          <cell r="C4703" t="str">
            <v>BRIDGEBIO PHARMA INC</v>
          </cell>
          <cell r="D4703" t="str">
            <v>CALL</v>
          </cell>
        </row>
        <row r="4704">
          <cell r="A4704" t="str">
            <v>10806X952</v>
          </cell>
          <cell r="C4704" t="str">
            <v>BRIDGEBIO PHARMA INC</v>
          </cell>
          <cell r="D4704" t="str">
            <v>PUT</v>
          </cell>
        </row>
        <row r="4705">
          <cell r="A4705" t="str">
            <v>10807Q700</v>
          </cell>
          <cell r="C4705" t="str">
            <v>BRIDGELINE DIGITAL INC</v>
          </cell>
          <cell r="D4705" t="str">
            <v>COM</v>
          </cell>
        </row>
        <row r="4706">
          <cell r="A4706" t="str">
            <v>108621103</v>
          </cell>
          <cell r="C4706" t="str">
            <v>BRIDGEWATER BANCSHARES INC</v>
          </cell>
          <cell r="D4706" t="str">
            <v>COM</v>
          </cell>
        </row>
        <row r="4707">
          <cell r="A4707" t="str">
            <v>108621903</v>
          </cell>
          <cell r="C4707" t="str">
            <v>BRIDGEWATER BANCSHARES INC</v>
          </cell>
          <cell r="D4707" t="str">
            <v>CALL</v>
          </cell>
        </row>
        <row r="4708">
          <cell r="A4708" t="str">
            <v>108621953</v>
          </cell>
          <cell r="C4708" t="str">
            <v>BRIDGEWATER BANCSHARES INC</v>
          </cell>
          <cell r="D4708" t="str">
            <v>PUT</v>
          </cell>
        </row>
        <row r="4709">
          <cell r="A4709" t="str">
            <v>108763103</v>
          </cell>
          <cell r="C4709" t="str">
            <v>BRIDGFORD FOODS CORP</v>
          </cell>
          <cell r="D4709" t="str">
            <v>COM</v>
          </cell>
        </row>
        <row r="4710">
          <cell r="A4710" t="str">
            <v>10919W405</v>
          </cell>
          <cell r="C4710" t="str">
            <v>BRIGHT MINDS BIOSCIENCES INC</v>
          </cell>
          <cell r="D4710" t="str">
            <v>COM NEW</v>
          </cell>
        </row>
        <row r="4711">
          <cell r="A4711" t="str">
            <v>109194100</v>
          </cell>
          <cell r="C4711" t="str">
            <v>BRIGHT HORIZONS FAM SOL IN D</v>
          </cell>
          <cell r="D4711" t="str">
            <v>COM</v>
          </cell>
        </row>
        <row r="4712">
          <cell r="A4712" t="str">
            <v>109194900</v>
          </cell>
          <cell r="C4712" t="str">
            <v>BRIGHT HORIZONS FAM SOL IN D</v>
          </cell>
          <cell r="D4712" t="str">
            <v>CALL</v>
          </cell>
        </row>
        <row r="4713">
          <cell r="A4713" t="str">
            <v>109194950</v>
          </cell>
          <cell r="C4713" t="str">
            <v>BRIGHT HORIZONS FAM SOL IN D</v>
          </cell>
          <cell r="D4713" t="str">
            <v>PUT</v>
          </cell>
        </row>
        <row r="4714">
          <cell r="A4714" t="str">
            <v>109199208</v>
          </cell>
          <cell r="C4714" t="str">
            <v>BRIGHT SCHOLAR ED HLDGS LTD</v>
          </cell>
          <cell r="D4714" t="str">
            <v>SPON ADS NEW</v>
          </cell>
        </row>
        <row r="4715">
          <cell r="A4715" t="str">
            <v>10920G100</v>
          </cell>
          <cell r="C4715" t="str">
            <v>BRIGHT GREEN CORP</v>
          </cell>
          <cell r="D4715" t="str">
            <v>COMMON STOCK</v>
          </cell>
        </row>
        <row r="4716">
          <cell r="A4716" t="str">
            <v>10920G900</v>
          </cell>
          <cell r="C4716" t="str">
            <v>BRIGHT GREEN CORP</v>
          </cell>
          <cell r="D4716" t="str">
            <v>CALL</v>
          </cell>
        </row>
        <row r="4717">
          <cell r="A4717" t="str">
            <v>10920G950</v>
          </cell>
          <cell r="C4717" t="str">
            <v>BRIGHT GREEN CORP</v>
          </cell>
          <cell r="D4717" t="str">
            <v>PUT</v>
          </cell>
        </row>
        <row r="4718">
          <cell r="A4718" t="str">
            <v>10920V404</v>
          </cell>
          <cell r="C4718" t="str">
            <v>BRIGHT HEALTH GROUP INC</v>
          </cell>
          <cell r="D4718" t="str">
            <v>COM NEW</v>
          </cell>
        </row>
        <row r="4719">
          <cell r="A4719" t="str">
            <v>10921T101</v>
          </cell>
          <cell r="C4719" t="str">
            <v>BRIGHTCOVE INC</v>
          </cell>
          <cell r="D4719" t="str">
            <v>COM</v>
          </cell>
        </row>
        <row r="4720">
          <cell r="A4720" t="str">
            <v>10921T901</v>
          </cell>
          <cell r="C4720" t="str">
            <v>BRIGHTCOVE INC</v>
          </cell>
          <cell r="D4720" t="str">
            <v>CALL</v>
          </cell>
        </row>
        <row r="4721">
          <cell r="A4721" t="str">
            <v>10921T951</v>
          </cell>
          <cell r="C4721" t="str">
            <v>BRIGHTCOVE INC</v>
          </cell>
          <cell r="D4721" t="str">
            <v>PUT</v>
          </cell>
        </row>
        <row r="4722">
          <cell r="A4722" t="str">
            <v>10922N103</v>
          </cell>
          <cell r="C4722" t="str">
            <v>BRIGHTHOUSE FINL INC</v>
          </cell>
          <cell r="D4722" t="str">
            <v>COM</v>
          </cell>
        </row>
        <row r="4723">
          <cell r="A4723" t="str">
            <v>10922N903</v>
          </cell>
          <cell r="C4723" t="str">
            <v>BRIGHTHOUSE FINL INC</v>
          </cell>
          <cell r="D4723" t="str">
            <v>CALL</v>
          </cell>
        </row>
        <row r="4724">
          <cell r="A4724" t="str">
            <v>10922N953</v>
          </cell>
          <cell r="C4724" t="str">
            <v>BRIGHTHOUSE FINL INC</v>
          </cell>
          <cell r="D4724" t="str">
            <v>PUT</v>
          </cell>
        </row>
        <row r="4725">
          <cell r="A4725" t="str">
            <v>10948C107</v>
          </cell>
          <cell r="C4725" t="str">
            <v>BRIGHTVIEW HLDGS INC</v>
          </cell>
          <cell r="D4725" t="str">
            <v>COM</v>
          </cell>
        </row>
        <row r="4726">
          <cell r="A4726" t="str">
            <v>10948C907</v>
          </cell>
          <cell r="C4726" t="str">
            <v>BRIGHTVIEW HLDGS INC</v>
          </cell>
          <cell r="D4726" t="str">
            <v>CALL</v>
          </cell>
        </row>
        <row r="4727">
          <cell r="A4727" t="str">
            <v>10948C957</v>
          </cell>
          <cell r="C4727" t="str">
            <v>BRIGHTVIEW HLDGS INC</v>
          </cell>
          <cell r="D4727" t="str">
            <v>PUT</v>
          </cell>
        </row>
        <row r="4728">
          <cell r="A4728" t="str">
            <v>10948W103</v>
          </cell>
          <cell r="C4728" t="str">
            <v>BRIGHTSPHERE INVT GROUP INC</v>
          </cell>
          <cell r="D4728" t="str">
            <v>COM</v>
          </cell>
        </row>
        <row r="4729">
          <cell r="A4729" t="str">
            <v>10948W903</v>
          </cell>
          <cell r="C4729" t="str">
            <v>BRIGHTSPHERE INVT GROUP INC</v>
          </cell>
          <cell r="D4729" t="str">
            <v>CALL</v>
          </cell>
        </row>
        <row r="4730">
          <cell r="A4730" t="str">
            <v>10948W953</v>
          </cell>
          <cell r="C4730" t="str">
            <v>BRIGHTSPHERE INVT GROUP INC</v>
          </cell>
          <cell r="D4730" t="str">
            <v>PUT</v>
          </cell>
        </row>
        <row r="4731">
          <cell r="A4731" t="str">
            <v>10949T109</v>
          </cell>
          <cell r="C4731" t="str">
            <v>BRIGHTSPIRE CAPITAL INC</v>
          </cell>
          <cell r="D4731" t="str">
            <v>COM CL A</v>
          </cell>
        </row>
        <row r="4732">
          <cell r="A4732" t="str">
            <v>10949T909</v>
          </cell>
          <cell r="C4732" t="str">
            <v>BRIGHTSPIRE CAPITAL INC</v>
          </cell>
          <cell r="D4732" t="str">
            <v>CALL</v>
          </cell>
        </row>
        <row r="4733">
          <cell r="A4733" t="str">
            <v>10949T959</v>
          </cell>
          <cell r="C4733" t="str">
            <v>BRIGHTSPIRE CAPITAL INC</v>
          </cell>
          <cell r="D4733" t="str">
            <v>PUT</v>
          </cell>
        </row>
        <row r="4734">
          <cell r="A4734" t="str">
            <v>109504100</v>
          </cell>
          <cell r="C4734" t="str">
            <v>BRILLIANT EARTH GROUP INC</v>
          </cell>
          <cell r="D4734" t="str">
            <v>CL A COM</v>
          </cell>
        </row>
        <row r="4735">
          <cell r="A4735" t="str">
            <v>109504900</v>
          </cell>
          <cell r="C4735" t="str">
            <v>BRILLIANT EARTH GROUP INC</v>
          </cell>
          <cell r="D4735" t="str">
            <v>CALL</v>
          </cell>
        </row>
        <row r="4736">
          <cell r="A4736" t="str">
            <v>109504950</v>
          </cell>
          <cell r="C4736" t="str">
            <v>BRILLIANT EARTH GROUP INC</v>
          </cell>
          <cell r="D4736" t="str">
            <v>PUT</v>
          </cell>
        </row>
        <row r="4737">
          <cell r="A4737" t="str">
            <v>109641100</v>
          </cell>
          <cell r="C4737" t="str">
            <v>BRINKER INTL INC</v>
          </cell>
          <cell r="D4737" t="str">
            <v>COM</v>
          </cell>
        </row>
        <row r="4738">
          <cell r="A4738" t="str">
            <v>109641900</v>
          </cell>
          <cell r="C4738" t="str">
            <v>BRINKER INTL INC</v>
          </cell>
          <cell r="D4738" t="str">
            <v>CALL</v>
          </cell>
        </row>
        <row r="4739">
          <cell r="A4739" t="str">
            <v>109641950</v>
          </cell>
          <cell r="C4739" t="str">
            <v>BRINKER INTL INC</v>
          </cell>
          <cell r="D4739" t="str">
            <v>PUT</v>
          </cell>
        </row>
        <row r="4740">
          <cell r="A4740" t="str">
            <v>109696104</v>
          </cell>
          <cell r="C4740" t="str">
            <v>BRINKS CO</v>
          </cell>
          <cell r="D4740" t="str">
            <v>COM</v>
          </cell>
        </row>
        <row r="4741">
          <cell r="A4741" t="str">
            <v>109696904</v>
          </cell>
          <cell r="C4741" t="str">
            <v>BRINKS CO</v>
          </cell>
          <cell r="D4741" t="str">
            <v>CALL</v>
          </cell>
        </row>
        <row r="4742">
          <cell r="A4742" t="str">
            <v>109696954</v>
          </cell>
          <cell r="C4742" t="str">
            <v>BRINKS CO</v>
          </cell>
          <cell r="D4742" t="str">
            <v>PUT</v>
          </cell>
        </row>
        <row r="4743">
          <cell r="A4743" t="str">
            <v>110122108</v>
          </cell>
          <cell r="C4743" t="str">
            <v>BRISTOL-MYERS SQUIBB CO</v>
          </cell>
          <cell r="D4743" t="str">
            <v>COM</v>
          </cell>
        </row>
        <row r="4744">
          <cell r="A4744" t="str">
            <v>110122908</v>
          </cell>
          <cell r="C4744" t="str">
            <v>BRISTOL-MYERS SQUIBB CO</v>
          </cell>
          <cell r="D4744" t="str">
            <v>CALL</v>
          </cell>
        </row>
        <row r="4745">
          <cell r="A4745" t="str">
            <v>110122958</v>
          </cell>
          <cell r="C4745" t="str">
            <v>BRISTOL-MYERS SQUIBB CO</v>
          </cell>
          <cell r="D4745" t="str">
            <v>PUT</v>
          </cell>
        </row>
        <row r="4746">
          <cell r="A4746" t="str">
            <v>110122140</v>
          </cell>
          <cell r="C4746" t="str">
            <v>BRISTOL-MYERS SQUIBB CO</v>
          </cell>
          <cell r="D4746" t="str">
            <v>RIGHT 12/30/2030</v>
          </cell>
        </row>
        <row r="4747">
          <cell r="A4747" t="str">
            <v>11040G103</v>
          </cell>
          <cell r="C4747" t="str">
            <v>BRISTOW GROUP INC</v>
          </cell>
          <cell r="D4747" t="str">
            <v>COM</v>
          </cell>
        </row>
        <row r="4748">
          <cell r="A4748" t="str">
            <v>11040G903</v>
          </cell>
          <cell r="C4748" t="str">
            <v>BRISTOW GROUP INC</v>
          </cell>
          <cell r="D4748" t="str">
            <v>CALL</v>
          </cell>
        </row>
        <row r="4749">
          <cell r="A4749" t="str">
            <v>11040G953</v>
          </cell>
          <cell r="C4749" t="str">
            <v>BRISTOW GROUP INC</v>
          </cell>
          <cell r="D4749" t="str">
            <v>PUT</v>
          </cell>
        </row>
        <row r="4750">
          <cell r="A4750" t="str">
            <v>110448107</v>
          </cell>
          <cell r="C4750" t="str">
            <v>BRITISH AMERN TOB PLC</v>
          </cell>
          <cell r="D4750" t="str">
            <v>SPONSORED ADR</v>
          </cell>
        </row>
        <row r="4751">
          <cell r="A4751" t="str">
            <v>110448907</v>
          </cell>
          <cell r="C4751" t="str">
            <v>BRITISH AMERN TOB PLC</v>
          </cell>
          <cell r="D4751" t="str">
            <v>CALL</v>
          </cell>
        </row>
        <row r="4752">
          <cell r="A4752" t="str">
            <v>110448957</v>
          </cell>
          <cell r="C4752" t="str">
            <v>BRITISH AMERN TOB PLC</v>
          </cell>
          <cell r="D4752" t="str">
            <v>PUT</v>
          </cell>
        </row>
        <row r="4753">
          <cell r="A4753" t="str">
            <v>11120U105</v>
          </cell>
          <cell r="C4753" t="str">
            <v>BRIXMOR PPTY GROUP INC</v>
          </cell>
          <cell r="D4753" t="str">
            <v>COM</v>
          </cell>
        </row>
        <row r="4754">
          <cell r="A4754" t="str">
            <v>11120U905</v>
          </cell>
          <cell r="C4754" t="str">
            <v>BRIXMOR PPTY GROUP INC</v>
          </cell>
          <cell r="D4754" t="str">
            <v>CALL</v>
          </cell>
        </row>
        <row r="4755">
          <cell r="A4755" t="str">
            <v>11120U955</v>
          </cell>
          <cell r="C4755" t="str">
            <v>BRIXMOR PPTY GROUP INC</v>
          </cell>
          <cell r="D4755" t="str">
            <v>PUT</v>
          </cell>
        </row>
        <row r="4756">
          <cell r="A4756" t="str">
            <v>11125B102</v>
          </cell>
          <cell r="C4756" t="str">
            <v>BROAD CAPITAL ACQUISITION CO</v>
          </cell>
          <cell r="D4756" t="str">
            <v>COM</v>
          </cell>
        </row>
        <row r="4757">
          <cell r="A4757" t="str">
            <v>11125B110</v>
          </cell>
          <cell r="C4757" t="str">
            <v>BROAD CAPITAL ACQUISITION CO</v>
          </cell>
          <cell r="D4757" t="str">
            <v>RIGHT 01/10/2027</v>
          </cell>
        </row>
        <row r="4758">
          <cell r="A4758" t="str">
            <v>11125B201</v>
          </cell>
          <cell r="C4758" t="str">
            <v>BROAD CAPITAL ACQUISITION CO</v>
          </cell>
          <cell r="D4758" t="str">
            <v>UNIT 01/10/2027</v>
          </cell>
        </row>
        <row r="4759">
          <cell r="A4759" t="str">
            <v>11133T103</v>
          </cell>
          <cell r="C4759" t="str">
            <v>BROADRIDGE FINL SOLUTIONS IN</v>
          </cell>
          <cell r="D4759" t="str">
            <v>COM</v>
          </cell>
        </row>
        <row r="4760">
          <cell r="A4760" t="str">
            <v>11133T903</v>
          </cell>
          <cell r="C4760" t="str">
            <v>BROADRIDGE FINL SOLUTIONS IN</v>
          </cell>
          <cell r="D4760" t="str">
            <v>CALL</v>
          </cell>
        </row>
        <row r="4761">
          <cell r="A4761" t="str">
            <v>11133T953</v>
          </cell>
          <cell r="C4761" t="str">
            <v>BROADRIDGE FINL SOLUTIONS IN</v>
          </cell>
          <cell r="D4761" t="str">
            <v>PUT</v>
          </cell>
        </row>
        <row r="4762">
          <cell r="A4762" t="str">
            <v>11135E203</v>
          </cell>
          <cell r="C4762" t="str">
            <v>BROADSTONE NET LEASE INC</v>
          </cell>
          <cell r="D4762" t="str">
            <v>COM</v>
          </cell>
        </row>
        <row r="4763">
          <cell r="A4763" t="str">
            <v>11135E903</v>
          </cell>
          <cell r="C4763" t="str">
            <v>BROADSTONE NET LEASE INC</v>
          </cell>
          <cell r="D4763" t="str">
            <v>CALL</v>
          </cell>
        </row>
        <row r="4764">
          <cell r="A4764" t="str">
            <v>11135E953</v>
          </cell>
          <cell r="C4764" t="str">
            <v>BROADSTONE NET LEASE INC</v>
          </cell>
          <cell r="D4764" t="str">
            <v>PUT</v>
          </cell>
        </row>
        <row r="4765">
          <cell r="A4765" t="str">
            <v>11135F101</v>
          </cell>
          <cell r="C4765" t="str">
            <v>BROADCOM INC</v>
          </cell>
          <cell r="D4765" t="str">
            <v>COM</v>
          </cell>
        </row>
        <row r="4766">
          <cell r="A4766" t="str">
            <v>11135F901</v>
          </cell>
          <cell r="C4766" t="str">
            <v>BROADCOM INC</v>
          </cell>
          <cell r="D4766" t="str">
            <v>CALL</v>
          </cell>
        </row>
        <row r="4767">
          <cell r="A4767" t="str">
            <v>11135F951</v>
          </cell>
          <cell r="C4767" t="str">
            <v>BROADCOM INC</v>
          </cell>
          <cell r="D4767" t="str">
            <v>PUT</v>
          </cell>
        </row>
        <row r="4768">
          <cell r="A4768" t="str">
            <v>111444105</v>
          </cell>
          <cell r="C4768" t="str">
            <v>BROADWAY FINL CORP DEL</v>
          </cell>
          <cell r="D4768" t="str">
            <v>COM</v>
          </cell>
        </row>
        <row r="4769">
          <cell r="A4769" t="str">
            <v>111444905</v>
          </cell>
          <cell r="C4769" t="str">
            <v>BROADWAY FINL CORP DEL</v>
          </cell>
          <cell r="D4769" t="str">
            <v>CALL</v>
          </cell>
        </row>
        <row r="4770">
          <cell r="A4770" t="str">
            <v>111444955</v>
          </cell>
          <cell r="C4770" t="str">
            <v>BROADWAY FINL CORP DEL</v>
          </cell>
          <cell r="D4770" t="str">
            <v>PUT</v>
          </cell>
        </row>
        <row r="4771">
          <cell r="A4771" t="str">
            <v>111444709</v>
          </cell>
          <cell r="C4771" t="str">
            <v>BROADWAY FINL CORP DEL</v>
          </cell>
          <cell r="D4771" t="str">
            <v>CL A NEW</v>
          </cell>
        </row>
        <row r="4772">
          <cell r="A4772" t="str">
            <v>111444909</v>
          </cell>
          <cell r="C4772" t="str">
            <v>BROADWAY FINL CORP DEL</v>
          </cell>
          <cell r="D4772" t="str">
            <v>CALL</v>
          </cell>
        </row>
        <row r="4773">
          <cell r="A4773" t="str">
            <v>111444959</v>
          </cell>
          <cell r="C4773" t="str">
            <v>BROADWAY FINL CORP DEL</v>
          </cell>
          <cell r="D4773" t="str">
            <v>PUT</v>
          </cell>
        </row>
        <row r="4774">
          <cell r="A4774" t="str">
            <v>11161T207</v>
          </cell>
          <cell r="C4774" t="str">
            <v>BROADWIND INC</v>
          </cell>
          <cell r="D4774" t="str">
            <v>COM NEW</v>
          </cell>
        </row>
        <row r="4775">
          <cell r="A4775" t="str">
            <v>11161T907</v>
          </cell>
          <cell r="C4775" t="str">
            <v>BROADWIND INC</v>
          </cell>
          <cell r="D4775" t="str">
            <v>CALL</v>
          </cell>
        </row>
        <row r="4776">
          <cell r="A4776" t="str">
            <v>11161T957</v>
          </cell>
          <cell r="C4776" t="str">
            <v>BROADWIND INC</v>
          </cell>
          <cell r="D4776" t="str">
            <v>PUT</v>
          </cell>
        </row>
        <row r="4777">
          <cell r="A4777" t="str">
            <v>112463AC8</v>
          </cell>
          <cell r="C4777" t="str">
            <v>BROOKDALE SR LIVING INC</v>
          </cell>
          <cell r="D4777" t="str">
            <v>NOTE  2.000%10/1</v>
          </cell>
        </row>
        <row r="4778">
          <cell r="A4778" t="str">
            <v>112463104</v>
          </cell>
          <cell r="C4778" t="str">
            <v>BROOKDALE SR LIVING INC</v>
          </cell>
          <cell r="D4778" t="str">
            <v>COM</v>
          </cell>
        </row>
        <row r="4779">
          <cell r="A4779" t="str">
            <v>112463904</v>
          </cell>
          <cell r="C4779" t="str">
            <v>BROOKDALE SR LIVING INC</v>
          </cell>
          <cell r="D4779" t="str">
            <v>CALL</v>
          </cell>
        </row>
        <row r="4780">
          <cell r="A4780" t="str">
            <v>112463954</v>
          </cell>
          <cell r="C4780" t="str">
            <v>BROOKDALE SR LIVING INC</v>
          </cell>
          <cell r="D4780" t="str">
            <v>PUT</v>
          </cell>
        </row>
        <row r="4781">
          <cell r="A4781" t="str">
            <v>112463302</v>
          </cell>
          <cell r="C4781" t="str">
            <v>BROOKDALE SR LIVING INC</v>
          </cell>
          <cell r="D4781" t="str">
            <v>UNIT 11/15/2025</v>
          </cell>
        </row>
        <row r="4782">
          <cell r="A4782" t="str">
            <v>11259V106</v>
          </cell>
          <cell r="C4782" t="str">
            <v>BROOKFIELD BUSINESS CORP</v>
          </cell>
          <cell r="D4782" t="str">
            <v>CL A EXC SUB VTG</v>
          </cell>
        </row>
        <row r="4783">
          <cell r="A4783" t="str">
            <v>11259V906</v>
          </cell>
          <cell r="C4783" t="str">
            <v>BROOKFIELD BUSINESS CORP</v>
          </cell>
          <cell r="D4783" t="str">
            <v>CALL</v>
          </cell>
        </row>
        <row r="4784">
          <cell r="A4784" t="str">
            <v>11259V956</v>
          </cell>
          <cell r="C4784" t="str">
            <v>BROOKFIELD BUSINESS CORP</v>
          </cell>
          <cell r="D4784" t="str">
            <v>PUT</v>
          </cell>
        </row>
        <row r="4785">
          <cell r="A4785" t="str">
            <v>11271J107</v>
          </cell>
          <cell r="C4785" t="str">
            <v>BROOKFIELD CORP</v>
          </cell>
          <cell r="D4785" t="str">
            <v>CL A LTD VT SH</v>
          </cell>
        </row>
        <row r="4786">
          <cell r="A4786" t="str">
            <v>11271J907</v>
          </cell>
          <cell r="C4786" t="str">
            <v>BROOKFIELD CORP</v>
          </cell>
          <cell r="D4786" t="str">
            <v>CALL</v>
          </cell>
        </row>
        <row r="4787">
          <cell r="A4787" t="str">
            <v>11271J957</v>
          </cell>
          <cell r="C4787" t="str">
            <v>BROOKFIELD CORP</v>
          </cell>
          <cell r="D4787" t="str">
            <v>PUT</v>
          </cell>
        </row>
        <row r="4788">
          <cell r="A4788" t="str">
            <v>11275Q107</v>
          </cell>
          <cell r="C4788" t="str">
            <v>BROOKFIELD INFRASTRUCTURE CO</v>
          </cell>
          <cell r="D4788" t="str">
            <v>COM SB VTG SHS A</v>
          </cell>
        </row>
        <row r="4789">
          <cell r="A4789" t="str">
            <v>11275Q907</v>
          </cell>
          <cell r="C4789" t="str">
            <v>BROOKFIELD INFRASTRUCTURE CO</v>
          </cell>
          <cell r="D4789" t="str">
            <v>CALL</v>
          </cell>
        </row>
        <row r="4790">
          <cell r="A4790" t="str">
            <v>11275Q957</v>
          </cell>
          <cell r="C4790" t="str">
            <v>BROOKFIELD INFRASTRUCTURE CO</v>
          </cell>
          <cell r="D4790" t="str">
            <v>PUT</v>
          </cell>
        </row>
        <row r="4791">
          <cell r="A4791" t="str">
            <v>112830104</v>
          </cell>
          <cell r="C4791" t="str">
            <v>BROOKFIELD REAL ASSETS INCOM</v>
          </cell>
          <cell r="D4791" t="str">
            <v>SHS BEN INT</v>
          </cell>
        </row>
        <row r="4792">
          <cell r="A4792" t="str">
            <v>11284V105</v>
          </cell>
          <cell r="C4792" t="str">
            <v>BROOKFIELD RENEWABLE CORP</v>
          </cell>
          <cell r="D4792" t="str">
            <v>CL A SUB VTG</v>
          </cell>
        </row>
        <row r="4793">
          <cell r="A4793" t="str">
            <v>11284V905</v>
          </cell>
          <cell r="C4793" t="str">
            <v>BROOKFIELD RENEWABLE CORP</v>
          </cell>
          <cell r="D4793" t="str">
            <v>CALL</v>
          </cell>
        </row>
        <row r="4794">
          <cell r="A4794" t="str">
            <v>11284V955</v>
          </cell>
          <cell r="C4794" t="str">
            <v>BROOKFIELD RENEWABLE CORP</v>
          </cell>
          <cell r="D4794" t="str">
            <v>PUT</v>
          </cell>
        </row>
        <row r="4795">
          <cell r="A4795" t="str">
            <v>113004105</v>
          </cell>
          <cell r="C4795" t="str">
            <v>BROOKFIELD ASSET MANAGMT LTD</v>
          </cell>
          <cell r="D4795" t="str">
            <v>CL A LMT VTG SHS</v>
          </cell>
        </row>
        <row r="4796">
          <cell r="A4796" t="str">
            <v>113004905</v>
          </cell>
          <cell r="C4796" t="str">
            <v>BROOKFIELD ASSET MANAGMT LTD</v>
          </cell>
          <cell r="D4796" t="str">
            <v>CALL</v>
          </cell>
        </row>
        <row r="4797">
          <cell r="A4797" t="str">
            <v>113004955</v>
          </cell>
          <cell r="C4797" t="str">
            <v>BROOKFIELD ASSET MANAGMT LTD</v>
          </cell>
          <cell r="D4797" t="str">
            <v>PUT</v>
          </cell>
        </row>
        <row r="4798">
          <cell r="A4798" t="str">
            <v>11373M107</v>
          </cell>
          <cell r="C4798" t="str">
            <v>BROOKLINE BANCORP INC DEL</v>
          </cell>
          <cell r="D4798" t="str">
            <v>COM</v>
          </cell>
        </row>
        <row r="4799">
          <cell r="A4799" t="str">
            <v>11373M907</v>
          </cell>
          <cell r="C4799" t="str">
            <v>BROOKLINE BANCORP INC DEL</v>
          </cell>
          <cell r="D4799" t="str">
            <v>CALL</v>
          </cell>
        </row>
        <row r="4800">
          <cell r="A4800" t="str">
            <v>11373M957</v>
          </cell>
          <cell r="C4800" t="str">
            <v>BROOKLINE BANCORP INC DEL</v>
          </cell>
          <cell r="D4800" t="str">
            <v>PUT</v>
          </cell>
        </row>
        <row r="4801">
          <cell r="A4801" t="str">
            <v>114082209</v>
          </cell>
          <cell r="C4801" t="str">
            <v>ETERNA THERAPEUTICS INC</v>
          </cell>
          <cell r="D4801" t="str">
            <v>COM NEW</v>
          </cell>
        </row>
        <row r="4802">
          <cell r="A4802" t="str">
            <v>114082909</v>
          </cell>
          <cell r="C4802" t="str">
            <v>ETERNA THERAPEUTICS INC</v>
          </cell>
          <cell r="D4802" t="str">
            <v>CALL</v>
          </cell>
        </row>
        <row r="4803">
          <cell r="A4803" t="str">
            <v>114082959</v>
          </cell>
          <cell r="C4803" t="str">
            <v>ETERNA THERAPEUTICS INC</v>
          </cell>
          <cell r="D4803" t="str">
            <v>PUT</v>
          </cell>
        </row>
        <row r="4804">
          <cell r="A4804" t="str">
            <v>114340102</v>
          </cell>
          <cell r="C4804" t="str">
            <v>AZENTA INC</v>
          </cell>
          <cell r="D4804" t="str">
            <v>COM</v>
          </cell>
        </row>
        <row r="4805">
          <cell r="A4805" t="str">
            <v>114340902</v>
          </cell>
          <cell r="C4805" t="str">
            <v>AZENTA INC</v>
          </cell>
          <cell r="D4805" t="str">
            <v>CALL</v>
          </cell>
        </row>
        <row r="4806">
          <cell r="A4806" t="str">
            <v>114340952</v>
          </cell>
          <cell r="C4806" t="str">
            <v>AZENTA INC</v>
          </cell>
          <cell r="D4806" t="str">
            <v>PUT</v>
          </cell>
        </row>
        <row r="4807">
          <cell r="A4807" t="str">
            <v>115236101</v>
          </cell>
          <cell r="C4807" t="str">
            <v>BROWN &amp; BROWN INC</v>
          </cell>
          <cell r="D4807" t="str">
            <v>COM</v>
          </cell>
        </row>
        <row r="4808">
          <cell r="A4808" t="str">
            <v>115236901</v>
          </cell>
          <cell r="C4808" t="str">
            <v>BROWN &amp; BROWN INC</v>
          </cell>
          <cell r="D4808" t="str">
            <v>CALL</v>
          </cell>
        </row>
        <row r="4809">
          <cell r="A4809" t="str">
            <v>115236951</v>
          </cell>
          <cell r="C4809" t="str">
            <v>BROWN &amp; BROWN INC</v>
          </cell>
          <cell r="D4809" t="str">
            <v>PUT</v>
          </cell>
        </row>
        <row r="4810">
          <cell r="A4810" t="str">
            <v>115637100</v>
          </cell>
          <cell r="C4810" t="str">
            <v>BROWN FORMAN CORP</v>
          </cell>
          <cell r="D4810" t="str">
            <v>CL A</v>
          </cell>
        </row>
        <row r="4811">
          <cell r="A4811" t="str">
            <v>115637900</v>
          </cell>
          <cell r="C4811" t="str">
            <v>BROWN FORMAN CORP</v>
          </cell>
          <cell r="D4811" t="str">
            <v>CALL</v>
          </cell>
        </row>
        <row r="4812">
          <cell r="A4812" t="str">
            <v>115637950</v>
          </cell>
          <cell r="C4812" t="str">
            <v>BROWN FORMAN CORP</v>
          </cell>
          <cell r="D4812" t="str">
            <v>PUT</v>
          </cell>
        </row>
        <row r="4813">
          <cell r="A4813" t="str">
            <v>115637209</v>
          </cell>
          <cell r="C4813" t="str">
            <v>BROWN FORMAN CORP</v>
          </cell>
          <cell r="D4813" t="str">
            <v>CL B</v>
          </cell>
        </row>
        <row r="4814">
          <cell r="A4814" t="str">
            <v>115637909</v>
          </cell>
          <cell r="C4814" t="str">
            <v>BROWN FORMAN CORP</v>
          </cell>
          <cell r="D4814" t="str">
            <v>CALL</v>
          </cell>
        </row>
        <row r="4815">
          <cell r="A4815" t="str">
            <v>115637959</v>
          </cell>
          <cell r="C4815" t="str">
            <v>BROWN FORMAN CORP</v>
          </cell>
          <cell r="D4815" t="str">
            <v>PUT</v>
          </cell>
        </row>
        <row r="4816">
          <cell r="A4816" t="str">
            <v>116794108</v>
          </cell>
          <cell r="C4816" t="str">
            <v>BRUKER CORP</v>
          </cell>
          <cell r="D4816" t="str">
            <v>COM</v>
          </cell>
        </row>
        <row r="4817">
          <cell r="A4817" t="str">
            <v>116794908</v>
          </cell>
          <cell r="C4817" t="str">
            <v>BRUKER CORP</v>
          </cell>
          <cell r="D4817" t="str">
            <v>CALL</v>
          </cell>
        </row>
        <row r="4818">
          <cell r="A4818" t="str">
            <v>116794958</v>
          </cell>
          <cell r="C4818" t="str">
            <v>BRUKER CORP</v>
          </cell>
          <cell r="D4818" t="str">
            <v>PUT</v>
          </cell>
        </row>
        <row r="4819">
          <cell r="A4819" t="str">
            <v>117043109</v>
          </cell>
          <cell r="C4819" t="str">
            <v>BRUNSWICK CORP</v>
          </cell>
          <cell r="D4819" t="str">
            <v>COM</v>
          </cell>
        </row>
        <row r="4820">
          <cell r="A4820" t="str">
            <v>117043909</v>
          </cell>
          <cell r="C4820" t="str">
            <v>BRUNSWICK CORP</v>
          </cell>
          <cell r="D4820" t="str">
            <v>CALL</v>
          </cell>
        </row>
        <row r="4821">
          <cell r="A4821" t="str">
            <v>117043959</v>
          </cell>
          <cell r="C4821" t="str">
            <v>BRUNSWICK CORP</v>
          </cell>
          <cell r="D4821" t="str">
            <v>PUT</v>
          </cell>
        </row>
        <row r="4822">
          <cell r="A4822" t="str">
            <v>11750K120</v>
          </cell>
          <cell r="C4822" t="str">
            <v>BRUUSH ORAL CARE INC</v>
          </cell>
          <cell r="D4822" t="str">
            <v>*W EXP 08/03/202</v>
          </cell>
        </row>
        <row r="4823">
          <cell r="A4823" t="str">
            <v>11750K401</v>
          </cell>
          <cell r="C4823" t="str">
            <v>BRUUSH ORAL CARE INC</v>
          </cell>
          <cell r="D4823" t="str">
            <v>COM NEW</v>
          </cell>
        </row>
        <row r="4824">
          <cell r="A4824" t="str">
            <v>11776U300</v>
          </cell>
          <cell r="C4824" t="str">
            <v>BSQUARE CORP</v>
          </cell>
          <cell r="D4824" t="str">
            <v>COM NEW</v>
          </cell>
        </row>
        <row r="4825">
          <cell r="A4825" t="str">
            <v>11776U900</v>
          </cell>
          <cell r="C4825" t="str">
            <v>BSQUARE CORP</v>
          </cell>
          <cell r="D4825" t="str">
            <v>CALL</v>
          </cell>
        </row>
        <row r="4826">
          <cell r="A4826" t="str">
            <v>11776U950</v>
          </cell>
          <cell r="C4826" t="str">
            <v>BSQUARE CORP</v>
          </cell>
          <cell r="D4826" t="str">
            <v>PUT</v>
          </cell>
        </row>
        <row r="4827">
          <cell r="A4827" t="str">
            <v>11777Q209</v>
          </cell>
          <cell r="C4827" t="str">
            <v>B2GOLD CORP</v>
          </cell>
          <cell r="D4827" t="str">
            <v>COM</v>
          </cell>
        </row>
        <row r="4828">
          <cell r="A4828" t="str">
            <v>11777Q909</v>
          </cell>
          <cell r="C4828" t="str">
            <v>B2GOLD CORP</v>
          </cell>
          <cell r="D4828" t="str">
            <v>CALL</v>
          </cell>
        </row>
        <row r="4829">
          <cell r="A4829" t="str">
            <v>11777Q959</v>
          </cell>
          <cell r="C4829" t="str">
            <v>B2GOLD CORP</v>
          </cell>
          <cell r="D4829" t="str">
            <v>PUT</v>
          </cell>
        </row>
        <row r="4830">
          <cell r="A4830" t="str">
            <v>118440106</v>
          </cell>
          <cell r="C4830" t="str">
            <v>BUCKLE INC</v>
          </cell>
          <cell r="D4830" t="str">
            <v>COM</v>
          </cell>
        </row>
        <row r="4831">
          <cell r="A4831" t="str">
            <v>118440906</v>
          </cell>
          <cell r="C4831" t="str">
            <v>BUCKLE INC</v>
          </cell>
          <cell r="D4831" t="str">
            <v>CALL</v>
          </cell>
        </row>
        <row r="4832">
          <cell r="A4832" t="str">
            <v>118440956</v>
          </cell>
          <cell r="C4832" t="str">
            <v>BUCKLE INC</v>
          </cell>
          <cell r="D4832" t="str">
            <v>PUT</v>
          </cell>
        </row>
        <row r="4833">
          <cell r="A4833" t="str">
            <v>120076104</v>
          </cell>
          <cell r="C4833" t="str">
            <v>BUILD-A-BEAR WORKSHOP INC</v>
          </cell>
          <cell r="D4833" t="str">
            <v>COM</v>
          </cell>
        </row>
        <row r="4834">
          <cell r="A4834" t="str">
            <v>120076904</v>
          </cell>
          <cell r="C4834" t="str">
            <v>BUILD-A-BEAR WORKSHOP INC</v>
          </cell>
          <cell r="D4834" t="str">
            <v>CALL</v>
          </cell>
        </row>
        <row r="4835">
          <cell r="A4835" t="str">
            <v>120076954</v>
          </cell>
          <cell r="C4835" t="str">
            <v>BUILD-A-BEAR WORKSHOP INC</v>
          </cell>
          <cell r="D4835" t="str">
            <v>PUT</v>
          </cell>
        </row>
        <row r="4836">
          <cell r="A4836" t="str">
            <v>12008R107</v>
          </cell>
          <cell r="C4836" t="str">
            <v>BUILDERS FIRSTSOURCE INC</v>
          </cell>
          <cell r="D4836" t="str">
            <v>COM</v>
          </cell>
        </row>
        <row r="4837">
          <cell r="A4837" t="str">
            <v>12008R907</v>
          </cell>
          <cell r="C4837" t="str">
            <v>BUILDERS FIRSTSOURCE INC</v>
          </cell>
          <cell r="D4837" t="str">
            <v>CALL</v>
          </cell>
        </row>
        <row r="4838">
          <cell r="A4838" t="str">
            <v>12008R957</v>
          </cell>
          <cell r="C4838" t="str">
            <v>BUILDERS FIRSTSOURCE INC</v>
          </cell>
          <cell r="D4838" t="str">
            <v>PUT</v>
          </cell>
        </row>
        <row r="4839">
          <cell r="A4839" t="str">
            <v>12009B101</v>
          </cell>
          <cell r="C4839" t="str">
            <v>BUILD FUNDS TRUST</v>
          </cell>
          <cell r="D4839" t="str">
            <v>BOND INNOVATION</v>
          </cell>
        </row>
        <row r="4840">
          <cell r="A4840" t="str">
            <v>12009B901</v>
          </cell>
          <cell r="C4840" t="str">
            <v>BUILD FUNDS TRUST</v>
          </cell>
          <cell r="D4840" t="str">
            <v>CALL</v>
          </cell>
        </row>
        <row r="4841">
          <cell r="A4841" t="str">
            <v>12009B951</v>
          </cell>
          <cell r="C4841" t="str">
            <v>BUILD FUNDS TRUST</v>
          </cell>
          <cell r="D4841" t="str">
            <v>PUT</v>
          </cell>
        </row>
        <row r="4842">
          <cell r="A4842" t="str">
            <v>12021E109</v>
          </cell>
          <cell r="C4842" t="str">
            <v>BULLFROG AI HLDGS INC</v>
          </cell>
          <cell r="D4842" t="str">
            <v>COM</v>
          </cell>
        </row>
        <row r="4843">
          <cell r="A4843" t="str">
            <v>12021E117</v>
          </cell>
          <cell r="C4843" t="str">
            <v>BULLFROG AI HLDGS INC</v>
          </cell>
          <cell r="D4843" t="str">
            <v>*W EXP 01/18/202</v>
          </cell>
        </row>
        <row r="4844">
          <cell r="A4844" t="str">
            <v>12047B105</v>
          </cell>
          <cell r="C4844" t="str">
            <v>BUMBLE INC</v>
          </cell>
          <cell r="D4844" t="str">
            <v>COM CL A</v>
          </cell>
        </row>
        <row r="4845">
          <cell r="A4845" t="str">
            <v>12047B905</v>
          </cell>
          <cell r="C4845" t="str">
            <v>BUMBLE INC</v>
          </cell>
          <cell r="D4845" t="str">
            <v>CALL</v>
          </cell>
        </row>
        <row r="4846">
          <cell r="A4846" t="str">
            <v>12047B955</v>
          </cell>
          <cell r="C4846" t="str">
            <v>BUMBLE INC</v>
          </cell>
          <cell r="D4846" t="str">
            <v>PUT</v>
          </cell>
        </row>
        <row r="4847">
          <cell r="A4847" t="str">
            <v>12122L101</v>
          </cell>
          <cell r="C4847" t="str">
            <v>BURGERFI INTERNATIONAL INC</v>
          </cell>
          <cell r="D4847" t="str">
            <v>COM</v>
          </cell>
        </row>
        <row r="4848">
          <cell r="A4848" t="str">
            <v>12122L901</v>
          </cell>
          <cell r="C4848" t="str">
            <v>BURGERFI INTERNATIONAL INC</v>
          </cell>
          <cell r="D4848" t="str">
            <v>CALL</v>
          </cell>
        </row>
        <row r="4849">
          <cell r="A4849" t="str">
            <v>12122L951</v>
          </cell>
          <cell r="C4849" t="str">
            <v>BURGERFI INTERNATIONAL INC</v>
          </cell>
          <cell r="D4849" t="str">
            <v>PUT</v>
          </cell>
        </row>
        <row r="4850">
          <cell r="A4850" t="str">
            <v>12122L119</v>
          </cell>
          <cell r="C4850" t="str">
            <v>BURGERFI INTERNATIONAL INC</v>
          </cell>
          <cell r="D4850" t="str">
            <v>*W EXP 12/16/202</v>
          </cell>
        </row>
        <row r="4851">
          <cell r="A4851" t="str">
            <v>12135Y108</v>
          </cell>
          <cell r="C4851" t="str">
            <v>BURKE HERBERT FINL SVCS CORP</v>
          </cell>
          <cell r="D4851" t="str">
            <v>COM</v>
          </cell>
        </row>
        <row r="4852">
          <cell r="A4852" t="str">
            <v>122017AB2</v>
          </cell>
          <cell r="C4852" t="str">
            <v>BURLINGTON STORES INC</v>
          </cell>
          <cell r="D4852" t="str">
            <v>NOTE  2.250% 4/1</v>
          </cell>
        </row>
        <row r="4853">
          <cell r="A4853" t="str">
            <v>122017106</v>
          </cell>
          <cell r="C4853" t="str">
            <v>BURLINGTON STORES INC</v>
          </cell>
          <cell r="D4853" t="str">
            <v>COM</v>
          </cell>
        </row>
        <row r="4854">
          <cell r="A4854" t="str">
            <v>122017906</v>
          </cell>
          <cell r="C4854" t="str">
            <v>BURLINGTON STORES INC</v>
          </cell>
          <cell r="D4854" t="str">
            <v>CALL</v>
          </cell>
        </row>
        <row r="4855">
          <cell r="A4855" t="str">
            <v>122017956</v>
          </cell>
          <cell r="C4855" t="str">
            <v>BURLINGTON STORES INC</v>
          </cell>
          <cell r="D4855" t="str">
            <v>PUT</v>
          </cell>
        </row>
        <row r="4856">
          <cell r="A4856" t="str">
            <v>12233L107</v>
          </cell>
          <cell r="C4856" t="str">
            <v>BURNING ROCK BIOTECH LTD</v>
          </cell>
          <cell r="D4856" t="str">
            <v>SPONSORED ADS</v>
          </cell>
        </row>
        <row r="4857">
          <cell r="A4857" t="str">
            <v>123013104</v>
          </cell>
          <cell r="C4857" t="str">
            <v>BURTECH ACQUISITION CORP</v>
          </cell>
          <cell r="D4857" t="str">
            <v>CLASS A COM</v>
          </cell>
        </row>
        <row r="4858">
          <cell r="A4858" t="str">
            <v>123013112</v>
          </cell>
          <cell r="C4858" t="str">
            <v>BURTECH ACQUISITION CORP</v>
          </cell>
          <cell r="D4858" t="str">
            <v>*W EXP 12/18/202</v>
          </cell>
        </row>
        <row r="4859">
          <cell r="A4859" t="str">
            <v>123013203</v>
          </cell>
          <cell r="C4859" t="str">
            <v>BURTECH ACQUISITION CORP</v>
          </cell>
          <cell r="D4859" t="str">
            <v>UNIT 12/10/2026</v>
          </cell>
        </row>
        <row r="4860">
          <cell r="A4860" t="str">
            <v>12326C105</v>
          </cell>
          <cell r="C4860" t="str">
            <v>BUSINESS FIRST BANCSHARES IN</v>
          </cell>
          <cell r="D4860" t="str">
            <v>COM</v>
          </cell>
        </row>
        <row r="4861">
          <cell r="A4861" t="str">
            <v>12326C905</v>
          </cell>
          <cell r="C4861" t="str">
            <v>BUSINESS FIRST BANCSHARES IN</v>
          </cell>
          <cell r="D4861" t="str">
            <v>CALL</v>
          </cell>
        </row>
        <row r="4862">
          <cell r="A4862" t="str">
            <v>12326C955</v>
          </cell>
          <cell r="C4862" t="str">
            <v>BUSINESS FIRST BANCSHARES IN</v>
          </cell>
          <cell r="D4862" t="str">
            <v>PUT</v>
          </cell>
        </row>
        <row r="4863">
          <cell r="A4863" t="str">
            <v>124155102</v>
          </cell>
          <cell r="C4863" t="str">
            <v>BUTTERFLY NETWORK INC</v>
          </cell>
          <cell r="D4863" t="str">
            <v>COM CL A</v>
          </cell>
        </row>
        <row r="4864">
          <cell r="A4864" t="str">
            <v>124155902</v>
          </cell>
          <cell r="C4864" t="str">
            <v>BUTTERFLY NETWORK INC</v>
          </cell>
          <cell r="D4864" t="str">
            <v>CALL</v>
          </cell>
        </row>
        <row r="4865">
          <cell r="A4865" t="str">
            <v>124155952</v>
          </cell>
          <cell r="C4865" t="str">
            <v>BUTTERFLY NETWORK INC</v>
          </cell>
          <cell r="D4865" t="str">
            <v>PUT</v>
          </cell>
        </row>
        <row r="4866">
          <cell r="A4866" t="str">
            <v>124155110</v>
          </cell>
          <cell r="C4866" t="str">
            <v>BUTTERFLY NETWORK INC</v>
          </cell>
          <cell r="D4866" t="str">
            <v>*W EXP 02/12/202</v>
          </cell>
        </row>
        <row r="4867">
          <cell r="A4867" t="str">
            <v>12430A102</v>
          </cell>
          <cell r="C4867" t="str">
            <v>BUZZFEED INC</v>
          </cell>
          <cell r="D4867" t="str">
            <v>CLASS A COM</v>
          </cell>
        </row>
        <row r="4868">
          <cell r="A4868" t="str">
            <v>12430A902</v>
          </cell>
          <cell r="C4868" t="str">
            <v>BUZZFEED INC</v>
          </cell>
          <cell r="D4868" t="str">
            <v>CALL</v>
          </cell>
        </row>
        <row r="4869">
          <cell r="A4869" t="str">
            <v>12430A952</v>
          </cell>
          <cell r="C4869" t="str">
            <v>BUZZFEED INC</v>
          </cell>
          <cell r="D4869" t="str">
            <v>PUT</v>
          </cell>
        </row>
        <row r="4870">
          <cell r="A4870" t="str">
            <v>12430A110</v>
          </cell>
          <cell r="C4870" t="str">
            <v>BUZZFEED INC</v>
          </cell>
          <cell r="D4870" t="str">
            <v>*W EXP 12/03/202</v>
          </cell>
        </row>
        <row r="4871">
          <cell r="A4871" t="str">
            <v>124411109</v>
          </cell>
          <cell r="C4871" t="str">
            <v>BYLINE BANCORP INC</v>
          </cell>
          <cell r="D4871" t="str">
            <v>COM</v>
          </cell>
        </row>
        <row r="4872">
          <cell r="A4872" t="str">
            <v>124411909</v>
          </cell>
          <cell r="C4872" t="str">
            <v>BYLINE BANCORP INC</v>
          </cell>
          <cell r="D4872" t="str">
            <v>CALL</v>
          </cell>
        </row>
        <row r="4873">
          <cell r="A4873" t="str">
            <v>124411959</v>
          </cell>
          <cell r="C4873" t="str">
            <v>BYLINE BANCORP INC</v>
          </cell>
          <cell r="D4873" t="str">
            <v>PUT</v>
          </cell>
        </row>
        <row r="4874">
          <cell r="A4874" t="str">
            <v>124420100</v>
          </cell>
          <cell r="C4874" t="str">
            <v>BYNORDIC ACQUISITION CORP</v>
          </cell>
          <cell r="D4874" t="str">
            <v>CLASS A COM</v>
          </cell>
        </row>
        <row r="4875">
          <cell r="A4875" t="str">
            <v>124420118</v>
          </cell>
          <cell r="C4875" t="str">
            <v>BYNORDIC ACQUISITION CORP</v>
          </cell>
          <cell r="D4875" t="str">
            <v>*W EXP 07/01/202</v>
          </cell>
        </row>
        <row r="4876">
          <cell r="A4876" t="str">
            <v>124420209</v>
          </cell>
          <cell r="C4876" t="str">
            <v>BYNORDIC ACQUISITION CORP</v>
          </cell>
          <cell r="D4876" t="str">
            <v>UNIT 07/01/2027</v>
          </cell>
        </row>
        <row r="4877">
          <cell r="A4877" t="str">
            <v>12448X201</v>
          </cell>
          <cell r="C4877" t="str">
            <v>BYRNA TECHNOLOGIES INC</v>
          </cell>
          <cell r="D4877" t="str">
            <v>COM NEW</v>
          </cell>
        </row>
        <row r="4878">
          <cell r="A4878" t="str">
            <v>12448X901</v>
          </cell>
          <cell r="C4878" t="str">
            <v>BYRNA TECHNOLOGIES INC</v>
          </cell>
          <cell r="D4878" t="str">
            <v>CALL</v>
          </cell>
        </row>
        <row r="4879">
          <cell r="A4879" t="str">
            <v>12448X951</v>
          </cell>
          <cell r="C4879" t="str">
            <v>BYRNA TECHNOLOGIES INC</v>
          </cell>
          <cell r="D4879" t="str">
            <v>PUT</v>
          </cell>
        </row>
        <row r="4880">
          <cell r="A4880" t="str">
            <v>12466Q104</v>
          </cell>
          <cell r="C4880" t="str">
            <v>C &amp; F FINL CORP</v>
          </cell>
          <cell r="D4880" t="str">
            <v>COM</v>
          </cell>
        </row>
        <row r="4881">
          <cell r="A4881" t="str">
            <v>12468P104</v>
          </cell>
          <cell r="C4881" t="str">
            <v>C3 AI INC</v>
          </cell>
          <cell r="D4881" t="str">
            <v>CL A</v>
          </cell>
        </row>
        <row r="4882">
          <cell r="A4882" t="str">
            <v>12468P904</v>
          </cell>
          <cell r="C4882" t="str">
            <v>C3 AI INC</v>
          </cell>
          <cell r="D4882" t="str">
            <v>CALL</v>
          </cell>
        </row>
        <row r="4883">
          <cell r="A4883" t="str">
            <v>12468P954</v>
          </cell>
          <cell r="C4883" t="str">
            <v>C3 AI INC</v>
          </cell>
          <cell r="D4883" t="str">
            <v>PUT</v>
          </cell>
        </row>
        <row r="4884">
          <cell r="A4884" t="str">
            <v>124765108</v>
          </cell>
          <cell r="C4884" t="str">
            <v>CAE INC</v>
          </cell>
          <cell r="D4884" t="str">
            <v>COM</v>
          </cell>
        </row>
        <row r="4885">
          <cell r="A4885" t="str">
            <v>124765908</v>
          </cell>
          <cell r="C4885" t="str">
            <v>CAE INC</v>
          </cell>
          <cell r="D4885" t="str">
            <v>CALL</v>
          </cell>
        </row>
        <row r="4886">
          <cell r="A4886" t="str">
            <v>124765958</v>
          </cell>
          <cell r="C4886" t="str">
            <v>CAE INC</v>
          </cell>
          <cell r="D4886" t="str">
            <v>PUT</v>
          </cell>
        </row>
        <row r="4887">
          <cell r="A4887" t="str">
            <v>12479G101</v>
          </cell>
          <cell r="C4887" t="str">
            <v>CB FINL SVCS INC</v>
          </cell>
          <cell r="D4887" t="str">
            <v>COM</v>
          </cell>
        </row>
        <row r="4888">
          <cell r="A4888" t="str">
            <v>124805102</v>
          </cell>
          <cell r="C4888" t="str">
            <v>CBIZ INC</v>
          </cell>
          <cell r="D4888" t="str">
            <v>COM</v>
          </cell>
        </row>
        <row r="4889">
          <cell r="A4889" t="str">
            <v>124805902</v>
          </cell>
          <cell r="C4889" t="str">
            <v>CBIZ INC</v>
          </cell>
          <cell r="D4889" t="str">
            <v>CALL</v>
          </cell>
        </row>
        <row r="4890">
          <cell r="A4890" t="str">
            <v>124805952</v>
          </cell>
          <cell r="C4890" t="str">
            <v>CBIZ INC</v>
          </cell>
          <cell r="D4890" t="str">
            <v>PUT</v>
          </cell>
        </row>
        <row r="4891">
          <cell r="A4891" t="str">
            <v>12482W200</v>
          </cell>
          <cell r="C4891" t="str">
            <v>CBDMD INC</v>
          </cell>
          <cell r="D4891" t="str">
            <v>8% SER A CUM PFD</v>
          </cell>
        </row>
        <row r="4892">
          <cell r="A4892" t="str">
            <v>12482W309</v>
          </cell>
          <cell r="C4892" t="str">
            <v>CBDMD INC</v>
          </cell>
          <cell r="D4892" t="str">
            <v>COM NEW</v>
          </cell>
        </row>
        <row r="4893">
          <cell r="A4893" t="str">
            <v>124830878</v>
          </cell>
          <cell r="C4893" t="str">
            <v>CBL &amp; ASSOC PPTYS INC</v>
          </cell>
          <cell r="D4893" t="str">
            <v>COMMON STOCK</v>
          </cell>
        </row>
        <row r="4894">
          <cell r="A4894" t="str">
            <v>124830908</v>
          </cell>
          <cell r="C4894" t="str">
            <v>CBL &amp; ASSOC PPTYS INC</v>
          </cell>
          <cell r="D4894" t="str">
            <v>CALL</v>
          </cell>
        </row>
        <row r="4895">
          <cell r="A4895" t="str">
            <v>124830958</v>
          </cell>
          <cell r="C4895" t="str">
            <v>CBL &amp; ASSOC PPTYS INC</v>
          </cell>
          <cell r="D4895" t="str">
            <v>PUT</v>
          </cell>
        </row>
        <row r="4896">
          <cell r="A4896" t="str">
            <v>12503M108</v>
          </cell>
          <cell r="C4896" t="str">
            <v>CBOE GLOBAL MKTS INC</v>
          </cell>
          <cell r="D4896" t="str">
            <v>COM</v>
          </cell>
        </row>
        <row r="4897">
          <cell r="A4897" t="str">
            <v>12503M908</v>
          </cell>
          <cell r="C4897" t="str">
            <v>CBOE GLOBAL MKTS INC</v>
          </cell>
          <cell r="D4897" t="str">
            <v>CALL</v>
          </cell>
        </row>
        <row r="4898">
          <cell r="A4898" t="str">
            <v>12503M958</v>
          </cell>
          <cell r="C4898" t="str">
            <v>CBOE GLOBAL MKTS INC</v>
          </cell>
          <cell r="D4898" t="str">
            <v>PUT</v>
          </cell>
        </row>
        <row r="4899">
          <cell r="A4899" t="str">
            <v>12504G100</v>
          </cell>
          <cell r="C4899" t="str">
            <v>CBRE GBL REAL ESTATE INC FD</v>
          </cell>
          <cell r="D4899" t="str">
            <v>COM</v>
          </cell>
        </row>
        <row r="4900">
          <cell r="A4900" t="str">
            <v>12504L109</v>
          </cell>
          <cell r="C4900" t="str">
            <v>CBRE GROUP INC</v>
          </cell>
          <cell r="D4900" t="str">
            <v>CL A</v>
          </cell>
        </row>
        <row r="4901">
          <cell r="A4901" t="str">
            <v>12504L909</v>
          </cell>
          <cell r="C4901" t="str">
            <v>CBRE GROUP INC</v>
          </cell>
          <cell r="D4901" t="str">
            <v>CALL</v>
          </cell>
        </row>
        <row r="4902">
          <cell r="A4902" t="str">
            <v>12504L959</v>
          </cell>
          <cell r="C4902" t="str">
            <v>CBRE GROUP INC</v>
          </cell>
          <cell r="D4902" t="str">
            <v>PUT</v>
          </cell>
        </row>
        <row r="4903">
          <cell r="A4903" t="str">
            <v>12510Q100</v>
          </cell>
          <cell r="C4903" t="str">
            <v>CCC INTELLIGENT SOLUTIONS HL</v>
          </cell>
          <cell r="D4903" t="str">
            <v>COM</v>
          </cell>
        </row>
        <row r="4904">
          <cell r="A4904" t="str">
            <v>12510Q900</v>
          </cell>
          <cell r="C4904" t="str">
            <v>CCC INTELLIGENT SOLUTIONS HL</v>
          </cell>
          <cell r="D4904" t="str">
            <v>CALL</v>
          </cell>
        </row>
        <row r="4905">
          <cell r="A4905" t="str">
            <v>12510Q950</v>
          </cell>
          <cell r="C4905" t="str">
            <v>CCC INTELLIGENT SOLUTIONS HL</v>
          </cell>
          <cell r="D4905" t="str">
            <v>PUT</v>
          </cell>
        </row>
        <row r="4906">
          <cell r="A4906" t="str">
            <v>12514G108</v>
          </cell>
          <cell r="C4906" t="str">
            <v>CDW CORP</v>
          </cell>
          <cell r="D4906" t="str">
            <v>COM</v>
          </cell>
        </row>
        <row r="4907">
          <cell r="A4907" t="str">
            <v>12514G908</v>
          </cell>
          <cell r="C4907" t="str">
            <v>CDW CORP</v>
          </cell>
          <cell r="D4907" t="str">
            <v>CALL</v>
          </cell>
        </row>
        <row r="4908">
          <cell r="A4908" t="str">
            <v>12514G958</v>
          </cell>
          <cell r="C4908" t="str">
            <v>CDW CORP</v>
          </cell>
          <cell r="D4908" t="str">
            <v>PUT</v>
          </cell>
        </row>
        <row r="4909">
          <cell r="A4909" t="str">
            <v>125141101</v>
          </cell>
          <cell r="C4909" t="str">
            <v>CECO ENVIRONMENTAL CORP</v>
          </cell>
          <cell r="D4909" t="str">
            <v>COM</v>
          </cell>
        </row>
        <row r="4910">
          <cell r="A4910" t="str">
            <v>125141901</v>
          </cell>
          <cell r="C4910" t="str">
            <v>CECO ENVIRONMENTAL CORP</v>
          </cell>
          <cell r="D4910" t="str">
            <v>CALL</v>
          </cell>
        </row>
        <row r="4911">
          <cell r="A4911" t="str">
            <v>125141951</v>
          </cell>
          <cell r="C4911" t="str">
            <v>CECO ENVIRONMENTAL CORP</v>
          </cell>
          <cell r="D4911" t="str">
            <v>PUT</v>
          </cell>
        </row>
        <row r="4912">
          <cell r="A4912" t="str">
            <v>12520C109</v>
          </cell>
          <cell r="C4912" t="str">
            <v>CF ACQUISITION CORP VIII</v>
          </cell>
          <cell r="D4912" t="str">
            <v>CLASS A COM</v>
          </cell>
        </row>
        <row r="4913">
          <cell r="A4913" t="str">
            <v>12520C117</v>
          </cell>
          <cell r="C4913" t="str">
            <v>CF ACQUISITION CORP VIII</v>
          </cell>
          <cell r="D4913" t="str">
            <v>*W EXP 03/31/202</v>
          </cell>
        </row>
        <row r="4914">
          <cell r="A4914" t="str">
            <v>12520C208</v>
          </cell>
          <cell r="C4914" t="str">
            <v>CF ACQUISITION CORP VIII</v>
          </cell>
          <cell r="D4914" t="str">
            <v>UNIT 03/31/2028</v>
          </cell>
        </row>
        <row r="4915">
          <cell r="A4915" t="str">
            <v>12520L109</v>
          </cell>
          <cell r="C4915" t="str">
            <v>CF BANKSHARES INC</v>
          </cell>
          <cell r="D4915" t="str">
            <v>COM</v>
          </cell>
        </row>
        <row r="4916">
          <cell r="A4916" t="str">
            <v>12520T102</v>
          </cell>
          <cell r="C4916" t="str">
            <v>CF ACQUISITION CORP IV</v>
          </cell>
          <cell r="D4916" t="str">
            <v>COM CL A</v>
          </cell>
        </row>
        <row r="4917">
          <cell r="A4917" t="str">
            <v>12520T110</v>
          </cell>
          <cell r="C4917" t="str">
            <v>CF ACQUISITION CORP IV</v>
          </cell>
          <cell r="D4917" t="str">
            <v>*W EXP 12/31/202</v>
          </cell>
        </row>
        <row r="4918">
          <cell r="A4918" t="str">
            <v>12520T201</v>
          </cell>
          <cell r="C4918" t="str">
            <v>CF ACQUISITION CORP IV</v>
          </cell>
          <cell r="D4918" t="str">
            <v>UNIT 12/31/2027</v>
          </cell>
        </row>
        <row r="4919">
          <cell r="A4919" t="str">
            <v>12521H107</v>
          </cell>
          <cell r="C4919" t="str">
            <v>CF ACQUISITION CORP VII</v>
          </cell>
          <cell r="D4919" t="str">
            <v>CLASS A COM</v>
          </cell>
        </row>
        <row r="4920">
          <cell r="A4920" t="str">
            <v>12521H115</v>
          </cell>
          <cell r="C4920" t="str">
            <v>CF ACQUISITION CORP VII</v>
          </cell>
          <cell r="D4920" t="str">
            <v>*W EXP 03/16/202</v>
          </cell>
        </row>
        <row r="4921">
          <cell r="A4921" t="str">
            <v>12521H206</v>
          </cell>
          <cell r="C4921" t="str">
            <v>CF ACQUISITION CORP VII</v>
          </cell>
          <cell r="D4921" t="str">
            <v>UNIT 03/16/2028</v>
          </cell>
        </row>
        <row r="4922">
          <cell r="A4922" t="str">
            <v>125269100</v>
          </cell>
          <cell r="C4922" t="str">
            <v>CF INDS HLDGS INC</v>
          </cell>
          <cell r="D4922" t="str">
            <v>COM</v>
          </cell>
        </row>
        <row r="4923">
          <cell r="A4923" t="str">
            <v>125269900</v>
          </cell>
          <cell r="C4923" t="str">
            <v>CF INDS HLDGS INC</v>
          </cell>
          <cell r="D4923" t="str">
            <v>CALL</v>
          </cell>
        </row>
        <row r="4924">
          <cell r="A4924" t="str">
            <v>125269950</v>
          </cell>
          <cell r="C4924" t="str">
            <v>CF INDS HLDGS INC</v>
          </cell>
          <cell r="D4924" t="str">
            <v>PUT</v>
          </cell>
        </row>
        <row r="4925">
          <cell r="A4925" t="str">
            <v>12529R107</v>
          </cell>
          <cell r="C4925" t="str">
            <v>C4 THERAPEUTICS INC</v>
          </cell>
          <cell r="D4925" t="str">
            <v>COM STK</v>
          </cell>
        </row>
        <row r="4926">
          <cell r="A4926" t="str">
            <v>12529R907</v>
          </cell>
          <cell r="C4926" t="str">
            <v>C4 THERAPEUTICS INC</v>
          </cell>
          <cell r="D4926" t="str">
            <v>CALL</v>
          </cell>
        </row>
        <row r="4927">
          <cell r="A4927" t="str">
            <v>12529R957</v>
          </cell>
          <cell r="C4927" t="str">
            <v>C4 THERAPEUTICS INC</v>
          </cell>
          <cell r="D4927" t="str">
            <v>PUT</v>
          </cell>
        </row>
        <row r="4928">
          <cell r="A4928" t="str">
            <v>12530C107</v>
          </cell>
          <cell r="C4928" t="str">
            <v>CFSB BANCORP INC</v>
          </cell>
          <cell r="D4928" t="str">
            <v>COM</v>
          </cell>
        </row>
        <row r="4929">
          <cell r="A4929" t="str">
            <v>12530D105</v>
          </cell>
          <cell r="C4929" t="str">
            <v>C5 ACQUISITION CORPORATION</v>
          </cell>
          <cell r="D4929" t="str">
            <v>CL A COM</v>
          </cell>
        </row>
        <row r="4930">
          <cell r="A4930" t="str">
            <v>12530D113</v>
          </cell>
          <cell r="C4930" t="str">
            <v>C5 ACQUISITION CORPORATION</v>
          </cell>
          <cell r="D4930" t="str">
            <v>*W EXP 12/31/202</v>
          </cell>
        </row>
        <row r="4931">
          <cell r="A4931" t="str">
            <v>12530D204</v>
          </cell>
          <cell r="C4931" t="str">
            <v>C5 ACQUISITION CORPORATION</v>
          </cell>
          <cell r="D4931" t="str">
            <v>UNIT 99/99/9999</v>
          </cell>
        </row>
        <row r="4932">
          <cell r="A4932" t="str">
            <v>12532H104</v>
          </cell>
          <cell r="C4932" t="str">
            <v>CGI INC</v>
          </cell>
          <cell r="D4932" t="str">
            <v>CL A SUB VTG</v>
          </cell>
        </row>
        <row r="4933">
          <cell r="A4933" t="str">
            <v>12532H904</v>
          </cell>
          <cell r="C4933" t="str">
            <v>CGI INC</v>
          </cell>
          <cell r="D4933" t="str">
            <v>CALL</v>
          </cell>
        </row>
        <row r="4934">
          <cell r="A4934" t="str">
            <v>12532H954</v>
          </cell>
          <cell r="C4934" t="str">
            <v>CGI INC</v>
          </cell>
          <cell r="D4934" t="str">
            <v>PUT</v>
          </cell>
        </row>
        <row r="4935">
          <cell r="A4935" t="str">
            <v>12541W209</v>
          </cell>
          <cell r="C4935" t="str">
            <v>C H ROBINSON WORLDWIDE INC</v>
          </cell>
          <cell r="D4935" t="str">
            <v>COM NEW</v>
          </cell>
        </row>
        <row r="4936">
          <cell r="A4936" t="str">
            <v>12541W909</v>
          </cell>
          <cell r="C4936" t="str">
            <v>C H ROBINSON WORLDWIDE INC</v>
          </cell>
          <cell r="D4936" t="str">
            <v>CALL</v>
          </cell>
        </row>
        <row r="4937">
          <cell r="A4937" t="str">
            <v>12541W959</v>
          </cell>
          <cell r="C4937" t="str">
            <v>C H ROBINSON WORLDWIDE INC</v>
          </cell>
          <cell r="D4937" t="str">
            <v>PUT</v>
          </cell>
        </row>
        <row r="4938">
          <cell r="A4938" t="str">
            <v>125523100</v>
          </cell>
          <cell r="C4938" t="str">
            <v>THE CIGNA GROUP</v>
          </cell>
          <cell r="D4938" t="str">
            <v>COM</v>
          </cell>
        </row>
        <row r="4939">
          <cell r="A4939" t="str">
            <v>125523900</v>
          </cell>
          <cell r="C4939" t="str">
            <v>THE CIGNA GROUP</v>
          </cell>
          <cell r="D4939" t="str">
            <v>CALL</v>
          </cell>
        </row>
        <row r="4940">
          <cell r="A4940" t="str">
            <v>125523950</v>
          </cell>
          <cell r="C4940" t="str">
            <v>THE CIGNA GROUP</v>
          </cell>
          <cell r="D4940" t="str">
            <v>PUT</v>
          </cell>
        </row>
        <row r="4941">
          <cell r="A4941" t="str">
            <v>125525584</v>
          </cell>
          <cell r="C4941" t="str">
            <v>CREATIVE MEDIA &amp; CMNTY TR</v>
          </cell>
          <cell r="D4941" t="str">
            <v>COM NEW</v>
          </cell>
        </row>
        <row r="4942">
          <cell r="A4942" t="str">
            <v>125525904</v>
          </cell>
          <cell r="C4942" t="str">
            <v>CREATIVE MEDIA &amp; CMNTY TR</v>
          </cell>
          <cell r="D4942" t="str">
            <v>CALL</v>
          </cell>
        </row>
        <row r="4943">
          <cell r="A4943" t="str">
            <v>125525954</v>
          </cell>
          <cell r="C4943" t="str">
            <v>CREATIVE MEDIA &amp; CMNTY TR</v>
          </cell>
          <cell r="D4943" t="str">
            <v>PUT</v>
          </cell>
        </row>
        <row r="4944">
          <cell r="A4944" t="str">
            <v>12562N104</v>
          </cell>
          <cell r="C4944" t="str">
            <v>CKX LDS INC</v>
          </cell>
          <cell r="D4944" t="str">
            <v>COM</v>
          </cell>
        </row>
        <row r="4945">
          <cell r="A4945" t="str">
            <v>12572Q105</v>
          </cell>
          <cell r="C4945" t="str">
            <v>CME GROUP INC</v>
          </cell>
          <cell r="D4945" t="str">
            <v>COM</v>
          </cell>
        </row>
        <row r="4946">
          <cell r="A4946" t="str">
            <v>12572Q905</v>
          </cell>
          <cell r="C4946" t="str">
            <v>CME GROUP INC</v>
          </cell>
          <cell r="D4946" t="str">
            <v>CALL</v>
          </cell>
        </row>
        <row r="4947">
          <cell r="A4947" t="str">
            <v>12572Q955</v>
          </cell>
          <cell r="C4947" t="str">
            <v>CME GROUP INC</v>
          </cell>
          <cell r="D4947" t="str">
            <v>PUT</v>
          </cell>
        </row>
        <row r="4948">
          <cell r="A4948" t="str">
            <v>125896100</v>
          </cell>
          <cell r="C4948" t="str">
            <v>CMS ENERGY CORP</v>
          </cell>
          <cell r="D4948" t="str">
            <v>COM</v>
          </cell>
        </row>
        <row r="4949">
          <cell r="A4949" t="str">
            <v>125896900</v>
          </cell>
          <cell r="C4949" t="str">
            <v>CMS ENERGY CORP</v>
          </cell>
          <cell r="D4949" t="str">
            <v>CALL</v>
          </cell>
        </row>
        <row r="4950">
          <cell r="A4950" t="str">
            <v>125896950</v>
          </cell>
          <cell r="C4950" t="str">
            <v>CMS ENERGY CORP</v>
          </cell>
          <cell r="D4950" t="str">
            <v>PUT</v>
          </cell>
        </row>
        <row r="4951">
          <cell r="A4951" t="str">
            <v>125919308</v>
          </cell>
          <cell r="C4951" t="str">
            <v>CPI AEROSTRUCTURES INC</v>
          </cell>
          <cell r="D4951" t="str">
            <v>COM NEW</v>
          </cell>
        </row>
        <row r="4952">
          <cell r="A4952" t="str">
            <v>125919908</v>
          </cell>
          <cell r="C4952" t="str">
            <v>CPI AEROSTRUCTURES INC</v>
          </cell>
          <cell r="D4952" t="str">
            <v>CALL</v>
          </cell>
        </row>
        <row r="4953">
          <cell r="A4953" t="str">
            <v>125919958</v>
          </cell>
          <cell r="C4953" t="str">
            <v>CPI AEROSTRUCTURES INC</v>
          </cell>
          <cell r="D4953" t="str">
            <v>PUT</v>
          </cell>
        </row>
        <row r="4954">
          <cell r="A4954" t="str">
            <v>126117100</v>
          </cell>
          <cell r="C4954" t="str">
            <v>CNA FINL CORP</v>
          </cell>
          <cell r="D4954" t="str">
            <v>COM</v>
          </cell>
        </row>
        <row r="4955">
          <cell r="A4955" t="str">
            <v>126117900</v>
          </cell>
          <cell r="C4955" t="str">
            <v>CNA FINL CORP</v>
          </cell>
          <cell r="D4955" t="str">
            <v>CALL</v>
          </cell>
        </row>
        <row r="4956">
          <cell r="A4956" t="str">
            <v>126117950</v>
          </cell>
          <cell r="C4956" t="str">
            <v>CNA FINL CORP</v>
          </cell>
          <cell r="D4956" t="str">
            <v>PUT</v>
          </cell>
        </row>
        <row r="4957">
          <cell r="A4957" t="str">
            <v>126128107</v>
          </cell>
          <cell r="C4957" t="str">
            <v>CNB FINL CORP PA</v>
          </cell>
          <cell r="D4957" t="str">
            <v>COM</v>
          </cell>
        </row>
        <row r="4958">
          <cell r="A4958" t="str">
            <v>126128907</v>
          </cell>
          <cell r="C4958" t="str">
            <v>CNB FINL CORP PA</v>
          </cell>
          <cell r="D4958" t="str">
            <v>CALL</v>
          </cell>
        </row>
        <row r="4959">
          <cell r="A4959" t="str">
            <v>126128957</v>
          </cell>
          <cell r="C4959" t="str">
            <v>CNB FINL CORP PA</v>
          </cell>
          <cell r="D4959" t="str">
            <v>PUT</v>
          </cell>
        </row>
        <row r="4960">
          <cell r="A4960" t="str">
            <v>12618T105</v>
          </cell>
          <cell r="C4960" t="str">
            <v>CRA INTL INC</v>
          </cell>
          <cell r="D4960" t="str">
            <v>COM</v>
          </cell>
        </row>
        <row r="4961">
          <cell r="A4961" t="str">
            <v>12618T905</v>
          </cell>
          <cell r="C4961" t="str">
            <v>CRA INTL INC</v>
          </cell>
          <cell r="D4961" t="str">
            <v>CALL</v>
          </cell>
        </row>
        <row r="4962">
          <cell r="A4962" t="str">
            <v>12618T955</v>
          </cell>
          <cell r="C4962" t="str">
            <v>CRA INTL INC</v>
          </cell>
          <cell r="D4962" t="str">
            <v>PUT</v>
          </cell>
        </row>
        <row r="4963">
          <cell r="A4963" t="str">
            <v>12619F104</v>
          </cell>
          <cell r="C4963" t="str">
            <v>CPS TECHNOLOGIES CORP</v>
          </cell>
          <cell r="D4963" t="str">
            <v>COM</v>
          </cell>
        </row>
        <row r="4964">
          <cell r="A4964" t="str">
            <v>12619F904</v>
          </cell>
          <cell r="C4964" t="str">
            <v>CPS TECHNOLOGIES CORP</v>
          </cell>
          <cell r="D4964" t="str">
            <v>CALL</v>
          </cell>
        </row>
        <row r="4965">
          <cell r="A4965" t="str">
            <v>12619F954</v>
          </cell>
          <cell r="C4965" t="str">
            <v>CPS TECHNOLOGIES CORP</v>
          </cell>
          <cell r="D4965" t="str">
            <v>PUT</v>
          </cell>
        </row>
        <row r="4966">
          <cell r="A4966" t="str">
            <v>12621E103</v>
          </cell>
          <cell r="C4966" t="str">
            <v>CNO FINL GROUP INC</v>
          </cell>
          <cell r="D4966" t="str">
            <v>COM</v>
          </cell>
        </row>
        <row r="4967">
          <cell r="A4967" t="str">
            <v>12621E903</v>
          </cell>
          <cell r="C4967" t="str">
            <v>CNO FINL GROUP INC</v>
          </cell>
          <cell r="D4967" t="str">
            <v>CALL</v>
          </cell>
        </row>
        <row r="4968">
          <cell r="A4968" t="str">
            <v>12621E953</v>
          </cell>
          <cell r="C4968" t="str">
            <v>CNO FINL GROUP INC</v>
          </cell>
          <cell r="D4968" t="str">
            <v>PUT</v>
          </cell>
        </row>
        <row r="4969">
          <cell r="A4969" t="str">
            <v>126327105</v>
          </cell>
          <cell r="C4969" t="str">
            <v>CS DISCO INC</v>
          </cell>
          <cell r="D4969" t="str">
            <v>COM</v>
          </cell>
        </row>
        <row r="4970">
          <cell r="A4970" t="str">
            <v>126327905</v>
          </cell>
          <cell r="C4970" t="str">
            <v>CS DISCO INC</v>
          </cell>
          <cell r="D4970" t="str">
            <v>CALL</v>
          </cell>
        </row>
        <row r="4971">
          <cell r="A4971" t="str">
            <v>126327955</v>
          </cell>
          <cell r="C4971" t="str">
            <v>CS DISCO INC</v>
          </cell>
          <cell r="D4971" t="str">
            <v>PUT</v>
          </cell>
        </row>
        <row r="4972">
          <cell r="A4972" t="str">
            <v>12634H200</v>
          </cell>
          <cell r="C4972" t="str">
            <v>CPI CARD GROUP INC</v>
          </cell>
          <cell r="D4972" t="str">
            <v>COM NEW</v>
          </cell>
        </row>
        <row r="4973">
          <cell r="A4973" t="str">
            <v>126349109</v>
          </cell>
          <cell r="C4973" t="str">
            <v>CSG SYS INTL INC</v>
          </cell>
          <cell r="D4973" t="str">
            <v>COM</v>
          </cell>
        </row>
        <row r="4974">
          <cell r="A4974" t="str">
            <v>126349909</v>
          </cell>
          <cell r="C4974" t="str">
            <v>CSG SYS INTL INC</v>
          </cell>
          <cell r="D4974" t="str">
            <v>CALL</v>
          </cell>
        </row>
        <row r="4975">
          <cell r="A4975" t="str">
            <v>126349959</v>
          </cell>
          <cell r="C4975" t="str">
            <v>CSG SYS INTL INC</v>
          </cell>
          <cell r="D4975" t="str">
            <v>PUT</v>
          </cell>
        </row>
        <row r="4976">
          <cell r="A4976" t="str">
            <v>12637A103</v>
          </cell>
          <cell r="C4976" t="str">
            <v>CSI COMPRESSCO LP</v>
          </cell>
          <cell r="D4976" t="str">
            <v>COM UNIT</v>
          </cell>
        </row>
        <row r="4977">
          <cell r="A4977" t="str">
            <v>12637A903</v>
          </cell>
          <cell r="C4977" t="str">
            <v>CSI COMPRESSCO LP</v>
          </cell>
          <cell r="D4977" t="str">
            <v>CALL</v>
          </cell>
        </row>
        <row r="4978">
          <cell r="A4978" t="str">
            <v>12637A953</v>
          </cell>
          <cell r="C4978" t="str">
            <v>CSI COMPRESSCO LP</v>
          </cell>
          <cell r="D4978" t="str">
            <v>PUT</v>
          </cell>
        </row>
        <row r="4979">
          <cell r="A4979" t="str">
            <v>126389105</v>
          </cell>
          <cell r="C4979" t="str">
            <v>CSP INC</v>
          </cell>
          <cell r="D4979" t="str">
            <v>COM</v>
          </cell>
        </row>
        <row r="4980">
          <cell r="A4980" t="str">
            <v>126402106</v>
          </cell>
          <cell r="C4980" t="str">
            <v>CSW INDUSTRIALS INC</v>
          </cell>
          <cell r="D4980" t="str">
            <v>COM</v>
          </cell>
        </row>
        <row r="4981">
          <cell r="A4981" t="str">
            <v>126402906</v>
          </cell>
          <cell r="C4981" t="str">
            <v>CSW INDUSTRIALS INC</v>
          </cell>
          <cell r="D4981" t="str">
            <v>CALL</v>
          </cell>
        </row>
        <row r="4982">
          <cell r="A4982" t="str">
            <v>126402956</v>
          </cell>
          <cell r="C4982" t="str">
            <v>CSW INDUSTRIALS INC</v>
          </cell>
          <cell r="D4982" t="str">
            <v>PUT</v>
          </cell>
        </row>
        <row r="4983">
          <cell r="A4983" t="str">
            <v>126408103</v>
          </cell>
          <cell r="C4983" t="str">
            <v>CSX CORP</v>
          </cell>
          <cell r="D4983" t="str">
            <v>COM</v>
          </cell>
        </row>
        <row r="4984">
          <cell r="A4984" t="str">
            <v>126408903</v>
          </cell>
          <cell r="C4984" t="str">
            <v>CSX CORP</v>
          </cell>
          <cell r="D4984" t="str">
            <v>CALL</v>
          </cell>
        </row>
        <row r="4985">
          <cell r="A4985" t="str">
            <v>126408953</v>
          </cell>
          <cell r="C4985" t="str">
            <v>CSX CORP</v>
          </cell>
          <cell r="D4985" t="str">
            <v>PUT</v>
          </cell>
        </row>
        <row r="4986">
          <cell r="A4986" t="str">
            <v>126501105</v>
          </cell>
          <cell r="C4986" t="str">
            <v>CTS CORP</v>
          </cell>
          <cell r="D4986" t="str">
            <v>COM</v>
          </cell>
        </row>
        <row r="4987">
          <cell r="A4987" t="str">
            <v>126501905</v>
          </cell>
          <cell r="C4987" t="str">
            <v>CTS CORP</v>
          </cell>
          <cell r="D4987" t="str">
            <v>CALL</v>
          </cell>
        </row>
        <row r="4988">
          <cell r="A4988" t="str">
            <v>126501955</v>
          </cell>
          <cell r="C4988" t="str">
            <v>CTS CORP</v>
          </cell>
          <cell r="D4988" t="str">
            <v>PUT</v>
          </cell>
        </row>
        <row r="4989">
          <cell r="A4989" t="str">
            <v>12653CAG3</v>
          </cell>
          <cell r="C4989" t="str">
            <v>CNX RES CORP</v>
          </cell>
          <cell r="D4989" t="str">
            <v>NOTE  2.250% 5/0</v>
          </cell>
        </row>
        <row r="4990">
          <cell r="A4990" t="str">
            <v>12653C108</v>
          </cell>
          <cell r="C4990" t="str">
            <v>CNX RES CORP</v>
          </cell>
          <cell r="D4990" t="str">
            <v>COM</v>
          </cell>
        </row>
        <row r="4991">
          <cell r="A4991" t="str">
            <v>12653C908</v>
          </cell>
          <cell r="C4991" t="str">
            <v>CNX RES CORP</v>
          </cell>
          <cell r="D4991" t="str">
            <v>CALL</v>
          </cell>
        </row>
        <row r="4992">
          <cell r="A4992" t="str">
            <v>12653C958</v>
          </cell>
          <cell r="C4992" t="str">
            <v>CNX RES CORP</v>
          </cell>
          <cell r="D4992" t="str">
            <v>PUT</v>
          </cell>
        </row>
        <row r="4993">
          <cell r="A4993" t="str">
            <v>126600105</v>
          </cell>
          <cell r="C4993" t="str">
            <v>CVB FINL CORP</v>
          </cell>
          <cell r="D4993" t="str">
            <v>COM</v>
          </cell>
        </row>
        <row r="4994">
          <cell r="A4994" t="str">
            <v>126600905</v>
          </cell>
          <cell r="C4994" t="str">
            <v>CVB FINL CORP</v>
          </cell>
          <cell r="D4994" t="str">
            <v>CALL</v>
          </cell>
        </row>
        <row r="4995">
          <cell r="A4995" t="str">
            <v>126600955</v>
          </cell>
          <cell r="C4995" t="str">
            <v>CVB FINL CORP</v>
          </cell>
          <cell r="D4995" t="str">
            <v>PUT</v>
          </cell>
        </row>
        <row r="4996">
          <cell r="A4996" t="str">
            <v>126601103</v>
          </cell>
          <cell r="C4996" t="str">
            <v>CVD EQUIP CORP</v>
          </cell>
          <cell r="D4996" t="str">
            <v>COM</v>
          </cell>
        </row>
        <row r="4997">
          <cell r="A4997" t="str">
            <v>12662P108</v>
          </cell>
          <cell r="C4997" t="str">
            <v>CVR ENERGY INC</v>
          </cell>
          <cell r="D4997" t="str">
            <v>COM</v>
          </cell>
        </row>
        <row r="4998">
          <cell r="A4998" t="str">
            <v>12662P908</v>
          </cell>
          <cell r="C4998" t="str">
            <v>CVR ENERGY INC</v>
          </cell>
          <cell r="D4998" t="str">
            <v>CALL</v>
          </cell>
        </row>
        <row r="4999">
          <cell r="A4999" t="str">
            <v>12662P958</v>
          </cell>
          <cell r="C4999" t="str">
            <v>CVR ENERGY INC</v>
          </cell>
          <cell r="D4999" t="str">
            <v>PUT</v>
          </cell>
        </row>
        <row r="5000">
          <cell r="A5000" t="str">
            <v>126633205</v>
          </cell>
          <cell r="C5000" t="str">
            <v>CVR PARTNERS LP</v>
          </cell>
          <cell r="D5000" t="str">
            <v>COM</v>
          </cell>
        </row>
        <row r="5001">
          <cell r="A5001" t="str">
            <v>126633905</v>
          </cell>
          <cell r="C5001" t="str">
            <v>CVR PARTNERS LP</v>
          </cell>
          <cell r="D5001" t="str">
            <v>CALL</v>
          </cell>
        </row>
        <row r="5002">
          <cell r="A5002" t="str">
            <v>126633955</v>
          </cell>
          <cell r="C5002" t="str">
            <v>CVR PARTNERS LP</v>
          </cell>
          <cell r="D5002" t="str">
            <v>PUT</v>
          </cell>
        </row>
        <row r="5003">
          <cell r="A5003" t="str">
            <v>126638105</v>
          </cell>
          <cell r="C5003" t="str">
            <v>CVRX INC</v>
          </cell>
          <cell r="D5003" t="str">
            <v>COM</v>
          </cell>
        </row>
        <row r="5004">
          <cell r="A5004" t="str">
            <v>126638905</v>
          </cell>
          <cell r="C5004" t="str">
            <v>CVRX INC</v>
          </cell>
          <cell r="D5004" t="str">
            <v>CALL</v>
          </cell>
        </row>
        <row r="5005">
          <cell r="A5005" t="str">
            <v>126638955</v>
          </cell>
          <cell r="C5005" t="str">
            <v>CVRX INC</v>
          </cell>
          <cell r="D5005" t="str">
            <v>PUT</v>
          </cell>
        </row>
        <row r="5006">
          <cell r="A5006" t="str">
            <v>126650100</v>
          </cell>
          <cell r="C5006" t="str">
            <v>CVS HEALTH CORP</v>
          </cell>
          <cell r="D5006" t="str">
            <v>COM</v>
          </cell>
        </row>
        <row r="5007">
          <cell r="A5007" t="str">
            <v>126650900</v>
          </cell>
          <cell r="C5007" t="str">
            <v>CVS HEALTH CORP</v>
          </cell>
          <cell r="D5007" t="str">
            <v>CALL</v>
          </cell>
        </row>
        <row r="5008">
          <cell r="A5008" t="str">
            <v>126650950</v>
          </cell>
          <cell r="C5008" t="str">
            <v>CVS HEALTH CORP</v>
          </cell>
          <cell r="D5008" t="str">
            <v>PUT</v>
          </cell>
        </row>
        <row r="5009">
          <cell r="A5009" t="str">
            <v>12674W109</v>
          </cell>
          <cell r="C5009" t="str">
            <v>CABALETTA BIO INC</v>
          </cell>
          <cell r="D5009" t="str">
            <v>COM</v>
          </cell>
        </row>
        <row r="5010">
          <cell r="A5010" t="str">
            <v>12674W909</v>
          </cell>
          <cell r="C5010" t="str">
            <v>CABALETTA BIO INC</v>
          </cell>
          <cell r="D5010" t="str">
            <v>CALL</v>
          </cell>
        </row>
        <row r="5011">
          <cell r="A5011" t="str">
            <v>12674W959</v>
          </cell>
          <cell r="C5011" t="str">
            <v>CABALETTA BIO INC</v>
          </cell>
          <cell r="D5011" t="str">
            <v>PUT</v>
          </cell>
        </row>
        <row r="5012">
          <cell r="A5012" t="str">
            <v>12685JAE5</v>
          </cell>
          <cell r="C5012" t="str">
            <v>CABLE ONE INC</v>
          </cell>
          <cell r="D5012" t="str">
            <v>NOTE3/1</v>
          </cell>
        </row>
        <row r="5013">
          <cell r="A5013" t="str">
            <v>12685JAG0</v>
          </cell>
          <cell r="C5013" t="str">
            <v>CABLE ONE INC</v>
          </cell>
          <cell r="D5013" t="str">
            <v>NOTE  1.125% 3/1</v>
          </cell>
        </row>
        <row r="5014">
          <cell r="A5014" t="str">
            <v>12685J105</v>
          </cell>
          <cell r="C5014" t="str">
            <v>CABLE ONE INC</v>
          </cell>
          <cell r="D5014" t="str">
            <v>COM</v>
          </cell>
        </row>
        <row r="5015">
          <cell r="A5015" t="str">
            <v>127055101</v>
          </cell>
          <cell r="C5015" t="str">
            <v>CABOT CORP</v>
          </cell>
          <cell r="D5015" t="str">
            <v>COM</v>
          </cell>
        </row>
        <row r="5016">
          <cell r="A5016" t="str">
            <v>127055901</v>
          </cell>
          <cell r="C5016" t="str">
            <v>CABOT CORP</v>
          </cell>
          <cell r="D5016" t="str">
            <v>CALL</v>
          </cell>
        </row>
        <row r="5017">
          <cell r="A5017" t="str">
            <v>127055951</v>
          </cell>
          <cell r="C5017" t="str">
            <v>CABOT CORP</v>
          </cell>
          <cell r="D5017" t="str">
            <v>PUT</v>
          </cell>
        </row>
        <row r="5018">
          <cell r="A5018" t="str">
            <v>127097103</v>
          </cell>
          <cell r="C5018" t="str">
            <v>COTERRA ENERGY INC</v>
          </cell>
          <cell r="D5018" t="str">
            <v>COM</v>
          </cell>
        </row>
        <row r="5019">
          <cell r="A5019" t="str">
            <v>127097903</v>
          </cell>
          <cell r="C5019" t="str">
            <v>COTERRA ENERGY INC</v>
          </cell>
          <cell r="D5019" t="str">
            <v>CALL</v>
          </cell>
        </row>
        <row r="5020">
          <cell r="A5020" t="str">
            <v>127097953</v>
          </cell>
          <cell r="C5020" t="str">
            <v>COTERRA ENERGY INC</v>
          </cell>
          <cell r="D5020" t="str">
            <v>PUT</v>
          </cell>
        </row>
        <row r="5021">
          <cell r="A5021" t="str">
            <v>127190304</v>
          </cell>
          <cell r="C5021" t="str">
            <v>CACI INTL INC</v>
          </cell>
          <cell r="D5021" t="str">
            <v>CL A</v>
          </cell>
        </row>
        <row r="5022">
          <cell r="A5022" t="str">
            <v>127190904</v>
          </cell>
          <cell r="C5022" t="str">
            <v>CACI INTL INC</v>
          </cell>
          <cell r="D5022" t="str">
            <v>CALL</v>
          </cell>
        </row>
        <row r="5023">
          <cell r="A5023" t="str">
            <v>127190954</v>
          </cell>
          <cell r="C5023" t="str">
            <v>CACI INTL INC</v>
          </cell>
          <cell r="D5023" t="str">
            <v>PUT</v>
          </cell>
        </row>
        <row r="5024">
          <cell r="A5024" t="str">
            <v>127203107</v>
          </cell>
          <cell r="C5024" t="str">
            <v>CACTUS INC</v>
          </cell>
          <cell r="D5024" t="str">
            <v>CL A</v>
          </cell>
        </row>
        <row r="5025">
          <cell r="A5025" t="str">
            <v>127203907</v>
          </cell>
          <cell r="C5025" t="str">
            <v>CACTUS INC</v>
          </cell>
          <cell r="D5025" t="str">
            <v>CALL</v>
          </cell>
        </row>
        <row r="5026">
          <cell r="A5026" t="str">
            <v>127203957</v>
          </cell>
          <cell r="C5026" t="str">
            <v>CACTUS INC</v>
          </cell>
          <cell r="D5026" t="str">
            <v>PUT</v>
          </cell>
        </row>
        <row r="5027">
          <cell r="A5027" t="str">
            <v>12738K109</v>
          </cell>
          <cell r="C5027" t="str">
            <v>CADELER A S</v>
          </cell>
          <cell r="D5027" t="str">
            <v>SPON ADR</v>
          </cell>
        </row>
        <row r="5028">
          <cell r="A5028" t="str">
            <v>127387108</v>
          </cell>
          <cell r="C5028" t="str">
            <v>CADENCE DESIGN SYSTEM INC</v>
          </cell>
          <cell r="D5028" t="str">
            <v>COM</v>
          </cell>
        </row>
        <row r="5029">
          <cell r="A5029" t="str">
            <v>127387908</v>
          </cell>
          <cell r="C5029" t="str">
            <v>CADENCE DESIGN SYSTEM INC</v>
          </cell>
          <cell r="D5029" t="str">
            <v>CALL</v>
          </cell>
        </row>
        <row r="5030">
          <cell r="A5030" t="str">
            <v>127387958</v>
          </cell>
          <cell r="C5030" t="str">
            <v>CADENCE DESIGN SYSTEM INC</v>
          </cell>
          <cell r="D5030" t="str">
            <v>PUT</v>
          </cell>
        </row>
        <row r="5031">
          <cell r="A5031" t="str">
            <v>12740C103</v>
          </cell>
          <cell r="C5031" t="str">
            <v>CADENCE BANK</v>
          </cell>
          <cell r="D5031" t="str">
            <v>COM</v>
          </cell>
        </row>
        <row r="5032">
          <cell r="A5032" t="str">
            <v>12740C903</v>
          </cell>
          <cell r="C5032" t="str">
            <v>CADENCE BANK</v>
          </cell>
          <cell r="D5032" t="str">
            <v>CALL</v>
          </cell>
        </row>
        <row r="5033">
          <cell r="A5033" t="str">
            <v>12740C953</v>
          </cell>
          <cell r="C5033" t="str">
            <v>CADENCE BANK</v>
          </cell>
          <cell r="D5033" t="str">
            <v>PUT</v>
          </cell>
        </row>
        <row r="5034">
          <cell r="A5034" t="str">
            <v>127537207</v>
          </cell>
          <cell r="C5034" t="str">
            <v>CADIZ INC</v>
          </cell>
          <cell r="D5034" t="str">
            <v>COM NEW</v>
          </cell>
        </row>
        <row r="5035">
          <cell r="A5035" t="str">
            <v>127537907</v>
          </cell>
          <cell r="C5035" t="str">
            <v>CADIZ INC</v>
          </cell>
          <cell r="D5035" t="str">
            <v>CALL</v>
          </cell>
        </row>
        <row r="5036">
          <cell r="A5036" t="str">
            <v>127537957</v>
          </cell>
          <cell r="C5036" t="str">
            <v>CADIZ INC</v>
          </cell>
          <cell r="D5036" t="str">
            <v>PUT</v>
          </cell>
        </row>
        <row r="5037">
          <cell r="A5037" t="str">
            <v>12763L105</v>
          </cell>
          <cell r="C5037" t="str">
            <v>CADRE HLDGS INC</v>
          </cell>
          <cell r="D5037" t="str">
            <v>COM</v>
          </cell>
        </row>
        <row r="5038">
          <cell r="A5038" t="str">
            <v>12763L905</v>
          </cell>
          <cell r="C5038" t="str">
            <v>CADRE HLDGS INC</v>
          </cell>
          <cell r="D5038" t="str">
            <v>CALL</v>
          </cell>
        </row>
        <row r="5039">
          <cell r="A5039" t="str">
            <v>12763L955</v>
          </cell>
          <cell r="C5039" t="str">
            <v>CADRE HLDGS INC</v>
          </cell>
          <cell r="D5039" t="str">
            <v>PUT</v>
          </cell>
        </row>
        <row r="5040">
          <cell r="A5040" t="str">
            <v>127636108</v>
          </cell>
          <cell r="C5040" t="str">
            <v>CADRENAL THERAPEUTICS INC</v>
          </cell>
          <cell r="D5040" t="str">
            <v>COM</v>
          </cell>
        </row>
        <row r="5041">
          <cell r="A5041" t="str">
            <v>12769G100</v>
          </cell>
          <cell r="C5041" t="str">
            <v>CAESARS ENTERTAINMENT INC NE</v>
          </cell>
          <cell r="D5041" t="str">
            <v>COM</v>
          </cell>
        </row>
        <row r="5042">
          <cell r="A5042" t="str">
            <v>12769G900</v>
          </cell>
          <cell r="C5042" t="str">
            <v>CAESARS ENTERTAINMENT INC NE</v>
          </cell>
          <cell r="D5042" t="str">
            <v>CALL</v>
          </cell>
        </row>
        <row r="5043">
          <cell r="A5043" t="str">
            <v>12769G950</v>
          </cell>
          <cell r="C5043" t="str">
            <v>CAESARS ENTERTAINMENT INC NE</v>
          </cell>
          <cell r="D5043" t="str">
            <v>PUT</v>
          </cell>
        </row>
        <row r="5044">
          <cell r="A5044" t="str">
            <v>128030202</v>
          </cell>
          <cell r="C5044" t="str">
            <v>CAL MAINE FOODS INC</v>
          </cell>
          <cell r="D5044" t="str">
            <v>COM NEW</v>
          </cell>
        </row>
        <row r="5045">
          <cell r="A5045" t="str">
            <v>128030902</v>
          </cell>
          <cell r="C5045" t="str">
            <v>CAL MAINE FOODS INC</v>
          </cell>
          <cell r="D5045" t="str">
            <v>CALL</v>
          </cell>
        </row>
        <row r="5046">
          <cell r="A5046" t="str">
            <v>128030952</v>
          </cell>
          <cell r="C5046" t="str">
            <v>CAL MAINE FOODS INC</v>
          </cell>
          <cell r="D5046" t="str">
            <v>PUT</v>
          </cell>
        </row>
        <row r="5047">
          <cell r="A5047" t="str">
            <v>128058302</v>
          </cell>
          <cell r="C5047" t="str">
            <v>LISATA THERAPEUTICS INC</v>
          </cell>
          <cell r="D5047" t="str">
            <v>COM</v>
          </cell>
        </row>
        <row r="5048">
          <cell r="A5048" t="str">
            <v>12811L107</v>
          </cell>
          <cell r="C5048" t="str">
            <v>CALAMOS GBL DYN INCOME FUND</v>
          </cell>
          <cell r="D5048" t="str">
            <v>COM</v>
          </cell>
        </row>
        <row r="5049">
          <cell r="A5049" t="str">
            <v>12811P108</v>
          </cell>
          <cell r="C5049" t="str">
            <v>CALAMOS CONV &amp; HIGH INCOME F</v>
          </cell>
          <cell r="D5049" t="str">
            <v>COM SHS</v>
          </cell>
        </row>
        <row r="5050">
          <cell r="A5050" t="str">
            <v>12811T209</v>
          </cell>
          <cell r="C5050" t="str">
            <v>CALAMOS ETF TR</v>
          </cell>
          <cell r="D5050" t="str">
            <v>ANTETOKOUNMPO GL</v>
          </cell>
        </row>
        <row r="5051">
          <cell r="A5051" t="str">
            <v>12811T308</v>
          </cell>
          <cell r="C5051" t="str">
            <v>CALAMOS ETF TR</v>
          </cell>
          <cell r="D5051" t="str">
            <v>CONVERTIBLE EQTY</v>
          </cell>
        </row>
        <row r="5052">
          <cell r="A5052" t="str">
            <v>12811V105</v>
          </cell>
          <cell r="C5052" t="str">
            <v>CALAMOS DYNAMIC CONV &amp; INCOM</v>
          </cell>
          <cell r="D5052" t="str">
            <v>COM</v>
          </cell>
        </row>
        <row r="5053">
          <cell r="A5053" t="str">
            <v>128117108</v>
          </cell>
          <cell r="C5053" t="str">
            <v>CALAMOS CONV OPPORTUNITIES &amp;</v>
          </cell>
          <cell r="D5053" t="str">
            <v>SH BEN INT</v>
          </cell>
        </row>
        <row r="5054">
          <cell r="A5054" t="str">
            <v>128118106</v>
          </cell>
          <cell r="C5054" t="str">
            <v>CALAMOS GLOBAL TOTAL RETURN</v>
          </cell>
          <cell r="D5054" t="str">
            <v>COM SH BEN INT</v>
          </cell>
        </row>
        <row r="5055">
          <cell r="A5055" t="str">
            <v>12812C106</v>
          </cell>
          <cell r="C5055" t="str">
            <v>CALAMOS LNG SHR EQT DYNAMIC</v>
          </cell>
          <cell r="D5055" t="str">
            <v>COM</v>
          </cell>
        </row>
        <row r="5056">
          <cell r="A5056" t="str">
            <v>128125101</v>
          </cell>
          <cell r="C5056" t="str">
            <v>CALAMOS STRATEGIC TOTAL RETU</v>
          </cell>
          <cell r="D5056" t="str">
            <v>COM SH BEN INT</v>
          </cell>
        </row>
        <row r="5057">
          <cell r="A5057" t="str">
            <v>128126AD1</v>
          </cell>
          <cell r="C5057" t="str">
            <v>CALAMP CORP</v>
          </cell>
          <cell r="D5057" t="str">
            <v>NOTE  2.000% 8/0</v>
          </cell>
        </row>
        <row r="5058">
          <cell r="A5058" t="str">
            <v>128126109</v>
          </cell>
          <cell r="C5058" t="str">
            <v>CALAMP CORP</v>
          </cell>
          <cell r="D5058" t="str">
            <v>COM</v>
          </cell>
        </row>
        <row r="5059">
          <cell r="A5059" t="str">
            <v>128126909</v>
          </cell>
          <cell r="C5059" t="str">
            <v>CALAMP CORP</v>
          </cell>
          <cell r="D5059" t="str">
            <v>CALL</v>
          </cell>
        </row>
        <row r="5060">
          <cell r="A5060" t="str">
            <v>128126959</v>
          </cell>
          <cell r="C5060" t="str">
            <v>CALAMP CORP</v>
          </cell>
          <cell r="D5060" t="str">
            <v>PUT</v>
          </cell>
        </row>
        <row r="5061">
          <cell r="A5061" t="str">
            <v>128246105</v>
          </cell>
          <cell r="C5061" t="str">
            <v>CALAVO GROWERS INC</v>
          </cell>
          <cell r="D5061" t="str">
            <v>COM</v>
          </cell>
        </row>
        <row r="5062">
          <cell r="A5062" t="str">
            <v>128246905</v>
          </cell>
          <cell r="C5062" t="str">
            <v>CALAVO GROWERS INC</v>
          </cell>
          <cell r="D5062" t="str">
            <v>CALL</v>
          </cell>
        </row>
        <row r="5063">
          <cell r="A5063" t="str">
            <v>128246955</v>
          </cell>
          <cell r="C5063" t="str">
            <v>CALAVO GROWERS INC</v>
          </cell>
          <cell r="D5063" t="str">
            <v>PUT</v>
          </cell>
        </row>
        <row r="5064">
          <cell r="A5064" t="str">
            <v>129500104</v>
          </cell>
          <cell r="C5064" t="str">
            <v>CALERES INC</v>
          </cell>
          <cell r="D5064" t="str">
            <v>COM</v>
          </cell>
        </row>
        <row r="5065">
          <cell r="A5065" t="str">
            <v>129500904</v>
          </cell>
          <cell r="C5065" t="str">
            <v>CALERES INC</v>
          </cell>
          <cell r="D5065" t="str">
            <v>CALL</v>
          </cell>
        </row>
        <row r="5066">
          <cell r="A5066" t="str">
            <v>129500954</v>
          </cell>
          <cell r="C5066" t="str">
            <v>CALERES INC</v>
          </cell>
          <cell r="D5066" t="str">
            <v>PUT</v>
          </cell>
        </row>
        <row r="5067">
          <cell r="A5067" t="str">
            <v>13000T109</v>
          </cell>
          <cell r="C5067" t="str">
            <v>CALIBERCOS INC</v>
          </cell>
          <cell r="D5067" t="str">
            <v>COM CL A</v>
          </cell>
        </row>
        <row r="5068">
          <cell r="A5068" t="str">
            <v>13005U101</v>
          </cell>
          <cell r="C5068" t="str">
            <v>CALIFORNIA BANCORP INC</v>
          </cell>
          <cell r="D5068" t="str">
            <v>COM</v>
          </cell>
        </row>
        <row r="5069">
          <cell r="A5069" t="str">
            <v>13057Q305</v>
          </cell>
          <cell r="C5069" t="str">
            <v>CALIFORNIA RES CORP</v>
          </cell>
          <cell r="D5069" t="str">
            <v>COM STOCK</v>
          </cell>
        </row>
        <row r="5070">
          <cell r="A5070" t="str">
            <v>13057Q905</v>
          </cell>
          <cell r="C5070" t="str">
            <v>CALIFORNIA RES CORP</v>
          </cell>
          <cell r="D5070" t="str">
            <v>CALL</v>
          </cell>
        </row>
        <row r="5071">
          <cell r="A5071" t="str">
            <v>13057Q955</v>
          </cell>
          <cell r="C5071" t="str">
            <v>CALIFORNIA RES CORP</v>
          </cell>
          <cell r="D5071" t="str">
            <v>PUT</v>
          </cell>
        </row>
        <row r="5072">
          <cell r="A5072" t="str">
            <v>130788102</v>
          </cell>
          <cell r="C5072" t="str">
            <v>CALIFORNIA WTR SVC GROUP</v>
          </cell>
          <cell r="D5072" t="str">
            <v>COM</v>
          </cell>
        </row>
        <row r="5073">
          <cell r="A5073" t="str">
            <v>130788902</v>
          </cell>
          <cell r="C5073" t="str">
            <v>CALIFORNIA WTR SVC GROUP</v>
          </cell>
          <cell r="D5073" t="str">
            <v>CALL</v>
          </cell>
        </row>
        <row r="5074">
          <cell r="A5074" t="str">
            <v>130788952</v>
          </cell>
          <cell r="C5074" t="str">
            <v>CALIFORNIA WTR SVC GROUP</v>
          </cell>
          <cell r="D5074" t="str">
            <v>PUT</v>
          </cell>
        </row>
        <row r="5075">
          <cell r="A5075" t="str">
            <v>13100M509</v>
          </cell>
          <cell r="C5075" t="str">
            <v>CALIX INC</v>
          </cell>
          <cell r="D5075" t="str">
            <v>COM</v>
          </cell>
        </row>
        <row r="5076">
          <cell r="A5076" t="str">
            <v>13100M909</v>
          </cell>
          <cell r="C5076" t="str">
            <v>CALIX INC</v>
          </cell>
          <cell r="D5076" t="str">
            <v>CALL</v>
          </cell>
        </row>
        <row r="5077">
          <cell r="A5077" t="str">
            <v>13100M959</v>
          </cell>
          <cell r="C5077" t="str">
            <v>CALIX INC</v>
          </cell>
          <cell r="D5077" t="str">
            <v>PUT</v>
          </cell>
        </row>
        <row r="5078">
          <cell r="A5078" t="str">
            <v>131193AE4</v>
          </cell>
          <cell r="C5078" t="str">
            <v>TOPGOLF CALLAWAY BRANDS CORP</v>
          </cell>
          <cell r="D5078" t="str">
            <v>NOTE  2.750% 5/0</v>
          </cell>
        </row>
        <row r="5079">
          <cell r="A5079" t="str">
            <v>131193104</v>
          </cell>
          <cell r="C5079" t="str">
            <v>TOPGOLF CALLAWAY BRANDS CORP</v>
          </cell>
          <cell r="D5079" t="str">
            <v>COM</v>
          </cell>
        </row>
        <row r="5080">
          <cell r="A5080" t="str">
            <v>131193904</v>
          </cell>
          <cell r="C5080" t="str">
            <v>TOPGOLF CALLAWAY BRANDS CORP</v>
          </cell>
          <cell r="D5080" t="str">
            <v>CALL</v>
          </cell>
        </row>
        <row r="5081">
          <cell r="A5081" t="str">
            <v>131193954</v>
          </cell>
          <cell r="C5081" t="str">
            <v>TOPGOLF CALLAWAY BRANDS CORP</v>
          </cell>
          <cell r="D5081" t="str">
            <v>PUT</v>
          </cell>
        </row>
        <row r="5082">
          <cell r="A5082" t="str">
            <v>13123X508</v>
          </cell>
          <cell r="C5082" t="str">
            <v>CALLON PETE CO DEL</v>
          </cell>
          <cell r="D5082" t="str">
            <v>COM</v>
          </cell>
        </row>
        <row r="5083">
          <cell r="A5083" t="str">
            <v>13123X908</v>
          </cell>
          <cell r="C5083" t="str">
            <v>CALLON PETE CO DEL</v>
          </cell>
          <cell r="D5083" t="str">
            <v>CALL</v>
          </cell>
        </row>
        <row r="5084">
          <cell r="A5084" t="str">
            <v>13123X958</v>
          </cell>
          <cell r="C5084" t="str">
            <v>CALLON PETE CO DEL</v>
          </cell>
          <cell r="D5084" t="str">
            <v>PUT</v>
          </cell>
        </row>
        <row r="5085">
          <cell r="A5085" t="str">
            <v>13124Q106</v>
          </cell>
          <cell r="C5085" t="str">
            <v>CALLIDITAS THERAPEUTICS AB</v>
          </cell>
          <cell r="D5085" t="str">
            <v>SPONSERED ADS</v>
          </cell>
        </row>
        <row r="5086">
          <cell r="A5086" t="str">
            <v>13124Q906</v>
          </cell>
          <cell r="C5086" t="str">
            <v>CALLIDITAS THERAPEUTICS AB</v>
          </cell>
          <cell r="D5086" t="str">
            <v>CALL</v>
          </cell>
        </row>
        <row r="5087">
          <cell r="A5087" t="str">
            <v>13124Q956</v>
          </cell>
          <cell r="C5087" t="str">
            <v>CALLIDITAS THERAPEUTICS AB</v>
          </cell>
          <cell r="D5087" t="str">
            <v>PUT</v>
          </cell>
        </row>
        <row r="5088">
          <cell r="A5088" t="str">
            <v>131476103</v>
          </cell>
          <cell r="C5088" t="str">
            <v>CALUMET SPECIALTY PRODS PART</v>
          </cell>
          <cell r="D5088" t="str">
            <v>UT LTD PARTNER</v>
          </cell>
        </row>
        <row r="5089">
          <cell r="A5089" t="str">
            <v>131476903</v>
          </cell>
          <cell r="C5089" t="str">
            <v>CALUMET SPECIALTY PRODS PART</v>
          </cell>
          <cell r="D5089" t="str">
            <v>CALL</v>
          </cell>
        </row>
        <row r="5090">
          <cell r="A5090" t="str">
            <v>131476953</v>
          </cell>
          <cell r="C5090" t="str">
            <v>CALUMET SPECIALTY PRODS PART</v>
          </cell>
          <cell r="D5090" t="str">
            <v>PUT</v>
          </cell>
        </row>
        <row r="5091">
          <cell r="A5091" t="str">
            <v>13200M607</v>
          </cell>
          <cell r="C5091" t="str">
            <v>CAMBER ENERGY INC</v>
          </cell>
          <cell r="D5091" t="str">
            <v>COM</v>
          </cell>
        </row>
        <row r="5092">
          <cell r="A5092" t="str">
            <v>13200M907</v>
          </cell>
          <cell r="C5092" t="str">
            <v>CAMBER ENERGY INC</v>
          </cell>
          <cell r="D5092" t="str">
            <v>CALL</v>
          </cell>
        </row>
        <row r="5093">
          <cell r="A5093" t="str">
            <v>13200M957</v>
          </cell>
          <cell r="C5093" t="str">
            <v>CAMBER ENERGY INC</v>
          </cell>
          <cell r="D5093" t="str">
            <v>PUT</v>
          </cell>
        </row>
        <row r="5094">
          <cell r="A5094" t="str">
            <v>132061201</v>
          </cell>
          <cell r="C5094" t="str">
            <v>CAMBRIA ETF TR</v>
          </cell>
          <cell r="D5094" t="str">
            <v>SHSHLD YIELD ETF</v>
          </cell>
        </row>
        <row r="5095">
          <cell r="A5095" t="str">
            <v>132061901</v>
          </cell>
          <cell r="C5095" t="str">
            <v>CAMBRIA ETF TR</v>
          </cell>
          <cell r="D5095" t="str">
            <v>CALL</v>
          </cell>
        </row>
        <row r="5096">
          <cell r="A5096" t="str">
            <v>132061951</v>
          </cell>
          <cell r="C5096" t="str">
            <v>CAMBRIA ETF TR</v>
          </cell>
          <cell r="D5096" t="str">
            <v>PUT</v>
          </cell>
        </row>
        <row r="5097">
          <cell r="A5097" t="str">
            <v>132061300</v>
          </cell>
          <cell r="C5097" t="str">
            <v>CAMBRIA ETF TR</v>
          </cell>
          <cell r="D5097" t="str">
            <v>CAMBRIA FGN SHR</v>
          </cell>
        </row>
        <row r="5098">
          <cell r="A5098" t="str">
            <v>132061900</v>
          </cell>
          <cell r="C5098" t="str">
            <v>CAMBRIA ETF TR</v>
          </cell>
          <cell r="D5098" t="str">
            <v>CALL</v>
          </cell>
        </row>
        <row r="5099">
          <cell r="A5099" t="str">
            <v>132061950</v>
          </cell>
          <cell r="C5099" t="str">
            <v>CAMBRIA ETF TR</v>
          </cell>
          <cell r="D5099" t="str">
            <v>PUT</v>
          </cell>
        </row>
        <row r="5100">
          <cell r="A5100" t="str">
            <v>132061409</v>
          </cell>
          <cell r="C5100" t="str">
            <v>CAMBRIA ETF TR</v>
          </cell>
          <cell r="D5100" t="str">
            <v>GLOBAL VALUE ETF</v>
          </cell>
        </row>
        <row r="5101">
          <cell r="A5101" t="str">
            <v>132061508</v>
          </cell>
          <cell r="C5101" t="str">
            <v>CAMBRIA ETF TR</v>
          </cell>
          <cell r="D5101" t="str">
            <v>GLB MOMENT ETF</v>
          </cell>
        </row>
        <row r="5102">
          <cell r="A5102" t="str">
            <v>132061607</v>
          </cell>
          <cell r="C5102" t="str">
            <v>CAMBRIA ETF TR</v>
          </cell>
          <cell r="D5102" t="str">
            <v>GLB ASSET ALLO</v>
          </cell>
        </row>
        <row r="5103">
          <cell r="A5103" t="str">
            <v>132061706</v>
          </cell>
          <cell r="C5103" t="str">
            <v>CAMBRIA ETF TR</v>
          </cell>
          <cell r="D5103" t="str">
            <v>EMRG SHAREHLDR</v>
          </cell>
        </row>
        <row r="5104">
          <cell r="A5104" t="str">
            <v>132061805</v>
          </cell>
          <cell r="C5104" t="str">
            <v>CAMBRIA ETF TR</v>
          </cell>
          <cell r="D5104" t="str">
            <v>GBL TAIL RISK ET</v>
          </cell>
        </row>
        <row r="5105">
          <cell r="A5105" t="str">
            <v>132061813</v>
          </cell>
          <cell r="C5105" t="str">
            <v>CAMBRIA ETF TR</v>
          </cell>
          <cell r="D5105" t="str">
            <v>GBL REAL EST ETF</v>
          </cell>
        </row>
        <row r="5106">
          <cell r="A5106" t="str">
            <v>132061821</v>
          </cell>
          <cell r="C5106" t="str">
            <v>CAMBRIA ETF TR</v>
          </cell>
          <cell r="D5106" t="str">
            <v>CANNABIS ETF</v>
          </cell>
        </row>
        <row r="5107">
          <cell r="A5107" t="str">
            <v>132061901</v>
          </cell>
          <cell r="C5107" t="str">
            <v>CAMBRIA ETF TR</v>
          </cell>
          <cell r="D5107" t="str">
            <v>CALL</v>
          </cell>
        </row>
        <row r="5108">
          <cell r="A5108" t="str">
            <v>132061951</v>
          </cell>
          <cell r="C5108" t="str">
            <v>CAMBRIA ETF TR</v>
          </cell>
          <cell r="D5108" t="str">
            <v>PUT</v>
          </cell>
        </row>
        <row r="5109">
          <cell r="A5109" t="str">
            <v>132061839</v>
          </cell>
          <cell r="C5109" t="str">
            <v>CAMBRIA ETF TR</v>
          </cell>
          <cell r="D5109" t="str">
            <v>TRINITY</v>
          </cell>
        </row>
        <row r="5110">
          <cell r="A5110" t="str">
            <v>132061862</v>
          </cell>
          <cell r="C5110" t="str">
            <v>CAMBRIA ETF TR</v>
          </cell>
          <cell r="D5110" t="str">
            <v>TAIL RISK</v>
          </cell>
        </row>
        <row r="5111">
          <cell r="A5111" t="str">
            <v>132061902</v>
          </cell>
          <cell r="C5111" t="str">
            <v>CAMBRIA ETF TR</v>
          </cell>
          <cell r="D5111" t="str">
            <v>CALL</v>
          </cell>
        </row>
        <row r="5112">
          <cell r="A5112" t="str">
            <v>132061952</v>
          </cell>
          <cell r="C5112" t="str">
            <v>CAMBRIA ETF TR</v>
          </cell>
          <cell r="D5112" t="str">
            <v>PUT</v>
          </cell>
        </row>
        <row r="5113">
          <cell r="A5113" t="str">
            <v>132061888</v>
          </cell>
          <cell r="C5113" t="str">
            <v>CAMBRIA ETF TR</v>
          </cell>
          <cell r="D5113" t="str">
            <v>VALUE MOMENTUM</v>
          </cell>
        </row>
        <row r="5114">
          <cell r="A5114" t="str">
            <v>132152109</v>
          </cell>
          <cell r="C5114" t="str">
            <v>CAMBRIDGE BANCORP</v>
          </cell>
          <cell r="D5114" t="str">
            <v>COM</v>
          </cell>
        </row>
        <row r="5115">
          <cell r="A5115" t="str">
            <v>132152909</v>
          </cell>
          <cell r="C5115" t="str">
            <v>CAMBRIDGE BANCORP</v>
          </cell>
          <cell r="D5115" t="str">
            <v>CALL</v>
          </cell>
        </row>
        <row r="5116">
          <cell r="A5116" t="str">
            <v>132152959</v>
          </cell>
          <cell r="C5116" t="str">
            <v>CAMBRIDGE BANCORP</v>
          </cell>
          <cell r="D5116" t="str">
            <v>PUT</v>
          </cell>
        </row>
        <row r="5117">
          <cell r="A5117" t="str">
            <v>133034108</v>
          </cell>
          <cell r="C5117" t="str">
            <v>CAMDEN NATL CORP</v>
          </cell>
          <cell r="D5117" t="str">
            <v>COM</v>
          </cell>
        </row>
        <row r="5118">
          <cell r="A5118" t="str">
            <v>133034908</v>
          </cell>
          <cell r="C5118" t="str">
            <v>CAMDEN NATL CORP</v>
          </cell>
          <cell r="D5118" t="str">
            <v>CALL</v>
          </cell>
        </row>
        <row r="5119">
          <cell r="A5119" t="str">
            <v>133034958</v>
          </cell>
          <cell r="C5119" t="str">
            <v>CAMDEN NATL CORP</v>
          </cell>
          <cell r="D5119" t="str">
            <v>PUT</v>
          </cell>
        </row>
        <row r="5120">
          <cell r="A5120" t="str">
            <v>133131102</v>
          </cell>
          <cell r="C5120" t="str">
            <v>CAMDEN PPTY TR</v>
          </cell>
          <cell r="D5120" t="str">
            <v>SH BEN INT</v>
          </cell>
        </row>
        <row r="5121">
          <cell r="A5121" t="str">
            <v>133131902</v>
          </cell>
          <cell r="C5121" t="str">
            <v>CAMDEN PPTY TR</v>
          </cell>
          <cell r="D5121" t="str">
            <v>CALL</v>
          </cell>
        </row>
        <row r="5122">
          <cell r="A5122" t="str">
            <v>133131952</v>
          </cell>
          <cell r="C5122" t="str">
            <v>CAMDEN PPTY TR</v>
          </cell>
          <cell r="D5122" t="str">
            <v>PUT</v>
          </cell>
        </row>
        <row r="5123">
          <cell r="A5123" t="str">
            <v>13321L108</v>
          </cell>
          <cell r="C5123" t="str">
            <v>CAMECO CORP</v>
          </cell>
          <cell r="D5123" t="str">
            <v>COM</v>
          </cell>
        </row>
        <row r="5124">
          <cell r="A5124" t="str">
            <v>13321L908</v>
          </cell>
          <cell r="C5124" t="str">
            <v>CAMECO CORP</v>
          </cell>
          <cell r="D5124" t="str">
            <v>CALL</v>
          </cell>
        </row>
        <row r="5125">
          <cell r="A5125" t="str">
            <v>13321L958</v>
          </cell>
          <cell r="C5125" t="str">
            <v>CAMECO CORP</v>
          </cell>
          <cell r="D5125" t="str">
            <v>PUT</v>
          </cell>
        </row>
        <row r="5126">
          <cell r="A5126" t="str">
            <v>134429109</v>
          </cell>
          <cell r="C5126" t="str">
            <v>CAMPBELL SOUP CO</v>
          </cell>
          <cell r="D5126" t="str">
            <v>COM</v>
          </cell>
        </row>
        <row r="5127">
          <cell r="A5127" t="str">
            <v>134429909</v>
          </cell>
          <cell r="C5127" t="str">
            <v>CAMPBELL SOUP CO</v>
          </cell>
          <cell r="D5127" t="str">
            <v>CALL</v>
          </cell>
        </row>
        <row r="5128">
          <cell r="A5128" t="str">
            <v>134429959</v>
          </cell>
          <cell r="C5128" t="str">
            <v>CAMPBELL SOUP CO</v>
          </cell>
          <cell r="D5128" t="str">
            <v>PUT</v>
          </cell>
        </row>
        <row r="5129">
          <cell r="A5129" t="str">
            <v>13462K109</v>
          </cell>
          <cell r="C5129" t="str">
            <v>CAMPING WORLD HLDGS INC</v>
          </cell>
          <cell r="D5129" t="str">
            <v>CL A</v>
          </cell>
        </row>
        <row r="5130">
          <cell r="A5130" t="str">
            <v>13462K909</v>
          </cell>
          <cell r="C5130" t="str">
            <v>CAMPING WORLD HLDGS INC</v>
          </cell>
          <cell r="D5130" t="str">
            <v>CALL</v>
          </cell>
        </row>
        <row r="5131">
          <cell r="A5131" t="str">
            <v>13462K959</v>
          </cell>
          <cell r="C5131" t="str">
            <v>CAMPING WORLD HLDGS INC</v>
          </cell>
          <cell r="D5131" t="str">
            <v>PUT</v>
          </cell>
        </row>
        <row r="5132">
          <cell r="A5132" t="str">
            <v>13471N300</v>
          </cell>
          <cell r="C5132" t="str">
            <v>CAN FITE BIOFARMA LTD</v>
          </cell>
          <cell r="D5132" t="str">
            <v>SPONSORED ADR</v>
          </cell>
        </row>
        <row r="5133">
          <cell r="A5133" t="str">
            <v>134748102</v>
          </cell>
          <cell r="C5133" t="str">
            <v>CANAAN INC</v>
          </cell>
          <cell r="D5133" t="str">
            <v>SPONSORED ADS</v>
          </cell>
        </row>
        <row r="5134">
          <cell r="A5134" t="str">
            <v>134748902</v>
          </cell>
          <cell r="C5134" t="str">
            <v>CANAAN INC</v>
          </cell>
          <cell r="D5134" t="str">
            <v>CALL</v>
          </cell>
        </row>
        <row r="5135">
          <cell r="A5135" t="str">
            <v>134748952</v>
          </cell>
          <cell r="C5135" t="str">
            <v>CANAAN INC</v>
          </cell>
          <cell r="D5135" t="str">
            <v>PUT</v>
          </cell>
        </row>
        <row r="5136">
          <cell r="A5136" t="str">
            <v>135086106</v>
          </cell>
          <cell r="C5136" t="str">
            <v>CANADA GOOSE HLDGS INC</v>
          </cell>
          <cell r="D5136" t="str">
            <v>SHS SUB VTG</v>
          </cell>
        </row>
        <row r="5137">
          <cell r="A5137" t="str">
            <v>135086906</v>
          </cell>
          <cell r="C5137" t="str">
            <v>CANADA GOOSE HLDGS INC</v>
          </cell>
          <cell r="D5137" t="str">
            <v>CALL</v>
          </cell>
        </row>
        <row r="5138">
          <cell r="A5138" t="str">
            <v>135086956</v>
          </cell>
          <cell r="C5138" t="str">
            <v>CANADA GOOSE HLDGS INC</v>
          </cell>
          <cell r="D5138" t="str">
            <v>PUT</v>
          </cell>
        </row>
        <row r="5139">
          <cell r="A5139" t="str">
            <v>136069101</v>
          </cell>
          <cell r="C5139" t="str">
            <v>CANADIAN IMPERIAL BK COMM TO</v>
          </cell>
          <cell r="D5139" t="str">
            <v>COM</v>
          </cell>
        </row>
        <row r="5140">
          <cell r="A5140" t="str">
            <v>136069901</v>
          </cell>
          <cell r="C5140" t="str">
            <v>CANADIAN IMPERIAL BK COMM TO</v>
          </cell>
          <cell r="D5140" t="str">
            <v>CALL</v>
          </cell>
        </row>
        <row r="5141">
          <cell r="A5141" t="str">
            <v>136069951</v>
          </cell>
          <cell r="C5141" t="str">
            <v>CANADIAN IMPERIAL BK COMM TO</v>
          </cell>
          <cell r="D5141" t="str">
            <v>PUT</v>
          </cell>
        </row>
        <row r="5142">
          <cell r="A5142" t="str">
            <v>136375102</v>
          </cell>
          <cell r="C5142" t="str">
            <v>CANADIAN NATL RY CO</v>
          </cell>
          <cell r="D5142" t="str">
            <v>COM</v>
          </cell>
        </row>
        <row r="5143">
          <cell r="A5143" t="str">
            <v>136375902</v>
          </cell>
          <cell r="C5143" t="str">
            <v>CANADIAN NATL RY CO</v>
          </cell>
          <cell r="D5143" t="str">
            <v>CALL</v>
          </cell>
        </row>
        <row r="5144">
          <cell r="A5144" t="str">
            <v>136375952</v>
          </cell>
          <cell r="C5144" t="str">
            <v>CANADIAN NATL RY CO</v>
          </cell>
          <cell r="D5144" t="str">
            <v>PUT</v>
          </cell>
        </row>
        <row r="5145">
          <cell r="A5145" t="str">
            <v>136385101</v>
          </cell>
          <cell r="C5145" t="str">
            <v>CANADIAN NAT RES LTD</v>
          </cell>
          <cell r="D5145" t="str">
            <v>COM</v>
          </cell>
        </row>
        <row r="5146">
          <cell r="A5146" t="str">
            <v>136385901</v>
          </cell>
          <cell r="C5146" t="str">
            <v>CANADIAN NAT RES LTD</v>
          </cell>
          <cell r="D5146" t="str">
            <v>CALL</v>
          </cell>
        </row>
        <row r="5147">
          <cell r="A5147" t="str">
            <v>136385951</v>
          </cell>
          <cell r="C5147" t="str">
            <v>CANADIAN NAT RES LTD</v>
          </cell>
          <cell r="D5147" t="str">
            <v>PUT</v>
          </cell>
        </row>
        <row r="5148">
          <cell r="A5148" t="str">
            <v>13646K108</v>
          </cell>
          <cell r="C5148" t="str">
            <v>CANADIAN PACIFIC KANSAS CITY</v>
          </cell>
          <cell r="D5148" t="str">
            <v>COM</v>
          </cell>
        </row>
        <row r="5149">
          <cell r="A5149" t="str">
            <v>13646K908</v>
          </cell>
          <cell r="C5149" t="str">
            <v>CANADIAN PACIFIC KANSAS CITY</v>
          </cell>
          <cell r="D5149" t="str">
            <v>CALL</v>
          </cell>
        </row>
        <row r="5150">
          <cell r="A5150" t="str">
            <v>13646K958</v>
          </cell>
          <cell r="C5150" t="str">
            <v>CANADIAN PACIFIC KANSAS CITY</v>
          </cell>
          <cell r="D5150" t="str">
            <v>PUT</v>
          </cell>
        </row>
        <row r="5151">
          <cell r="A5151" t="str">
            <v>136635109</v>
          </cell>
          <cell r="C5151" t="str">
            <v>CANADIAN SOLAR INC</v>
          </cell>
          <cell r="D5151" t="str">
            <v>COM</v>
          </cell>
        </row>
        <row r="5152">
          <cell r="A5152" t="str">
            <v>136635909</v>
          </cell>
          <cell r="C5152" t="str">
            <v>CANADIAN SOLAR INC</v>
          </cell>
          <cell r="D5152" t="str">
            <v>CALL</v>
          </cell>
        </row>
        <row r="5153">
          <cell r="A5153" t="str">
            <v>136635959</v>
          </cell>
          <cell r="C5153" t="str">
            <v>CANADIAN SOLAR INC</v>
          </cell>
          <cell r="D5153" t="str">
            <v>PUT</v>
          </cell>
        </row>
        <row r="5154">
          <cell r="A5154" t="str">
            <v>137404109</v>
          </cell>
          <cell r="C5154" t="str">
            <v>CANDEL THERAPEUTICS INC</v>
          </cell>
          <cell r="D5154" t="str">
            <v>COM</v>
          </cell>
        </row>
        <row r="5155">
          <cell r="A5155" t="str">
            <v>137586103</v>
          </cell>
          <cell r="C5155" t="str">
            <v>CANGO INC</v>
          </cell>
          <cell r="D5155" t="str">
            <v>ADS</v>
          </cell>
        </row>
        <row r="5156">
          <cell r="A5156" t="str">
            <v>13765N107</v>
          </cell>
          <cell r="C5156" t="str">
            <v>CANNAE HLDGS INC</v>
          </cell>
          <cell r="D5156" t="str">
            <v>COM</v>
          </cell>
        </row>
        <row r="5157">
          <cell r="A5157" t="str">
            <v>13765N907</v>
          </cell>
          <cell r="C5157" t="str">
            <v>CANNAE HLDGS INC</v>
          </cell>
          <cell r="D5157" t="str">
            <v>CALL</v>
          </cell>
        </row>
        <row r="5158">
          <cell r="A5158" t="str">
            <v>13765N957</v>
          </cell>
          <cell r="C5158" t="str">
            <v>CANNAE HLDGS INC</v>
          </cell>
          <cell r="D5158" t="str">
            <v>PUT</v>
          </cell>
        </row>
        <row r="5159">
          <cell r="A5159" t="str">
            <v>13767K101</v>
          </cell>
          <cell r="C5159" t="str">
            <v>CANNA GLOBAL ACQUISITION COR</v>
          </cell>
          <cell r="D5159" t="str">
            <v>CLASS A COM</v>
          </cell>
        </row>
        <row r="5160">
          <cell r="A5160" t="str">
            <v>13767K119</v>
          </cell>
          <cell r="C5160" t="str">
            <v>CANNA GLOBAL ACQUISITION COR</v>
          </cell>
          <cell r="D5160" t="str">
            <v>*W EXP 11/30/202</v>
          </cell>
        </row>
        <row r="5161">
          <cell r="A5161" t="str">
            <v>13767K200</v>
          </cell>
          <cell r="C5161" t="str">
            <v>CANNA GLOBAL ACQUISITION COR</v>
          </cell>
          <cell r="D5161" t="str">
            <v>UNIT 11/30/2026</v>
          </cell>
        </row>
        <row r="5162">
          <cell r="A5162" t="str">
            <v>13781Y103</v>
          </cell>
          <cell r="C5162" t="str">
            <v>CANO HEALTH INC</v>
          </cell>
          <cell r="D5162" t="str">
            <v>COM CL A</v>
          </cell>
        </row>
        <row r="5163">
          <cell r="A5163" t="str">
            <v>13781Y903</v>
          </cell>
          <cell r="C5163" t="str">
            <v>CANO HEALTH INC</v>
          </cell>
          <cell r="D5163" t="str">
            <v>CALL</v>
          </cell>
        </row>
        <row r="5164">
          <cell r="A5164" t="str">
            <v>13781Y953</v>
          </cell>
          <cell r="C5164" t="str">
            <v>CANO HEALTH INC</v>
          </cell>
          <cell r="D5164" t="str">
            <v>PUT</v>
          </cell>
        </row>
        <row r="5165">
          <cell r="A5165" t="str">
            <v>13781Y111</v>
          </cell>
          <cell r="C5165" t="str">
            <v>CANO HEALTH INC</v>
          </cell>
          <cell r="D5165" t="str">
            <v>*W EXP 06/03/202</v>
          </cell>
        </row>
        <row r="5166">
          <cell r="A5166" t="str">
            <v>13781Y202</v>
          </cell>
          <cell r="C5166" t="str">
            <v>CANO HEALTH INC</v>
          </cell>
          <cell r="D5166" t="str">
            <v>COM CL A</v>
          </cell>
        </row>
        <row r="5167">
          <cell r="A5167" t="str">
            <v>13781Y902</v>
          </cell>
          <cell r="C5167" t="str">
            <v>CANO HEALTH INC</v>
          </cell>
          <cell r="D5167" t="str">
            <v>CALL</v>
          </cell>
        </row>
        <row r="5168">
          <cell r="A5168" t="str">
            <v>13781Y952</v>
          </cell>
          <cell r="C5168" t="str">
            <v>CANO HEALTH INC</v>
          </cell>
          <cell r="D5168" t="str">
            <v>PUT</v>
          </cell>
        </row>
        <row r="5169">
          <cell r="A5169" t="str">
            <v>13803R102</v>
          </cell>
          <cell r="C5169" t="str">
            <v>CANOO INC</v>
          </cell>
          <cell r="D5169" t="str">
            <v>COM CL A</v>
          </cell>
        </row>
        <row r="5170">
          <cell r="A5170" t="str">
            <v>13803R902</v>
          </cell>
          <cell r="C5170" t="str">
            <v>CANOO INC</v>
          </cell>
          <cell r="D5170" t="str">
            <v>CALL</v>
          </cell>
        </row>
        <row r="5171">
          <cell r="A5171" t="str">
            <v>13803R952</v>
          </cell>
          <cell r="C5171" t="str">
            <v>CANOO INC</v>
          </cell>
          <cell r="D5171" t="str">
            <v>PUT</v>
          </cell>
        </row>
        <row r="5172">
          <cell r="A5172" t="str">
            <v>13803R110</v>
          </cell>
          <cell r="C5172" t="str">
            <v>CANOO INC</v>
          </cell>
          <cell r="D5172" t="str">
            <v>*W EXP 12/21/202</v>
          </cell>
        </row>
        <row r="5173">
          <cell r="A5173" t="str">
            <v>138035100</v>
          </cell>
          <cell r="C5173" t="str">
            <v>CANOPY GROWTH CORP</v>
          </cell>
          <cell r="D5173" t="str">
            <v>COM</v>
          </cell>
        </row>
        <row r="5174">
          <cell r="A5174" t="str">
            <v>138035900</v>
          </cell>
          <cell r="C5174" t="str">
            <v>CANOPY GROWTH CORP</v>
          </cell>
          <cell r="D5174" t="str">
            <v>CALL</v>
          </cell>
        </row>
        <row r="5175">
          <cell r="A5175" t="str">
            <v>138035950</v>
          </cell>
          <cell r="C5175" t="str">
            <v>CANOPY GROWTH CORP</v>
          </cell>
          <cell r="D5175" t="str">
            <v>PUT</v>
          </cell>
        </row>
        <row r="5176">
          <cell r="A5176" t="str">
            <v>138035704</v>
          </cell>
          <cell r="C5176" t="str">
            <v>CANOPY GROWTH CORP</v>
          </cell>
          <cell r="D5176" t="str">
            <v>COM NEW</v>
          </cell>
        </row>
        <row r="5177">
          <cell r="A5177" t="str">
            <v>138035904</v>
          </cell>
          <cell r="C5177" t="str">
            <v>CANOPY GROWTH CORP</v>
          </cell>
          <cell r="D5177" t="str">
            <v>CALL</v>
          </cell>
        </row>
        <row r="5178">
          <cell r="A5178" t="str">
            <v>138035954</v>
          </cell>
          <cell r="C5178" t="str">
            <v>CANOPY GROWTH CORP</v>
          </cell>
          <cell r="D5178" t="str">
            <v>PUT</v>
          </cell>
        </row>
        <row r="5179">
          <cell r="A5179" t="str">
            <v>138103106</v>
          </cell>
          <cell r="C5179" t="str">
            <v>CANTALOUPE INC</v>
          </cell>
          <cell r="D5179" t="str">
            <v>COM</v>
          </cell>
        </row>
        <row r="5180">
          <cell r="A5180" t="str">
            <v>138103906</v>
          </cell>
          <cell r="C5180" t="str">
            <v>CANTALOUPE INC</v>
          </cell>
          <cell r="D5180" t="str">
            <v>CALL</v>
          </cell>
        </row>
        <row r="5181">
          <cell r="A5181" t="str">
            <v>138103956</v>
          </cell>
          <cell r="C5181" t="str">
            <v>CANTALOUPE INC</v>
          </cell>
          <cell r="D5181" t="str">
            <v>PUT</v>
          </cell>
        </row>
        <row r="5182">
          <cell r="A5182" t="str">
            <v>13811E101</v>
          </cell>
          <cell r="C5182" t="str">
            <v>CANTERBURY PK HLDG CORP</v>
          </cell>
          <cell r="D5182" t="str">
            <v>COM</v>
          </cell>
        </row>
        <row r="5183">
          <cell r="A5183" t="str">
            <v>139674105</v>
          </cell>
          <cell r="C5183" t="str">
            <v>CAPITAL CITY BK GROUP INC</v>
          </cell>
          <cell r="D5183" t="str">
            <v>COM</v>
          </cell>
        </row>
        <row r="5184">
          <cell r="A5184" t="str">
            <v>139674905</v>
          </cell>
          <cell r="C5184" t="str">
            <v>CAPITAL CITY BK GROUP INC</v>
          </cell>
          <cell r="D5184" t="str">
            <v>CALL</v>
          </cell>
        </row>
        <row r="5185">
          <cell r="A5185" t="str">
            <v>139674955</v>
          </cell>
          <cell r="C5185" t="str">
            <v>CAPITAL CITY BK GROUP INC</v>
          </cell>
          <cell r="D5185" t="str">
            <v>PUT</v>
          </cell>
        </row>
        <row r="5186">
          <cell r="A5186" t="str">
            <v>139737100</v>
          </cell>
          <cell r="C5186" t="str">
            <v>CAPITAL BANCORP INC MD</v>
          </cell>
          <cell r="D5186" t="str">
            <v>COM</v>
          </cell>
        </row>
        <row r="5187">
          <cell r="A5187" t="str">
            <v>139737900</v>
          </cell>
          <cell r="C5187" t="str">
            <v>CAPITAL BANCORP INC MD</v>
          </cell>
          <cell r="D5187" t="str">
            <v>CALL</v>
          </cell>
        </row>
        <row r="5188">
          <cell r="A5188" t="str">
            <v>139737950</v>
          </cell>
          <cell r="C5188" t="str">
            <v>CAPITAL BANCORP INC MD</v>
          </cell>
          <cell r="D5188" t="str">
            <v>PUT</v>
          </cell>
        </row>
        <row r="5189">
          <cell r="A5189" t="str">
            <v>14019W109</v>
          </cell>
          <cell r="C5189" t="str">
            <v>CAPITAL GROUP INTL FOCUS EQT</v>
          </cell>
          <cell r="D5189" t="str">
            <v>SHS CREATION UNI</v>
          </cell>
        </row>
        <row r="5190">
          <cell r="A5190" t="str">
            <v>14020G101</v>
          </cell>
          <cell r="C5190" t="str">
            <v>CAPITAL GROUP GROWTH ETF</v>
          </cell>
          <cell r="D5190" t="str">
            <v>SHS CREATION UNI</v>
          </cell>
        </row>
        <row r="5191">
          <cell r="A5191" t="str">
            <v>14020G901</v>
          </cell>
          <cell r="C5191" t="str">
            <v>CAPITAL GROUP GROWTH ETF</v>
          </cell>
          <cell r="D5191" t="str">
            <v>CALL</v>
          </cell>
        </row>
        <row r="5192">
          <cell r="A5192" t="str">
            <v>14020G951</v>
          </cell>
          <cell r="C5192" t="str">
            <v>CAPITAL GROUP GROWTH ETF</v>
          </cell>
          <cell r="D5192" t="str">
            <v>PUT</v>
          </cell>
        </row>
        <row r="5193">
          <cell r="A5193" t="str">
            <v>14020V108</v>
          </cell>
          <cell r="C5193" t="str">
            <v>CAPITAL GROUP CORE EQUITY ET</v>
          </cell>
          <cell r="D5193" t="str">
            <v>SHS CREATION UNI</v>
          </cell>
        </row>
        <row r="5194">
          <cell r="A5194" t="str">
            <v>14020V908</v>
          </cell>
          <cell r="C5194" t="str">
            <v>CAPITAL GROUP CORE EQUITY ET</v>
          </cell>
          <cell r="D5194" t="str">
            <v>CALL</v>
          </cell>
        </row>
        <row r="5195">
          <cell r="A5195" t="str">
            <v>14020V958</v>
          </cell>
          <cell r="C5195" t="str">
            <v>CAPITAL GROUP CORE EQUITY ET</v>
          </cell>
          <cell r="D5195" t="str">
            <v>PUT</v>
          </cell>
        </row>
        <row r="5196">
          <cell r="A5196" t="str">
            <v>14020W106</v>
          </cell>
          <cell r="C5196" t="str">
            <v>CAPITAL GROUP DIVIDEND VALUE</v>
          </cell>
          <cell r="D5196" t="str">
            <v>SHS CREATION UNI</v>
          </cell>
        </row>
        <row r="5197">
          <cell r="A5197" t="str">
            <v>14020W906</v>
          </cell>
          <cell r="C5197" t="str">
            <v>CAPITAL GROUP DIVIDEND VALUE</v>
          </cell>
          <cell r="D5197" t="str">
            <v>CALL</v>
          </cell>
        </row>
        <row r="5198">
          <cell r="A5198" t="str">
            <v>14020W956</v>
          </cell>
          <cell r="C5198" t="str">
            <v>CAPITAL GROUP DIVIDEND VALUE</v>
          </cell>
          <cell r="D5198" t="str">
            <v>PUT</v>
          </cell>
        </row>
        <row r="5199">
          <cell r="A5199" t="str">
            <v>14020X104</v>
          </cell>
          <cell r="C5199" t="str">
            <v>CAPITAL GROUP GBL GROWTH EQT</v>
          </cell>
          <cell r="D5199" t="str">
            <v>SHS CREATION UNI</v>
          </cell>
        </row>
        <row r="5200">
          <cell r="A5200" t="str">
            <v>14020Y102</v>
          </cell>
          <cell r="C5200" t="str">
            <v>CAPITAL GRP FIXED INCM ETF T</v>
          </cell>
          <cell r="D5200" t="str">
            <v>CORE PLUS INCM</v>
          </cell>
        </row>
        <row r="5201">
          <cell r="A5201" t="str">
            <v>14020Y201</v>
          </cell>
          <cell r="C5201" t="str">
            <v>CAPITAL GRP FIXED INCM ETF T</v>
          </cell>
          <cell r="D5201" t="str">
            <v>MUNICIPAL INCOME</v>
          </cell>
        </row>
        <row r="5202">
          <cell r="A5202" t="str">
            <v>14020Y300</v>
          </cell>
          <cell r="C5202" t="str">
            <v>CAPITAL GRP FIXED INCM ETF T</v>
          </cell>
          <cell r="D5202" t="str">
            <v>US MULTI-SECTOR</v>
          </cell>
        </row>
        <row r="5203">
          <cell r="A5203" t="str">
            <v>14020Y409</v>
          </cell>
          <cell r="C5203" t="str">
            <v>CAPITAL GRP FIXED INCM ETF T</v>
          </cell>
          <cell r="D5203" t="str">
            <v>SHORT DURATION</v>
          </cell>
        </row>
        <row r="5204">
          <cell r="A5204" t="str">
            <v>14020Y508</v>
          </cell>
          <cell r="C5204" t="str">
            <v>CAPITAL GRP FIXED INCM ETF T</v>
          </cell>
          <cell r="D5204" t="str">
            <v>CORE BOND ETF</v>
          </cell>
        </row>
        <row r="5205">
          <cell r="A5205" t="str">
            <v>14020Y607</v>
          </cell>
          <cell r="C5205" t="str">
            <v>CAPITAL GRP FIXED INCM ETF T</v>
          </cell>
          <cell r="D5205" t="str">
            <v>SHORT DURATION M</v>
          </cell>
        </row>
        <row r="5206">
          <cell r="A5206" t="str">
            <v>14021D107</v>
          </cell>
          <cell r="C5206" t="str">
            <v>CAPITAL GROUP CORE BALANCED</v>
          </cell>
          <cell r="D5206" t="str">
            <v>SHS</v>
          </cell>
        </row>
        <row r="5207">
          <cell r="A5207" t="str">
            <v>14021L109</v>
          </cell>
          <cell r="C5207" t="str">
            <v>CAPITAL GROUP DIVIDEND GROWE</v>
          </cell>
          <cell r="D5207" t="str">
            <v>SHS ETF</v>
          </cell>
        </row>
        <row r="5208">
          <cell r="A5208" t="str">
            <v>14021M107</v>
          </cell>
          <cell r="C5208" t="str">
            <v>CAPITAL GROUP INTERNATIONAL</v>
          </cell>
          <cell r="D5208" t="str">
            <v>SHS</v>
          </cell>
        </row>
        <row r="5209">
          <cell r="A5209" t="str">
            <v>14040H105</v>
          </cell>
          <cell r="C5209" t="str">
            <v>CAPITAL ONE FINL CORP</v>
          </cell>
          <cell r="D5209" t="str">
            <v>COM</v>
          </cell>
        </row>
        <row r="5210">
          <cell r="A5210" t="str">
            <v>14040H905</v>
          </cell>
          <cell r="C5210" t="str">
            <v>CAPITAL ONE FINL CORP</v>
          </cell>
          <cell r="D5210" t="str">
            <v>CALL</v>
          </cell>
        </row>
        <row r="5211">
          <cell r="A5211" t="str">
            <v>14040H955</v>
          </cell>
          <cell r="C5211" t="str">
            <v>CAPITAL ONE FINL CORP</v>
          </cell>
          <cell r="D5211" t="str">
            <v>PUT</v>
          </cell>
        </row>
        <row r="5212">
          <cell r="A5212" t="str">
            <v>140475203</v>
          </cell>
          <cell r="C5212" t="str">
            <v>SONIDA SENIOR LIVING INC</v>
          </cell>
          <cell r="D5212" t="str">
            <v>COM</v>
          </cell>
        </row>
        <row r="5213">
          <cell r="A5213" t="str">
            <v>140501107</v>
          </cell>
          <cell r="C5213" t="str">
            <v>CAPITAL SOUTHWEST CORP</v>
          </cell>
          <cell r="D5213" t="str">
            <v>COM</v>
          </cell>
        </row>
        <row r="5214">
          <cell r="A5214" t="str">
            <v>140501907</v>
          </cell>
          <cell r="C5214" t="str">
            <v>CAPITAL SOUTHWEST CORP</v>
          </cell>
          <cell r="D5214" t="str">
            <v>CALL</v>
          </cell>
        </row>
        <row r="5215">
          <cell r="A5215" t="str">
            <v>140501957</v>
          </cell>
          <cell r="C5215" t="str">
            <v>CAPITAL SOUTHWEST CORP</v>
          </cell>
          <cell r="D5215" t="str">
            <v>PUT</v>
          </cell>
        </row>
        <row r="5216">
          <cell r="A5216" t="str">
            <v>14057J101</v>
          </cell>
          <cell r="C5216" t="str">
            <v>CAPITOL FED FINL INC</v>
          </cell>
          <cell r="D5216" t="str">
            <v>COM</v>
          </cell>
        </row>
        <row r="5217">
          <cell r="A5217" t="str">
            <v>14057J901</v>
          </cell>
          <cell r="C5217" t="str">
            <v>CAPITOL FED FINL INC</v>
          </cell>
          <cell r="D5217" t="str">
            <v>CALL</v>
          </cell>
        </row>
        <row r="5218">
          <cell r="A5218" t="str">
            <v>14057J951</v>
          </cell>
          <cell r="C5218" t="str">
            <v>CAPITOL FED FINL INC</v>
          </cell>
          <cell r="D5218" t="str">
            <v>PUT</v>
          </cell>
        </row>
        <row r="5219">
          <cell r="A5219" t="str">
            <v>14064D519</v>
          </cell>
          <cell r="C5219" t="str">
            <v>CAPITOL SER TR</v>
          </cell>
          <cell r="D5219" t="str">
            <v>HULL TACTICAL</v>
          </cell>
        </row>
        <row r="5220">
          <cell r="A5220" t="str">
            <v>14064D550</v>
          </cell>
          <cell r="C5220" t="str">
            <v>CAPITOL SER TR</v>
          </cell>
          <cell r="D5220" t="str">
            <v>FAIRLEAD TACTICA</v>
          </cell>
        </row>
        <row r="5221">
          <cell r="A5221" t="str">
            <v>14064D568</v>
          </cell>
          <cell r="C5221" t="str">
            <v>CAPITOL SER TR</v>
          </cell>
          <cell r="D5221" t="str">
            <v>CLOCKWISE CORE</v>
          </cell>
        </row>
        <row r="5222">
          <cell r="A5222" t="str">
            <v>14064D908</v>
          </cell>
          <cell r="C5222" t="str">
            <v>CAPITOL SER TR</v>
          </cell>
          <cell r="D5222" t="str">
            <v>CALL</v>
          </cell>
        </row>
        <row r="5223">
          <cell r="A5223" t="str">
            <v>14064D958</v>
          </cell>
          <cell r="C5223" t="str">
            <v>CAPITOL SER TR</v>
          </cell>
          <cell r="D5223" t="str">
            <v>PUT</v>
          </cell>
        </row>
        <row r="5224">
          <cell r="A5224" t="str">
            <v>14067D508</v>
          </cell>
          <cell r="C5224" t="str">
            <v>CAPSTONE GREEN ENERGY CORP</v>
          </cell>
          <cell r="D5224" t="str">
            <v>COM</v>
          </cell>
        </row>
        <row r="5225">
          <cell r="A5225" t="str">
            <v>14067D908</v>
          </cell>
          <cell r="C5225" t="str">
            <v>CAPSTONE GREEN ENERGY CORP</v>
          </cell>
          <cell r="D5225" t="str">
            <v>CALL</v>
          </cell>
        </row>
        <row r="5226">
          <cell r="A5226" t="str">
            <v>14067D958</v>
          </cell>
          <cell r="C5226" t="str">
            <v>CAPSTONE GREEN ENERGY CORP</v>
          </cell>
          <cell r="D5226" t="str">
            <v>PUT</v>
          </cell>
        </row>
        <row r="5227">
          <cell r="A5227" t="str">
            <v>14070B309</v>
          </cell>
          <cell r="C5227" t="str">
            <v>CAPRICOR THERAPEUTICS INC</v>
          </cell>
          <cell r="D5227" t="str">
            <v>COM NEW</v>
          </cell>
        </row>
        <row r="5228">
          <cell r="A5228" t="str">
            <v>14070B909</v>
          </cell>
          <cell r="C5228" t="str">
            <v>CAPRICOR THERAPEUTICS INC</v>
          </cell>
          <cell r="D5228" t="str">
            <v>CALL</v>
          </cell>
        </row>
        <row r="5229">
          <cell r="A5229" t="str">
            <v>14070B959</v>
          </cell>
          <cell r="C5229" t="str">
            <v>CAPRICOR THERAPEUTICS INC</v>
          </cell>
          <cell r="D5229" t="str">
            <v>PUT</v>
          </cell>
        </row>
        <row r="5230">
          <cell r="A5230" t="str">
            <v>14070T102</v>
          </cell>
          <cell r="C5230" t="str">
            <v>CAPSTAR FINL HLDGS INC</v>
          </cell>
          <cell r="D5230" t="str">
            <v>COM</v>
          </cell>
        </row>
        <row r="5231">
          <cell r="A5231" t="str">
            <v>14070T902</v>
          </cell>
          <cell r="C5231" t="str">
            <v>CAPSTAR FINL HLDGS INC</v>
          </cell>
          <cell r="D5231" t="str">
            <v>CALL</v>
          </cell>
        </row>
        <row r="5232">
          <cell r="A5232" t="str">
            <v>14070T952</v>
          </cell>
          <cell r="C5232" t="str">
            <v>CAPSTAR FINL HLDGS INC</v>
          </cell>
          <cell r="D5232" t="str">
            <v>PUT</v>
          </cell>
        </row>
        <row r="5233">
          <cell r="A5233" t="str">
            <v>140755109</v>
          </cell>
          <cell r="C5233" t="str">
            <v>CARA THERAPEUTICS INC</v>
          </cell>
          <cell r="D5233" t="str">
            <v>COM</v>
          </cell>
        </row>
        <row r="5234">
          <cell r="A5234" t="str">
            <v>140755909</v>
          </cell>
          <cell r="C5234" t="str">
            <v>CARA THERAPEUTICS INC</v>
          </cell>
          <cell r="D5234" t="str">
            <v>CALL</v>
          </cell>
        </row>
        <row r="5235">
          <cell r="A5235" t="str">
            <v>140755959</v>
          </cell>
          <cell r="C5235" t="str">
            <v>CARA THERAPEUTICS INC</v>
          </cell>
          <cell r="D5235" t="str">
            <v>PUT</v>
          </cell>
        </row>
        <row r="5236">
          <cell r="A5236" t="str">
            <v>14147L108</v>
          </cell>
          <cell r="C5236" t="str">
            <v>CARDIFF ONCOLOGY INC</v>
          </cell>
          <cell r="D5236" t="str">
            <v>COM</v>
          </cell>
        </row>
        <row r="5237">
          <cell r="A5237" t="str">
            <v>14147L908</v>
          </cell>
          <cell r="C5237" t="str">
            <v>CARDIFF ONCOLOGY INC</v>
          </cell>
          <cell r="D5237" t="str">
            <v>CALL</v>
          </cell>
        </row>
        <row r="5238">
          <cell r="A5238" t="str">
            <v>14147L958</v>
          </cell>
          <cell r="C5238" t="str">
            <v>CARDIFF ONCOLOGY INC</v>
          </cell>
          <cell r="D5238" t="str">
            <v>PUT</v>
          </cell>
        </row>
        <row r="5239">
          <cell r="A5239" t="str">
            <v>14149Y108</v>
          </cell>
          <cell r="C5239" t="str">
            <v>CARDINAL HEALTH INC</v>
          </cell>
          <cell r="D5239" t="str">
            <v>COM</v>
          </cell>
        </row>
        <row r="5240">
          <cell r="A5240" t="str">
            <v>14149Y908</v>
          </cell>
          <cell r="C5240" t="str">
            <v>CARDINAL HEALTH INC</v>
          </cell>
          <cell r="D5240" t="str">
            <v>CALL</v>
          </cell>
        </row>
        <row r="5241">
          <cell r="A5241" t="str">
            <v>14149Y958</v>
          </cell>
          <cell r="C5241" t="str">
            <v>CARDINAL HEALTH INC</v>
          </cell>
          <cell r="D5241" t="str">
            <v>PUT</v>
          </cell>
        </row>
        <row r="5242">
          <cell r="A5242" t="str">
            <v>14159C103</v>
          </cell>
          <cell r="C5242" t="str">
            <v>CARDIO DIAGNOSTICS HOLDGS IN</v>
          </cell>
          <cell r="D5242" t="str">
            <v>COMMON STOCK</v>
          </cell>
        </row>
        <row r="5243">
          <cell r="A5243" t="str">
            <v>14159C111</v>
          </cell>
          <cell r="C5243" t="str">
            <v>CARDIO DIAGNOSTICS HOLDGS IN</v>
          </cell>
          <cell r="D5243" t="str">
            <v>*W EXP 12/01/202</v>
          </cell>
        </row>
        <row r="5244">
          <cell r="A5244" t="str">
            <v>14161WAB1</v>
          </cell>
          <cell r="C5244" t="str">
            <v>CARDLYTICS INC</v>
          </cell>
          <cell r="D5244" t="str">
            <v>NOTE  1.000% 9/1</v>
          </cell>
        </row>
        <row r="5245">
          <cell r="A5245" t="str">
            <v>14161W105</v>
          </cell>
          <cell r="C5245" t="str">
            <v>CARDLYTICS INC</v>
          </cell>
          <cell r="D5245" t="str">
            <v>COM</v>
          </cell>
        </row>
        <row r="5246">
          <cell r="A5246" t="str">
            <v>14161W905</v>
          </cell>
          <cell r="C5246" t="str">
            <v>CARDLYTICS INC</v>
          </cell>
          <cell r="D5246" t="str">
            <v>CALL</v>
          </cell>
        </row>
        <row r="5247">
          <cell r="A5247" t="str">
            <v>14161W955</v>
          </cell>
          <cell r="C5247" t="str">
            <v>CARDLYTICS INC</v>
          </cell>
          <cell r="D5247" t="str">
            <v>PUT</v>
          </cell>
        </row>
        <row r="5248">
          <cell r="A5248" t="str">
            <v>14161Y200</v>
          </cell>
          <cell r="C5248" t="str">
            <v>CARDIOL THERAPEUTICS INC</v>
          </cell>
          <cell r="D5248" t="str">
            <v>COM CL A</v>
          </cell>
        </row>
        <row r="5249">
          <cell r="A5249" t="str">
            <v>14161Y900</v>
          </cell>
          <cell r="C5249" t="str">
            <v>CARDIOL THERAPEUTICS INC</v>
          </cell>
          <cell r="D5249" t="str">
            <v>CALL</v>
          </cell>
        </row>
        <row r="5250">
          <cell r="A5250" t="str">
            <v>14161Y950</v>
          </cell>
          <cell r="C5250" t="str">
            <v>CARDIOL THERAPEUTICS INC</v>
          </cell>
          <cell r="D5250" t="str">
            <v>PUT</v>
          </cell>
        </row>
        <row r="5251">
          <cell r="A5251" t="str">
            <v>14167L103</v>
          </cell>
          <cell r="C5251" t="str">
            <v>CAREDX INC</v>
          </cell>
          <cell r="D5251" t="str">
            <v>COM</v>
          </cell>
        </row>
        <row r="5252">
          <cell r="A5252" t="str">
            <v>14167L903</v>
          </cell>
          <cell r="C5252" t="str">
            <v>CAREDX INC</v>
          </cell>
          <cell r="D5252" t="str">
            <v>CALL</v>
          </cell>
        </row>
        <row r="5253">
          <cell r="A5253" t="str">
            <v>14167L953</v>
          </cell>
          <cell r="C5253" t="str">
            <v>CAREDX INC</v>
          </cell>
          <cell r="D5253" t="str">
            <v>PUT</v>
          </cell>
        </row>
        <row r="5254">
          <cell r="A5254" t="str">
            <v>14167R100</v>
          </cell>
          <cell r="C5254" t="str">
            <v>CARECLOUD INC</v>
          </cell>
          <cell r="D5254" t="str">
            <v>COM</v>
          </cell>
        </row>
        <row r="5255">
          <cell r="A5255" t="str">
            <v>14167R900</v>
          </cell>
          <cell r="C5255" t="str">
            <v>CARECLOUD INC</v>
          </cell>
          <cell r="D5255" t="str">
            <v>CALL</v>
          </cell>
        </row>
        <row r="5256">
          <cell r="A5256" t="str">
            <v>14167R950</v>
          </cell>
          <cell r="C5256" t="str">
            <v>CARECLOUD INC</v>
          </cell>
          <cell r="D5256" t="str">
            <v>PUT</v>
          </cell>
        </row>
        <row r="5257">
          <cell r="A5257" t="str">
            <v>14171W103</v>
          </cell>
          <cell r="C5257" t="str">
            <v>CAREMAX INC</v>
          </cell>
          <cell r="D5257" t="str">
            <v>COM CL A</v>
          </cell>
        </row>
        <row r="5258">
          <cell r="A5258" t="str">
            <v>14171W903</v>
          </cell>
          <cell r="C5258" t="str">
            <v>CAREMAX INC</v>
          </cell>
          <cell r="D5258" t="str">
            <v>CALL</v>
          </cell>
        </row>
        <row r="5259">
          <cell r="A5259" t="str">
            <v>14171W953</v>
          </cell>
          <cell r="C5259" t="str">
            <v>CAREMAX INC</v>
          </cell>
          <cell r="D5259" t="str">
            <v>PUT</v>
          </cell>
        </row>
        <row r="5260">
          <cell r="A5260" t="str">
            <v>14171W111</v>
          </cell>
          <cell r="C5260" t="str">
            <v>CAREMAX INC</v>
          </cell>
          <cell r="D5260" t="str">
            <v>*W EXP 06/08/202</v>
          </cell>
        </row>
        <row r="5261">
          <cell r="A5261" t="str">
            <v>14174T107</v>
          </cell>
          <cell r="C5261" t="str">
            <v>CARETRUST REIT INC</v>
          </cell>
          <cell r="D5261" t="str">
            <v>COM</v>
          </cell>
        </row>
        <row r="5262">
          <cell r="A5262" t="str">
            <v>14174T907</v>
          </cell>
          <cell r="C5262" t="str">
            <v>CARETRUST REIT INC</v>
          </cell>
          <cell r="D5262" t="str">
            <v>CALL</v>
          </cell>
        </row>
        <row r="5263">
          <cell r="A5263" t="str">
            <v>14174T957</v>
          </cell>
          <cell r="C5263" t="str">
            <v>CARETRUST REIT INC</v>
          </cell>
          <cell r="D5263" t="str">
            <v>PUT</v>
          </cell>
        </row>
        <row r="5264">
          <cell r="A5264" t="str">
            <v>141788109</v>
          </cell>
          <cell r="C5264" t="str">
            <v>CARGURUS INC</v>
          </cell>
          <cell r="D5264" t="str">
            <v>COM CL A</v>
          </cell>
        </row>
        <row r="5265">
          <cell r="A5265" t="str">
            <v>141788909</v>
          </cell>
          <cell r="C5265" t="str">
            <v>CARGURUS INC</v>
          </cell>
          <cell r="D5265" t="str">
            <v>CALL</v>
          </cell>
        </row>
        <row r="5266">
          <cell r="A5266" t="str">
            <v>141788959</v>
          </cell>
          <cell r="C5266" t="str">
            <v>CARGURUS INC</v>
          </cell>
          <cell r="D5266" t="str">
            <v>PUT</v>
          </cell>
        </row>
        <row r="5267">
          <cell r="A5267" t="str">
            <v>14179K101</v>
          </cell>
          <cell r="C5267" t="str">
            <v>CARGO THERAPEUTICS INC</v>
          </cell>
          <cell r="D5267" t="str">
            <v>COM</v>
          </cell>
        </row>
        <row r="5268">
          <cell r="A5268" t="str">
            <v>142038108</v>
          </cell>
          <cell r="C5268" t="str">
            <v>CARIBOU BIOSCIENCES INC</v>
          </cell>
          <cell r="D5268" t="str">
            <v>COM</v>
          </cell>
        </row>
        <row r="5269">
          <cell r="A5269" t="str">
            <v>142038908</v>
          </cell>
          <cell r="C5269" t="str">
            <v>CARIBOU BIOSCIENCES INC</v>
          </cell>
          <cell r="D5269" t="str">
            <v>CALL</v>
          </cell>
        </row>
        <row r="5270">
          <cell r="A5270" t="str">
            <v>142038958</v>
          </cell>
          <cell r="C5270" t="str">
            <v>CARIBOU BIOSCIENCES INC</v>
          </cell>
          <cell r="D5270" t="str">
            <v>PUT</v>
          </cell>
        </row>
        <row r="5271">
          <cell r="A5271" t="str">
            <v>14216R101</v>
          </cell>
          <cell r="C5271" t="str">
            <v>CARISMA THERAPEUTICS INC</v>
          </cell>
          <cell r="D5271" t="str">
            <v>COM</v>
          </cell>
        </row>
        <row r="5272">
          <cell r="A5272" t="str">
            <v>14216R901</v>
          </cell>
          <cell r="C5272" t="str">
            <v>CARISMA THERAPEUTICS INC</v>
          </cell>
          <cell r="D5272" t="str">
            <v>CALL</v>
          </cell>
        </row>
        <row r="5273">
          <cell r="A5273" t="str">
            <v>14216R951</v>
          </cell>
          <cell r="C5273" t="str">
            <v>CARISMA THERAPEUTICS INC</v>
          </cell>
          <cell r="D5273" t="str">
            <v>PUT</v>
          </cell>
        </row>
        <row r="5274">
          <cell r="A5274" t="str">
            <v>142339100</v>
          </cell>
          <cell r="C5274" t="str">
            <v>CARLISLE COS INC</v>
          </cell>
          <cell r="D5274" t="str">
            <v>COM</v>
          </cell>
        </row>
        <row r="5275">
          <cell r="A5275" t="str">
            <v>142339900</v>
          </cell>
          <cell r="C5275" t="str">
            <v>CARLISLE COS INC</v>
          </cell>
          <cell r="D5275" t="str">
            <v>CALL</v>
          </cell>
        </row>
        <row r="5276">
          <cell r="A5276" t="str">
            <v>142339950</v>
          </cell>
          <cell r="C5276" t="str">
            <v>CARLISLE COS INC</v>
          </cell>
          <cell r="D5276" t="str">
            <v>PUT</v>
          </cell>
        </row>
        <row r="5277">
          <cell r="A5277" t="str">
            <v>142922103</v>
          </cell>
          <cell r="C5277" t="str">
            <v>CARMELL CORPORATION</v>
          </cell>
          <cell r="D5277" t="str">
            <v>COM</v>
          </cell>
        </row>
        <row r="5278">
          <cell r="A5278" t="str">
            <v>142922111</v>
          </cell>
          <cell r="C5278" t="str">
            <v>CARMELL CORPORATION</v>
          </cell>
          <cell r="D5278" t="str">
            <v>*W EXP 07/12/202</v>
          </cell>
        </row>
        <row r="5279">
          <cell r="A5279" t="str">
            <v>143130102</v>
          </cell>
          <cell r="C5279" t="str">
            <v>CARMAX INC</v>
          </cell>
          <cell r="D5279" t="str">
            <v>COM</v>
          </cell>
        </row>
        <row r="5280">
          <cell r="A5280" t="str">
            <v>143130902</v>
          </cell>
          <cell r="C5280" t="str">
            <v>CARMAX INC</v>
          </cell>
          <cell r="D5280" t="str">
            <v>CALL</v>
          </cell>
        </row>
        <row r="5281">
          <cell r="A5281" t="str">
            <v>143130952</v>
          </cell>
          <cell r="C5281" t="str">
            <v>CARMAX INC</v>
          </cell>
          <cell r="D5281" t="str">
            <v>PUT</v>
          </cell>
        </row>
        <row r="5282">
          <cell r="A5282" t="str">
            <v>14316J108</v>
          </cell>
          <cell r="C5282" t="str">
            <v>CARLYLE GROUP INC</v>
          </cell>
          <cell r="D5282" t="str">
            <v>COM</v>
          </cell>
        </row>
        <row r="5283">
          <cell r="A5283" t="str">
            <v>14316J908</v>
          </cell>
          <cell r="C5283" t="str">
            <v>CARLYLE GROUP INC</v>
          </cell>
          <cell r="D5283" t="str">
            <v>CALL</v>
          </cell>
        </row>
        <row r="5284">
          <cell r="A5284" t="str">
            <v>14316J958</v>
          </cell>
          <cell r="C5284" t="str">
            <v>CARLYLE GROUP INC</v>
          </cell>
          <cell r="D5284" t="str">
            <v>PUT</v>
          </cell>
        </row>
        <row r="5285">
          <cell r="A5285" t="str">
            <v>14365C103</v>
          </cell>
          <cell r="C5285" t="str">
            <v>CARNIVAL PLC</v>
          </cell>
          <cell r="D5285" t="str">
            <v>ADR</v>
          </cell>
        </row>
        <row r="5286">
          <cell r="A5286" t="str">
            <v>14365C903</v>
          </cell>
          <cell r="C5286" t="str">
            <v>CARNIVAL PLC</v>
          </cell>
          <cell r="D5286" t="str">
            <v>CALL</v>
          </cell>
        </row>
        <row r="5287">
          <cell r="A5287" t="str">
            <v>14365C953</v>
          </cell>
          <cell r="C5287" t="str">
            <v>CARNIVAL PLC</v>
          </cell>
          <cell r="D5287" t="str">
            <v>PUT</v>
          </cell>
        </row>
        <row r="5288">
          <cell r="A5288" t="str">
            <v>143658BT8</v>
          </cell>
          <cell r="C5288" t="str">
            <v>CARNIVAL CORP</v>
          </cell>
          <cell r="D5288" t="str">
            <v>NOTE  5.750%10/0</v>
          </cell>
        </row>
        <row r="5289">
          <cell r="A5289" t="str">
            <v>143658300</v>
          </cell>
          <cell r="C5289" t="str">
            <v>CARNIVAL CORP</v>
          </cell>
          <cell r="D5289" t="str">
            <v>UNIT 99/99/9999</v>
          </cell>
        </row>
        <row r="5290">
          <cell r="A5290" t="str">
            <v>143658900</v>
          </cell>
          <cell r="C5290" t="str">
            <v>CARNIVAL CORP</v>
          </cell>
          <cell r="D5290" t="str">
            <v>CALL</v>
          </cell>
        </row>
        <row r="5291">
          <cell r="A5291" t="str">
            <v>143658950</v>
          </cell>
          <cell r="C5291" t="str">
            <v>CARNIVAL CORP</v>
          </cell>
          <cell r="D5291" t="str">
            <v>PUT</v>
          </cell>
        </row>
        <row r="5292">
          <cell r="A5292" t="str">
            <v>143905107</v>
          </cell>
          <cell r="C5292" t="str">
            <v>CARRIAGE SVCS INC</v>
          </cell>
          <cell r="D5292" t="str">
            <v>COM</v>
          </cell>
        </row>
        <row r="5293">
          <cell r="A5293" t="str">
            <v>143905907</v>
          </cell>
          <cell r="C5293" t="str">
            <v>CARRIAGE SVCS INC</v>
          </cell>
          <cell r="D5293" t="str">
            <v>CALL</v>
          </cell>
        </row>
        <row r="5294">
          <cell r="A5294" t="str">
            <v>143905957</v>
          </cell>
          <cell r="C5294" t="str">
            <v>CARRIAGE SVCS INC</v>
          </cell>
          <cell r="D5294" t="str">
            <v>PUT</v>
          </cell>
        </row>
        <row r="5295">
          <cell r="A5295" t="str">
            <v>14427M107</v>
          </cell>
          <cell r="C5295" t="str">
            <v>CARPARTS COM INC</v>
          </cell>
          <cell r="D5295" t="str">
            <v>COM</v>
          </cell>
        </row>
        <row r="5296">
          <cell r="A5296" t="str">
            <v>14427M907</v>
          </cell>
          <cell r="C5296" t="str">
            <v>CARPARTS COM INC</v>
          </cell>
          <cell r="D5296" t="str">
            <v>CALL</v>
          </cell>
        </row>
        <row r="5297">
          <cell r="A5297" t="str">
            <v>14427M957</v>
          </cell>
          <cell r="C5297" t="str">
            <v>CARPARTS COM INC</v>
          </cell>
          <cell r="D5297" t="str">
            <v>PUT</v>
          </cell>
        </row>
        <row r="5298">
          <cell r="A5298" t="str">
            <v>144285103</v>
          </cell>
          <cell r="C5298" t="str">
            <v>CARPENTER TECHNOLOGY CORP</v>
          </cell>
          <cell r="D5298" t="str">
            <v>COM</v>
          </cell>
        </row>
        <row r="5299">
          <cell r="A5299" t="str">
            <v>144285903</v>
          </cell>
          <cell r="C5299" t="str">
            <v>CARPENTER TECHNOLOGY CORP</v>
          </cell>
          <cell r="D5299" t="str">
            <v>CALL</v>
          </cell>
        </row>
        <row r="5300">
          <cell r="A5300" t="str">
            <v>144285953</v>
          </cell>
          <cell r="C5300" t="str">
            <v>CARPENTER TECHNOLOGY CORP</v>
          </cell>
          <cell r="D5300" t="str">
            <v>PUT</v>
          </cell>
        </row>
        <row r="5301">
          <cell r="A5301" t="str">
            <v>14448C104</v>
          </cell>
          <cell r="C5301" t="str">
            <v>CARRIER GLOBAL CORPORATION</v>
          </cell>
          <cell r="D5301" t="str">
            <v>COM</v>
          </cell>
        </row>
        <row r="5302">
          <cell r="A5302" t="str">
            <v>14448C904</v>
          </cell>
          <cell r="C5302" t="str">
            <v>CARRIER GLOBAL CORPORATION</v>
          </cell>
          <cell r="D5302" t="str">
            <v>CALL</v>
          </cell>
        </row>
        <row r="5303">
          <cell r="A5303" t="str">
            <v>14448C954</v>
          </cell>
          <cell r="C5303" t="str">
            <v>CARRIER GLOBAL CORPORATION</v>
          </cell>
          <cell r="D5303" t="str">
            <v>PUT</v>
          </cell>
        </row>
        <row r="5304">
          <cell r="A5304" t="str">
            <v>14574X104</v>
          </cell>
          <cell r="C5304" t="str">
            <v>CARROLS RESTAURANT GROUP INC</v>
          </cell>
          <cell r="D5304" t="str">
            <v>COM</v>
          </cell>
        </row>
        <row r="5305">
          <cell r="A5305" t="str">
            <v>14574X904</v>
          </cell>
          <cell r="C5305" t="str">
            <v>CARROLS RESTAURANT GROUP INC</v>
          </cell>
          <cell r="D5305" t="str">
            <v>CALL</v>
          </cell>
        </row>
        <row r="5306">
          <cell r="A5306" t="str">
            <v>14574X954</v>
          </cell>
          <cell r="C5306" t="str">
            <v>CARROLS RESTAURANT GROUP INC</v>
          </cell>
          <cell r="D5306" t="str">
            <v>PUT</v>
          </cell>
        </row>
        <row r="5307">
          <cell r="A5307" t="str">
            <v>14575E105</v>
          </cell>
          <cell r="C5307" t="str">
            <v>CARS COM INC</v>
          </cell>
          <cell r="D5307" t="str">
            <v>COM</v>
          </cell>
        </row>
        <row r="5308">
          <cell r="A5308" t="str">
            <v>14575E905</v>
          </cell>
          <cell r="C5308" t="str">
            <v>CARS COM INC</v>
          </cell>
          <cell r="D5308" t="str">
            <v>CALL</v>
          </cell>
        </row>
        <row r="5309">
          <cell r="A5309" t="str">
            <v>14575E955</v>
          </cell>
          <cell r="C5309" t="str">
            <v>CARS COM INC</v>
          </cell>
          <cell r="D5309" t="str">
            <v>PUT</v>
          </cell>
        </row>
        <row r="5310">
          <cell r="A5310" t="str">
            <v>146103106</v>
          </cell>
          <cell r="C5310" t="str">
            <v>CARTER BANKSHARES INC</v>
          </cell>
          <cell r="D5310" t="str">
            <v>COM NEW</v>
          </cell>
        </row>
        <row r="5311">
          <cell r="A5311" t="str">
            <v>146103906</v>
          </cell>
          <cell r="C5311" t="str">
            <v>CARTER BANKSHARES INC</v>
          </cell>
          <cell r="D5311" t="str">
            <v>CALL</v>
          </cell>
        </row>
        <row r="5312">
          <cell r="A5312" t="str">
            <v>146103956</v>
          </cell>
          <cell r="C5312" t="str">
            <v>CARTER BANKSHARES INC</v>
          </cell>
          <cell r="D5312" t="str">
            <v>PUT</v>
          </cell>
        </row>
        <row r="5313">
          <cell r="A5313" t="str">
            <v>146229109</v>
          </cell>
          <cell r="C5313" t="str">
            <v>CARTERS INC</v>
          </cell>
          <cell r="D5313" t="str">
            <v>COM</v>
          </cell>
        </row>
        <row r="5314">
          <cell r="A5314" t="str">
            <v>146229909</v>
          </cell>
          <cell r="C5314" t="str">
            <v>CARTERS INC</v>
          </cell>
          <cell r="D5314" t="str">
            <v>CALL</v>
          </cell>
        </row>
        <row r="5315">
          <cell r="A5315" t="str">
            <v>146229959</v>
          </cell>
          <cell r="C5315" t="str">
            <v>CARTERS INC</v>
          </cell>
          <cell r="D5315" t="str">
            <v>PUT</v>
          </cell>
        </row>
        <row r="5316">
          <cell r="A5316" t="str">
            <v>146869102</v>
          </cell>
          <cell r="C5316" t="str">
            <v>CARVANA CO</v>
          </cell>
          <cell r="D5316" t="str">
            <v>CL A</v>
          </cell>
        </row>
        <row r="5317">
          <cell r="A5317" t="str">
            <v>146869902</v>
          </cell>
          <cell r="C5317" t="str">
            <v>CARVANA CO</v>
          </cell>
          <cell r="D5317" t="str">
            <v>CALL</v>
          </cell>
        </row>
        <row r="5318">
          <cell r="A5318" t="str">
            <v>146869952</v>
          </cell>
          <cell r="C5318" t="str">
            <v>CARVANA CO</v>
          </cell>
          <cell r="D5318" t="str">
            <v>PUT</v>
          </cell>
        </row>
        <row r="5319">
          <cell r="A5319" t="str">
            <v>146875604</v>
          </cell>
          <cell r="C5319" t="str">
            <v>CARVER BANCORP INC</v>
          </cell>
          <cell r="D5319" t="str">
            <v>COM NEW</v>
          </cell>
        </row>
        <row r="5320">
          <cell r="A5320" t="str">
            <v>14713L102</v>
          </cell>
          <cell r="C5320" t="str">
            <v>CASA SYS INC</v>
          </cell>
          <cell r="D5320" t="str">
            <v>COM</v>
          </cell>
        </row>
        <row r="5321">
          <cell r="A5321" t="str">
            <v>14713L902</v>
          </cell>
          <cell r="C5321" t="str">
            <v>CASA SYS INC</v>
          </cell>
          <cell r="D5321" t="str">
            <v>CALL</v>
          </cell>
        </row>
        <row r="5322">
          <cell r="A5322" t="str">
            <v>14713L952</v>
          </cell>
          <cell r="C5322" t="str">
            <v>CASA SYS INC</v>
          </cell>
          <cell r="D5322" t="str">
            <v>PUT</v>
          </cell>
        </row>
        <row r="5323">
          <cell r="A5323" t="str">
            <v>147448104</v>
          </cell>
          <cell r="C5323" t="str">
            <v>CASELLA WASTE SYS INC</v>
          </cell>
          <cell r="D5323" t="str">
            <v>CL A</v>
          </cell>
        </row>
        <row r="5324">
          <cell r="A5324" t="str">
            <v>147448904</v>
          </cell>
          <cell r="C5324" t="str">
            <v>CASELLA WASTE SYS INC</v>
          </cell>
          <cell r="D5324" t="str">
            <v>CALL</v>
          </cell>
        </row>
        <row r="5325">
          <cell r="A5325" t="str">
            <v>147448954</v>
          </cell>
          <cell r="C5325" t="str">
            <v>CASELLA WASTE SYS INC</v>
          </cell>
          <cell r="D5325" t="str">
            <v>PUT</v>
          </cell>
        </row>
        <row r="5326">
          <cell r="A5326" t="str">
            <v>147528103</v>
          </cell>
          <cell r="C5326" t="str">
            <v>CASEYS GEN STORES INC</v>
          </cell>
          <cell r="D5326" t="str">
            <v>COM</v>
          </cell>
        </row>
        <row r="5327">
          <cell r="A5327" t="str">
            <v>147528903</v>
          </cell>
          <cell r="C5327" t="str">
            <v>CASEYS GEN STORES INC</v>
          </cell>
          <cell r="D5327" t="str">
            <v>CALL</v>
          </cell>
        </row>
        <row r="5328">
          <cell r="A5328" t="str">
            <v>147528953</v>
          </cell>
          <cell r="C5328" t="str">
            <v>CASEYS GEN STORES INC</v>
          </cell>
          <cell r="D5328" t="str">
            <v>PUT</v>
          </cell>
        </row>
        <row r="5329">
          <cell r="A5329" t="str">
            <v>14808P109</v>
          </cell>
          <cell r="C5329" t="str">
            <v>CASS INFORMATION SYS INC</v>
          </cell>
          <cell r="D5329" t="str">
            <v>COM</v>
          </cell>
        </row>
        <row r="5330">
          <cell r="A5330" t="str">
            <v>14808P909</v>
          </cell>
          <cell r="C5330" t="str">
            <v>CASS INFORMATION SYS INC</v>
          </cell>
          <cell r="D5330" t="str">
            <v>CALL</v>
          </cell>
        </row>
        <row r="5331">
          <cell r="A5331" t="str">
            <v>14808P959</v>
          </cell>
          <cell r="C5331" t="str">
            <v>CASS INFORMATION SYS INC</v>
          </cell>
          <cell r="D5331" t="str">
            <v>PUT</v>
          </cell>
        </row>
        <row r="5332">
          <cell r="A5332" t="str">
            <v>14817C107</v>
          </cell>
          <cell r="C5332" t="str">
            <v>CASSAVA SCIENCES INC</v>
          </cell>
          <cell r="D5332" t="str">
            <v>COM</v>
          </cell>
        </row>
        <row r="5333">
          <cell r="A5333" t="str">
            <v>14817C907</v>
          </cell>
          <cell r="C5333" t="str">
            <v>CASSAVA SCIENCES INC</v>
          </cell>
          <cell r="D5333" t="str">
            <v>CALL</v>
          </cell>
        </row>
        <row r="5334">
          <cell r="A5334" t="str">
            <v>14817C957</v>
          </cell>
          <cell r="C5334" t="str">
            <v>CASSAVA SCIENCES INC</v>
          </cell>
          <cell r="D5334" t="str">
            <v>PUT</v>
          </cell>
        </row>
        <row r="5335">
          <cell r="A5335" t="str">
            <v>14838T204</v>
          </cell>
          <cell r="C5335" t="str">
            <v>CASTELLUM INC</v>
          </cell>
          <cell r="D5335" t="str">
            <v>COM NEW</v>
          </cell>
        </row>
        <row r="5336">
          <cell r="A5336" t="str">
            <v>14843C105</v>
          </cell>
          <cell r="C5336" t="str">
            <v>CASTLE BIOSCIENCES INC</v>
          </cell>
          <cell r="D5336" t="str">
            <v>COM</v>
          </cell>
        </row>
        <row r="5337">
          <cell r="A5337" t="str">
            <v>14843C905</v>
          </cell>
          <cell r="C5337" t="str">
            <v>CASTLE BIOSCIENCES INC</v>
          </cell>
          <cell r="D5337" t="str">
            <v>CALL</v>
          </cell>
        </row>
        <row r="5338">
          <cell r="A5338" t="str">
            <v>14843C955</v>
          </cell>
          <cell r="C5338" t="str">
            <v>CASTLE BIOSCIENCES INC</v>
          </cell>
          <cell r="D5338" t="str">
            <v>PUT</v>
          </cell>
        </row>
        <row r="5339">
          <cell r="A5339" t="str">
            <v>148806102</v>
          </cell>
          <cell r="C5339" t="str">
            <v>CATALENT INC</v>
          </cell>
          <cell r="D5339" t="str">
            <v>COM</v>
          </cell>
        </row>
        <row r="5340">
          <cell r="A5340" t="str">
            <v>148806902</v>
          </cell>
          <cell r="C5340" t="str">
            <v>CATALENT INC</v>
          </cell>
          <cell r="D5340" t="str">
            <v>CALL</v>
          </cell>
        </row>
        <row r="5341">
          <cell r="A5341" t="str">
            <v>148806952</v>
          </cell>
          <cell r="C5341" t="str">
            <v>CATALENT INC</v>
          </cell>
          <cell r="D5341" t="str">
            <v>PUT</v>
          </cell>
        </row>
        <row r="5342">
          <cell r="A5342" t="str">
            <v>14888D208</v>
          </cell>
          <cell r="C5342" t="str">
            <v>CATALYST BIOSCIENCES INC</v>
          </cell>
          <cell r="D5342" t="str">
            <v>COM NEW</v>
          </cell>
        </row>
        <row r="5343">
          <cell r="A5343" t="str">
            <v>14888D908</v>
          </cell>
          <cell r="C5343" t="str">
            <v>CATALYST BIOSCIENCES INC</v>
          </cell>
          <cell r="D5343" t="str">
            <v>CALL</v>
          </cell>
        </row>
        <row r="5344">
          <cell r="A5344" t="str">
            <v>14888D958</v>
          </cell>
          <cell r="C5344" t="str">
            <v>CATALYST BIOSCIENCES INC</v>
          </cell>
          <cell r="D5344" t="str">
            <v>PUT</v>
          </cell>
        </row>
        <row r="5345">
          <cell r="A5345" t="str">
            <v>14888L101</v>
          </cell>
          <cell r="C5345" t="str">
            <v>CATALYST BANCORP INC</v>
          </cell>
          <cell r="D5345" t="str">
            <v>COMMON STOCK</v>
          </cell>
        </row>
        <row r="5346">
          <cell r="A5346" t="str">
            <v>14888U101</v>
          </cell>
          <cell r="C5346" t="str">
            <v>CATALYST PHARMACEUTICALS INC</v>
          </cell>
          <cell r="D5346" t="str">
            <v>COM</v>
          </cell>
        </row>
        <row r="5347">
          <cell r="A5347" t="str">
            <v>14888U901</v>
          </cell>
          <cell r="C5347" t="str">
            <v>CATALYST PHARMACEUTICALS INC</v>
          </cell>
          <cell r="D5347" t="str">
            <v>CALL</v>
          </cell>
        </row>
        <row r="5348">
          <cell r="A5348" t="str">
            <v>14888U951</v>
          </cell>
          <cell r="C5348" t="str">
            <v>CATALYST PHARMACEUTICALS INC</v>
          </cell>
          <cell r="D5348" t="str">
            <v>PUT</v>
          </cell>
        </row>
        <row r="5349">
          <cell r="A5349" t="str">
            <v>148929102</v>
          </cell>
          <cell r="C5349" t="str">
            <v>CAVA GROUP INC</v>
          </cell>
          <cell r="D5349" t="str">
            <v>COM</v>
          </cell>
        </row>
        <row r="5350">
          <cell r="A5350" t="str">
            <v>148929902</v>
          </cell>
          <cell r="C5350" t="str">
            <v>CAVA GROUP INC</v>
          </cell>
          <cell r="D5350" t="str">
            <v>CALL</v>
          </cell>
        </row>
        <row r="5351">
          <cell r="A5351" t="str">
            <v>148929952</v>
          </cell>
          <cell r="C5351" t="str">
            <v>CAVA GROUP INC</v>
          </cell>
          <cell r="D5351" t="str">
            <v>PUT</v>
          </cell>
        </row>
        <row r="5352">
          <cell r="A5352" t="str">
            <v>149123101</v>
          </cell>
          <cell r="C5352" t="str">
            <v>CATERPILLAR INC</v>
          </cell>
          <cell r="D5352" t="str">
            <v>COM</v>
          </cell>
        </row>
        <row r="5353">
          <cell r="A5353" t="str">
            <v>149123901</v>
          </cell>
          <cell r="C5353" t="str">
            <v>CATERPILLAR INC</v>
          </cell>
          <cell r="D5353" t="str">
            <v>CALL</v>
          </cell>
        </row>
        <row r="5354">
          <cell r="A5354" t="str">
            <v>149123951</v>
          </cell>
          <cell r="C5354" t="str">
            <v>CATERPILLAR INC</v>
          </cell>
          <cell r="D5354" t="str">
            <v>PUT</v>
          </cell>
        </row>
        <row r="5355">
          <cell r="A5355" t="str">
            <v>149150104</v>
          </cell>
          <cell r="C5355" t="str">
            <v>CATHAY GEN BANCORP</v>
          </cell>
          <cell r="D5355" t="str">
            <v>COM</v>
          </cell>
        </row>
        <row r="5356">
          <cell r="A5356" t="str">
            <v>149150904</v>
          </cell>
          <cell r="C5356" t="str">
            <v>CATHAY GEN BANCORP</v>
          </cell>
          <cell r="D5356" t="str">
            <v>CALL</v>
          </cell>
        </row>
        <row r="5357">
          <cell r="A5357" t="str">
            <v>149150954</v>
          </cell>
          <cell r="C5357" t="str">
            <v>CATHAY GEN BANCORP</v>
          </cell>
          <cell r="D5357" t="str">
            <v>PUT</v>
          </cell>
        </row>
        <row r="5358">
          <cell r="A5358" t="str">
            <v>149205106</v>
          </cell>
          <cell r="C5358" t="str">
            <v>CATO CORP NEW</v>
          </cell>
          <cell r="D5358" t="str">
            <v>CL A</v>
          </cell>
        </row>
        <row r="5359">
          <cell r="A5359" t="str">
            <v>149205906</v>
          </cell>
          <cell r="C5359" t="str">
            <v>CATO CORP NEW</v>
          </cell>
          <cell r="D5359" t="str">
            <v>CALL</v>
          </cell>
        </row>
        <row r="5360">
          <cell r="A5360" t="str">
            <v>149205956</v>
          </cell>
          <cell r="C5360" t="str">
            <v>CATO CORP NEW</v>
          </cell>
          <cell r="D5360" t="str">
            <v>PUT</v>
          </cell>
        </row>
        <row r="5361">
          <cell r="A5361" t="str">
            <v>149568107</v>
          </cell>
          <cell r="C5361" t="str">
            <v>CAVCO INDS INC DEL</v>
          </cell>
          <cell r="D5361" t="str">
            <v>COM</v>
          </cell>
        </row>
        <row r="5362">
          <cell r="A5362" t="str">
            <v>149568907</v>
          </cell>
          <cell r="C5362" t="str">
            <v>CAVCO INDS INC DEL</v>
          </cell>
          <cell r="D5362" t="str">
            <v>CALL</v>
          </cell>
        </row>
        <row r="5363">
          <cell r="A5363" t="str">
            <v>149568957</v>
          </cell>
          <cell r="C5363" t="str">
            <v>CAVCO INDS INC DEL</v>
          </cell>
          <cell r="D5363" t="str">
            <v>PUT</v>
          </cell>
        </row>
        <row r="5364">
          <cell r="A5364" t="str">
            <v>14986C102</v>
          </cell>
          <cell r="C5364" t="str">
            <v>CBAK ENERGY TECHNOLOGY INC</v>
          </cell>
          <cell r="D5364" t="str">
            <v>COM</v>
          </cell>
        </row>
        <row r="5365">
          <cell r="A5365" t="str">
            <v>14986C902</v>
          </cell>
          <cell r="C5365" t="str">
            <v>CBAK ENERGY TECHNOLOGY INC</v>
          </cell>
          <cell r="D5365" t="str">
            <v>CALL</v>
          </cell>
        </row>
        <row r="5366">
          <cell r="A5366" t="str">
            <v>14986C952</v>
          </cell>
          <cell r="C5366" t="str">
            <v>CBAK ENERGY TECHNOLOGY INC</v>
          </cell>
          <cell r="D5366" t="str">
            <v>PUT</v>
          </cell>
        </row>
        <row r="5367">
          <cell r="A5367" t="str">
            <v>14986TAA3</v>
          </cell>
          <cell r="C5367" t="str">
            <v>CAZOO GROUP LTD</v>
          </cell>
          <cell r="D5367" t="str">
            <v>DEBT  2.000% 2/1</v>
          </cell>
        </row>
        <row r="5368">
          <cell r="A5368" t="str">
            <v>150185106</v>
          </cell>
          <cell r="C5368" t="str">
            <v>CEDAR FAIR L P</v>
          </cell>
          <cell r="D5368" t="str">
            <v>DEPOSITRY UNIT</v>
          </cell>
        </row>
        <row r="5369">
          <cell r="A5369" t="str">
            <v>150185906</v>
          </cell>
          <cell r="C5369" t="str">
            <v>CEDAR FAIR L P</v>
          </cell>
          <cell r="D5369" t="str">
            <v>CALL</v>
          </cell>
        </row>
        <row r="5370">
          <cell r="A5370" t="str">
            <v>150185956</v>
          </cell>
          <cell r="C5370" t="str">
            <v>CEDAR FAIR L P</v>
          </cell>
          <cell r="D5370" t="str">
            <v>PUT</v>
          </cell>
        </row>
        <row r="5371">
          <cell r="A5371" t="str">
            <v>150837607</v>
          </cell>
          <cell r="C5371" t="str">
            <v>CEL-SCI CORP</v>
          </cell>
          <cell r="D5371" t="str">
            <v>COM PAR NEW</v>
          </cell>
        </row>
        <row r="5372">
          <cell r="A5372" t="str">
            <v>150837907</v>
          </cell>
          <cell r="C5372" t="str">
            <v>CEL-SCI CORP</v>
          </cell>
          <cell r="D5372" t="str">
            <v>CALL</v>
          </cell>
        </row>
        <row r="5373">
          <cell r="A5373" t="str">
            <v>150837957</v>
          </cell>
          <cell r="C5373" t="str">
            <v>CEL-SCI CORP</v>
          </cell>
          <cell r="D5373" t="str">
            <v>PUT</v>
          </cell>
        </row>
        <row r="5374">
          <cell r="A5374" t="str">
            <v>150870103</v>
          </cell>
          <cell r="C5374" t="str">
            <v>CELANESE CORP DEL</v>
          </cell>
          <cell r="D5374" t="str">
            <v>COM</v>
          </cell>
        </row>
        <row r="5375">
          <cell r="A5375" t="str">
            <v>150870903</v>
          </cell>
          <cell r="C5375" t="str">
            <v>CELANESE CORP DEL</v>
          </cell>
          <cell r="D5375" t="str">
            <v>CALL</v>
          </cell>
        </row>
        <row r="5376">
          <cell r="A5376" t="str">
            <v>150870953</v>
          </cell>
          <cell r="C5376" t="str">
            <v>CELANESE CORP DEL</v>
          </cell>
          <cell r="D5376" t="str">
            <v>PUT</v>
          </cell>
        </row>
        <row r="5377">
          <cell r="A5377" t="str">
            <v>15101Q108</v>
          </cell>
          <cell r="C5377" t="str">
            <v>CELESTICA INC</v>
          </cell>
          <cell r="D5377" t="str">
            <v>SUB VTG SHS</v>
          </cell>
        </row>
        <row r="5378">
          <cell r="A5378" t="str">
            <v>15101Q908</v>
          </cell>
          <cell r="C5378" t="str">
            <v>CELESTICA INC</v>
          </cell>
          <cell r="D5378" t="str">
            <v>CALL</v>
          </cell>
        </row>
        <row r="5379">
          <cell r="A5379" t="str">
            <v>15101Q958</v>
          </cell>
          <cell r="C5379" t="str">
            <v>CELESTICA INC</v>
          </cell>
          <cell r="D5379" t="str">
            <v>PUT</v>
          </cell>
        </row>
        <row r="5380">
          <cell r="A5380" t="str">
            <v>15102K100</v>
          </cell>
          <cell r="C5380" t="str">
            <v>CELCUITY INC</v>
          </cell>
          <cell r="D5380" t="str">
            <v>COM</v>
          </cell>
        </row>
        <row r="5381">
          <cell r="A5381" t="str">
            <v>15102K900</v>
          </cell>
          <cell r="C5381" t="str">
            <v>CELCUITY INC</v>
          </cell>
          <cell r="D5381" t="str">
            <v>CALL</v>
          </cell>
        </row>
        <row r="5382">
          <cell r="A5382" t="str">
            <v>15102K950</v>
          </cell>
          <cell r="C5382" t="str">
            <v>CELCUITY INC</v>
          </cell>
          <cell r="D5382" t="str">
            <v>PUT</v>
          </cell>
        </row>
        <row r="5383">
          <cell r="A5383" t="str">
            <v>15117B202</v>
          </cell>
          <cell r="C5383" t="str">
            <v>CELLDEX THERAPEUTICS INC NEW</v>
          </cell>
          <cell r="D5383" t="str">
            <v>COM NEW</v>
          </cell>
        </row>
        <row r="5384">
          <cell r="A5384" t="str">
            <v>15117B902</v>
          </cell>
          <cell r="C5384" t="str">
            <v>CELLDEX THERAPEUTICS INC NEW</v>
          </cell>
          <cell r="D5384" t="str">
            <v>CALL</v>
          </cell>
        </row>
        <row r="5385">
          <cell r="A5385" t="str">
            <v>15117B952</v>
          </cell>
          <cell r="C5385" t="str">
            <v>CELLDEX THERAPEUTICS INC NEW</v>
          </cell>
          <cell r="D5385" t="str">
            <v>PUT</v>
          </cell>
        </row>
        <row r="5386">
          <cell r="A5386" t="str">
            <v>15117F807</v>
          </cell>
          <cell r="C5386" t="str">
            <v>CELLECTAR BIOSCIENCES INC</v>
          </cell>
          <cell r="D5386" t="str">
            <v>COM NEW</v>
          </cell>
        </row>
        <row r="5387">
          <cell r="A5387" t="str">
            <v>15117K103</v>
          </cell>
          <cell r="C5387" t="str">
            <v>CELLECTIS S A</v>
          </cell>
          <cell r="D5387" t="str">
            <v>SPON ADS</v>
          </cell>
        </row>
        <row r="5388">
          <cell r="A5388" t="str">
            <v>15117K903</v>
          </cell>
          <cell r="C5388" t="str">
            <v>CELLECTIS S A</v>
          </cell>
          <cell r="D5388" t="str">
            <v>CALL</v>
          </cell>
        </row>
        <row r="5389">
          <cell r="A5389" t="str">
            <v>15117K953</v>
          </cell>
          <cell r="C5389" t="str">
            <v>CELLECTIS S A</v>
          </cell>
          <cell r="D5389" t="str">
            <v>PUT</v>
          </cell>
        </row>
        <row r="5390">
          <cell r="A5390" t="str">
            <v>15117N602</v>
          </cell>
          <cell r="C5390" t="str">
            <v>IMUNON INC</v>
          </cell>
          <cell r="D5390" t="str">
            <v>COM</v>
          </cell>
        </row>
        <row r="5391">
          <cell r="A5391" t="str">
            <v>15118V207</v>
          </cell>
          <cell r="C5391" t="str">
            <v>CELSIUS HLDGS INC</v>
          </cell>
          <cell r="D5391" t="str">
            <v>COM NEW</v>
          </cell>
        </row>
        <row r="5392">
          <cell r="A5392" t="str">
            <v>15118V907</v>
          </cell>
          <cell r="C5392" t="str">
            <v>CELSIUS HLDGS INC</v>
          </cell>
          <cell r="D5392" t="str">
            <v>CALL</v>
          </cell>
        </row>
        <row r="5393">
          <cell r="A5393" t="str">
            <v>15118V957</v>
          </cell>
          <cell r="C5393" t="str">
            <v>CELSIUS HLDGS INC</v>
          </cell>
          <cell r="D5393" t="str">
            <v>PUT</v>
          </cell>
        </row>
        <row r="5394">
          <cell r="A5394" t="str">
            <v>151190105</v>
          </cell>
          <cell r="C5394" t="str">
            <v>CELULARITY INC</v>
          </cell>
          <cell r="D5394" t="str">
            <v>COM CL A</v>
          </cell>
        </row>
        <row r="5395">
          <cell r="A5395" t="str">
            <v>151190905</v>
          </cell>
          <cell r="C5395" t="str">
            <v>CELULARITY INC</v>
          </cell>
          <cell r="D5395" t="str">
            <v>CALL</v>
          </cell>
        </row>
        <row r="5396">
          <cell r="A5396" t="str">
            <v>151190955</v>
          </cell>
          <cell r="C5396" t="str">
            <v>CELULARITY INC</v>
          </cell>
          <cell r="D5396" t="str">
            <v>PUT</v>
          </cell>
        </row>
        <row r="5397">
          <cell r="A5397" t="str">
            <v>151190113</v>
          </cell>
          <cell r="C5397" t="str">
            <v>CELULARITY INC</v>
          </cell>
          <cell r="D5397" t="str">
            <v>*W EXP 07/16/202</v>
          </cell>
        </row>
        <row r="5398">
          <cell r="A5398" t="str">
            <v>15126Q208</v>
          </cell>
          <cell r="C5398" t="str">
            <v>CEMENTOS PACASMAYO S A A</v>
          </cell>
          <cell r="D5398" t="str">
            <v>SPONSORED ADR</v>
          </cell>
        </row>
        <row r="5399">
          <cell r="A5399" t="str">
            <v>151290889</v>
          </cell>
          <cell r="C5399" t="str">
            <v>CEMEX SAB DE CV</v>
          </cell>
          <cell r="D5399" t="str">
            <v>SPON ADR NEW</v>
          </cell>
        </row>
        <row r="5400">
          <cell r="A5400" t="str">
            <v>151290909</v>
          </cell>
          <cell r="C5400" t="str">
            <v>CEMEX SAB DE CV</v>
          </cell>
          <cell r="D5400" t="str">
            <v>CALL</v>
          </cell>
        </row>
        <row r="5401">
          <cell r="A5401" t="str">
            <v>151290959</v>
          </cell>
          <cell r="C5401" t="str">
            <v>CEMEX SAB DE CV</v>
          </cell>
          <cell r="D5401" t="str">
            <v>PUT</v>
          </cell>
        </row>
        <row r="5402">
          <cell r="A5402" t="str">
            <v>15130G709</v>
          </cell>
          <cell r="C5402" t="str">
            <v>CEMTREX INC</v>
          </cell>
          <cell r="D5402" t="str">
            <v>COM NEW</v>
          </cell>
        </row>
        <row r="5403">
          <cell r="A5403" t="str">
            <v>15135B101</v>
          </cell>
          <cell r="C5403" t="str">
            <v>CENTENE CORP DEL</v>
          </cell>
          <cell r="D5403" t="str">
            <v>COM</v>
          </cell>
        </row>
        <row r="5404">
          <cell r="A5404" t="str">
            <v>15135B901</v>
          </cell>
          <cell r="C5404" t="str">
            <v>CENTENE CORP DEL</v>
          </cell>
          <cell r="D5404" t="str">
            <v>CALL</v>
          </cell>
        </row>
        <row r="5405">
          <cell r="A5405" t="str">
            <v>15135B951</v>
          </cell>
          <cell r="C5405" t="str">
            <v>CENTENE CORP DEL</v>
          </cell>
          <cell r="D5405" t="str">
            <v>PUT</v>
          </cell>
        </row>
        <row r="5406">
          <cell r="A5406" t="str">
            <v>15135U109</v>
          </cell>
          <cell r="C5406" t="str">
            <v>CENOVUS ENERGY INC</v>
          </cell>
          <cell r="D5406" t="str">
            <v>COM</v>
          </cell>
        </row>
        <row r="5407">
          <cell r="A5407" t="str">
            <v>15135U909</v>
          </cell>
          <cell r="C5407" t="str">
            <v>CENOVUS ENERGY INC</v>
          </cell>
          <cell r="D5407" t="str">
            <v>CALL</v>
          </cell>
        </row>
        <row r="5408">
          <cell r="A5408" t="str">
            <v>15135U959</v>
          </cell>
          <cell r="C5408" t="str">
            <v>CENOVUS ENERGY INC</v>
          </cell>
          <cell r="D5408" t="str">
            <v>PUT</v>
          </cell>
        </row>
        <row r="5409">
          <cell r="A5409" t="str">
            <v>15135U117</v>
          </cell>
          <cell r="C5409" t="str">
            <v>CENOVUS ENERGY INC</v>
          </cell>
          <cell r="D5409" t="str">
            <v>*W EXP 01/01/202</v>
          </cell>
        </row>
        <row r="5410">
          <cell r="A5410" t="str">
            <v>15136AAA0</v>
          </cell>
          <cell r="C5410" t="str">
            <v>PERMIAN RESOURCES CORP</v>
          </cell>
          <cell r="D5410" t="str">
            <v>NOTE  3.250% 4/0</v>
          </cell>
        </row>
        <row r="5411">
          <cell r="A5411" t="str">
            <v>151461209</v>
          </cell>
          <cell r="C5411" t="str">
            <v>CENTER COAST BRKFLD MLP ENRG</v>
          </cell>
          <cell r="D5411" t="str">
            <v>SHS BEN INT</v>
          </cell>
        </row>
        <row r="5412">
          <cell r="A5412" t="str">
            <v>15189T107</v>
          </cell>
          <cell r="C5412" t="str">
            <v>CENTERPOINT ENERGY INC</v>
          </cell>
          <cell r="D5412" t="str">
            <v>COM</v>
          </cell>
        </row>
        <row r="5413">
          <cell r="A5413" t="str">
            <v>15189T907</v>
          </cell>
          <cell r="C5413" t="str">
            <v>CENTERPOINT ENERGY INC</v>
          </cell>
          <cell r="D5413" t="str">
            <v>CALL</v>
          </cell>
        </row>
        <row r="5414">
          <cell r="A5414" t="str">
            <v>15189T957</v>
          </cell>
          <cell r="C5414" t="str">
            <v>CENTERPOINT ENERGY INC</v>
          </cell>
          <cell r="D5414" t="str">
            <v>PUT</v>
          </cell>
        </row>
        <row r="5415">
          <cell r="A5415" t="str">
            <v>152006102</v>
          </cell>
          <cell r="C5415" t="str">
            <v>CENTERRA GOLD INC</v>
          </cell>
          <cell r="D5415" t="str">
            <v>COM</v>
          </cell>
        </row>
        <row r="5416">
          <cell r="A5416" t="str">
            <v>152006902</v>
          </cell>
          <cell r="C5416" t="str">
            <v>CENTERRA GOLD INC</v>
          </cell>
          <cell r="D5416" t="str">
            <v>CALL</v>
          </cell>
        </row>
        <row r="5417">
          <cell r="A5417" t="str">
            <v>152006952</v>
          </cell>
          <cell r="C5417" t="str">
            <v>CENTERRA GOLD INC</v>
          </cell>
          <cell r="D5417" t="str">
            <v>PUT</v>
          </cell>
        </row>
        <row r="5418">
          <cell r="A5418" t="str">
            <v>15202L107</v>
          </cell>
          <cell r="C5418" t="str">
            <v>CENTERSPACE</v>
          </cell>
          <cell r="D5418" t="str">
            <v>COM</v>
          </cell>
        </row>
        <row r="5419">
          <cell r="A5419" t="str">
            <v>15202L907</v>
          </cell>
          <cell r="C5419" t="str">
            <v>CENTERSPACE</v>
          </cell>
          <cell r="D5419" t="str">
            <v>CALL</v>
          </cell>
        </row>
        <row r="5420">
          <cell r="A5420" t="str">
            <v>15202L957</v>
          </cell>
          <cell r="C5420" t="str">
            <v>CENTERSPACE</v>
          </cell>
          <cell r="D5420" t="str">
            <v>PUT</v>
          </cell>
        </row>
        <row r="5421">
          <cell r="A5421" t="str">
            <v>152309100</v>
          </cell>
          <cell r="C5421" t="str">
            <v>CENTESSA PHARMACEUTICALS PLC</v>
          </cell>
          <cell r="D5421" t="str">
            <v>SPONSORED ADS</v>
          </cell>
        </row>
        <row r="5422">
          <cell r="A5422" t="str">
            <v>152309900</v>
          </cell>
          <cell r="C5422" t="str">
            <v>CENTESSA PHARMACEUTICALS PLC</v>
          </cell>
          <cell r="D5422" t="str">
            <v>CALL</v>
          </cell>
        </row>
        <row r="5423">
          <cell r="A5423" t="str">
            <v>152309950</v>
          </cell>
          <cell r="C5423" t="str">
            <v>CENTESSA PHARMACEUTICALS PLC</v>
          </cell>
          <cell r="D5423" t="str">
            <v>PUT</v>
          </cell>
        </row>
        <row r="5424">
          <cell r="A5424" t="str">
            <v>15234Q108</v>
          </cell>
          <cell r="C5424" t="str">
            <v>CENTRAIS ELETRICAS BRASILEIR</v>
          </cell>
          <cell r="D5424" t="str">
            <v>SPON ADR PFD B</v>
          </cell>
        </row>
        <row r="5425">
          <cell r="A5425" t="str">
            <v>15234Q207</v>
          </cell>
          <cell r="C5425" t="str">
            <v>CENTRAIS ELETRICAS BRASILEIR</v>
          </cell>
          <cell r="D5425" t="str">
            <v>SPONSORED ADR</v>
          </cell>
        </row>
        <row r="5426">
          <cell r="A5426" t="str">
            <v>153436100</v>
          </cell>
          <cell r="C5426" t="str">
            <v>CENTRAL &amp; EASTERN EUROPE FD</v>
          </cell>
          <cell r="D5426" t="str">
            <v>COM</v>
          </cell>
        </row>
        <row r="5427">
          <cell r="A5427" t="str">
            <v>153527106</v>
          </cell>
          <cell r="C5427" t="str">
            <v>CENTRAL GARDEN &amp; PET CO</v>
          </cell>
          <cell r="D5427" t="str">
            <v>COM</v>
          </cell>
        </row>
        <row r="5428">
          <cell r="A5428" t="str">
            <v>153527906</v>
          </cell>
          <cell r="C5428" t="str">
            <v>CENTRAL GARDEN &amp; PET CO</v>
          </cell>
          <cell r="D5428" t="str">
            <v>CALL</v>
          </cell>
        </row>
        <row r="5429">
          <cell r="A5429" t="str">
            <v>153527956</v>
          </cell>
          <cell r="C5429" t="str">
            <v>CENTRAL GARDEN &amp; PET CO</v>
          </cell>
          <cell r="D5429" t="str">
            <v>PUT</v>
          </cell>
        </row>
        <row r="5430">
          <cell r="A5430" t="str">
            <v>153527205</v>
          </cell>
          <cell r="C5430" t="str">
            <v>CENTRAL GARDEN &amp; PET CO</v>
          </cell>
          <cell r="D5430" t="str">
            <v>CL A NON-VTG</v>
          </cell>
        </row>
        <row r="5431">
          <cell r="A5431" t="str">
            <v>153527905</v>
          </cell>
          <cell r="C5431" t="str">
            <v>CENTRAL GARDEN &amp; PET CO</v>
          </cell>
          <cell r="D5431" t="str">
            <v>CALL</v>
          </cell>
        </row>
        <row r="5432">
          <cell r="A5432" t="str">
            <v>153527955</v>
          </cell>
          <cell r="C5432" t="str">
            <v>CENTRAL GARDEN &amp; PET CO</v>
          </cell>
          <cell r="D5432" t="str">
            <v>PUT</v>
          </cell>
        </row>
        <row r="5433">
          <cell r="A5433" t="str">
            <v>154760409</v>
          </cell>
          <cell r="C5433" t="str">
            <v>CENTRAL PAC FINL CORP</v>
          </cell>
          <cell r="D5433" t="str">
            <v>COM NEW</v>
          </cell>
        </row>
        <row r="5434">
          <cell r="A5434" t="str">
            <v>154760909</v>
          </cell>
          <cell r="C5434" t="str">
            <v>CENTRAL PAC FINL CORP</v>
          </cell>
          <cell r="D5434" t="str">
            <v>CALL</v>
          </cell>
        </row>
        <row r="5435">
          <cell r="A5435" t="str">
            <v>154760959</v>
          </cell>
          <cell r="C5435" t="str">
            <v>CENTRAL PAC FINL CORP</v>
          </cell>
          <cell r="D5435" t="str">
            <v>PUT</v>
          </cell>
        </row>
        <row r="5436">
          <cell r="A5436" t="str">
            <v>15486W100</v>
          </cell>
          <cell r="C5436" t="str">
            <v>CENTRAL PLAINS BANCSHARES IN</v>
          </cell>
          <cell r="D5436" t="str">
            <v>COM</v>
          </cell>
        </row>
        <row r="5437">
          <cell r="A5437" t="str">
            <v>155038201</v>
          </cell>
          <cell r="C5437" t="str">
            <v>CENTRAL PUERTO S A</v>
          </cell>
          <cell r="D5437" t="str">
            <v>SPONSORED ADR</v>
          </cell>
        </row>
        <row r="5438">
          <cell r="A5438" t="str">
            <v>155038901</v>
          </cell>
          <cell r="C5438" t="str">
            <v>CENTRAL PUERTO S A</v>
          </cell>
          <cell r="D5438" t="str">
            <v>CALL</v>
          </cell>
        </row>
        <row r="5439">
          <cell r="A5439" t="str">
            <v>155038951</v>
          </cell>
          <cell r="C5439" t="str">
            <v>CENTRAL PUERTO S A</v>
          </cell>
          <cell r="D5439" t="str">
            <v>PUT</v>
          </cell>
        </row>
        <row r="5440">
          <cell r="A5440" t="str">
            <v>155123102</v>
          </cell>
          <cell r="C5440" t="str">
            <v>CENTRAL SECS CORP</v>
          </cell>
          <cell r="D5440" t="str">
            <v>COM</v>
          </cell>
        </row>
        <row r="5441">
          <cell r="A5441" t="str">
            <v>155685100</v>
          </cell>
          <cell r="C5441" t="str">
            <v>CENTRAL VY CMNTY BANCORP</v>
          </cell>
          <cell r="D5441" t="str">
            <v>COM</v>
          </cell>
        </row>
        <row r="5442">
          <cell r="A5442" t="str">
            <v>155685900</v>
          </cell>
          <cell r="C5442" t="str">
            <v>CENTRAL VY CMNTY BANCORP</v>
          </cell>
          <cell r="D5442" t="str">
            <v>CALL</v>
          </cell>
        </row>
        <row r="5443">
          <cell r="A5443" t="str">
            <v>155685950</v>
          </cell>
          <cell r="C5443" t="str">
            <v>CENTRAL VY CMNTY BANCORP</v>
          </cell>
          <cell r="D5443" t="str">
            <v>PUT</v>
          </cell>
        </row>
        <row r="5444">
          <cell r="A5444" t="str">
            <v>15643U104</v>
          </cell>
          <cell r="C5444" t="str">
            <v>CENTRUS ENERGY CORP</v>
          </cell>
          <cell r="D5444" t="str">
            <v>CL A</v>
          </cell>
        </row>
        <row r="5445">
          <cell r="A5445" t="str">
            <v>15643U904</v>
          </cell>
          <cell r="C5445" t="str">
            <v>CENTRUS ENERGY CORP</v>
          </cell>
          <cell r="D5445" t="str">
            <v>CALL</v>
          </cell>
        </row>
        <row r="5446">
          <cell r="A5446" t="str">
            <v>15643U954</v>
          </cell>
          <cell r="C5446" t="str">
            <v>CENTRUS ENERGY CORP</v>
          </cell>
          <cell r="D5446" t="str">
            <v>PUT</v>
          </cell>
        </row>
        <row r="5447">
          <cell r="A5447" t="str">
            <v>156431AQ1</v>
          </cell>
          <cell r="C5447" t="str">
            <v>CENTURY ALUM CO</v>
          </cell>
          <cell r="D5447" t="str">
            <v>NOTE  2.750% 5/0</v>
          </cell>
        </row>
        <row r="5448">
          <cell r="A5448" t="str">
            <v>156431108</v>
          </cell>
          <cell r="C5448" t="str">
            <v>CENTURY ALUM CO</v>
          </cell>
          <cell r="D5448" t="str">
            <v>COM</v>
          </cell>
        </row>
        <row r="5449">
          <cell r="A5449" t="str">
            <v>156431908</v>
          </cell>
          <cell r="C5449" t="str">
            <v>CENTURY ALUM CO</v>
          </cell>
          <cell r="D5449" t="str">
            <v>CALL</v>
          </cell>
        </row>
        <row r="5450">
          <cell r="A5450" t="str">
            <v>156431958</v>
          </cell>
          <cell r="C5450" t="str">
            <v>CENTURY ALUM CO</v>
          </cell>
          <cell r="D5450" t="str">
            <v>PUT</v>
          </cell>
        </row>
        <row r="5451">
          <cell r="A5451" t="str">
            <v>156492100</v>
          </cell>
          <cell r="C5451" t="str">
            <v>CENTURY CASINOS INC</v>
          </cell>
          <cell r="D5451" t="str">
            <v>COM</v>
          </cell>
        </row>
        <row r="5452">
          <cell r="A5452" t="str">
            <v>156492900</v>
          </cell>
          <cell r="C5452" t="str">
            <v>CENTURY CASINOS INC</v>
          </cell>
          <cell r="D5452" t="str">
            <v>CALL</v>
          </cell>
        </row>
        <row r="5453">
          <cell r="A5453" t="str">
            <v>156492950</v>
          </cell>
          <cell r="C5453" t="str">
            <v>CENTURY CASINOS INC</v>
          </cell>
          <cell r="D5453" t="str">
            <v>PUT</v>
          </cell>
        </row>
        <row r="5454">
          <cell r="A5454" t="str">
            <v>156504300</v>
          </cell>
          <cell r="C5454" t="str">
            <v>CENTURY CMNTYS INC</v>
          </cell>
          <cell r="D5454" t="str">
            <v>COM</v>
          </cell>
        </row>
        <row r="5455">
          <cell r="A5455" t="str">
            <v>156504900</v>
          </cell>
          <cell r="C5455" t="str">
            <v>CENTURY CMNTYS INC</v>
          </cell>
          <cell r="D5455" t="str">
            <v>CALL</v>
          </cell>
        </row>
        <row r="5456">
          <cell r="A5456" t="str">
            <v>156504950</v>
          </cell>
          <cell r="C5456" t="str">
            <v>CENTURY CMNTYS INC</v>
          </cell>
          <cell r="D5456" t="str">
            <v>PUT</v>
          </cell>
        </row>
        <row r="5457">
          <cell r="A5457" t="str">
            <v>15672X102</v>
          </cell>
          <cell r="C5457" t="str">
            <v>CISO GLOBAL INC</v>
          </cell>
          <cell r="D5457" t="str">
            <v>COM</v>
          </cell>
        </row>
        <row r="5458">
          <cell r="A5458" t="str">
            <v>15672X902</v>
          </cell>
          <cell r="C5458" t="str">
            <v>CISO GLOBAL INC</v>
          </cell>
          <cell r="D5458" t="str">
            <v>CALL</v>
          </cell>
        </row>
        <row r="5459">
          <cell r="A5459" t="str">
            <v>15672X952</v>
          </cell>
          <cell r="C5459" t="str">
            <v>CISO GLOBAL INC</v>
          </cell>
          <cell r="D5459" t="str">
            <v>PUT</v>
          </cell>
        </row>
        <row r="5460">
          <cell r="A5460" t="str">
            <v>156727AB5</v>
          </cell>
          <cell r="C5460" t="str">
            <v>CERENCE INC</v>
          </cell>
          <cell r="D5460" t="str">
            <v>NOTE  3.000% 6/0</v>
          </cell>
        </row>
        <row r="5461">
          <cell r="A5461" t="str">
            <v>156727109</v>
          </cell>
          <cell r="C5461" t="str">
            <v>CERENCE INC</v>
          </cell>
          <cell r="D5461" t="str">
            <v>COM</v>
          </cell>
        </row>
        <row r="5462">
          <cell r="A5462" t="str">
            <v>156727909</v>
          </cell>
          <cell r="C5462" t="str">
            <v>CERENCE INC</v>
          </cell>
          <cell r="D5462" t="str">
            <v>CALL</v>
          </cell>
        </row>
        <row r="5463">
          <cell r="A5463" t="str">
            <v>156727959</v>
          </cell>
          <cell r="C5463" t="str">
            <v>CERENCE INC</v>
          </cell>
          <cell r="D5463" t="str">
            <v>PUT</v>
          </cell>
        </row>
        <row r="5464">
          <cell r="A5464" t="str">
            <v>15673T100</v>
          </cell>
          <cell r="C5464" t="str">
            <v>CENTURY THERAPEUTICS INC</v>
          </cell>
          <cell r="D5464" t="str">
            <v>COM</v>
          </cell>
        </row>
        <row r="5465">
          <cell r="A5465" t="str">
            <v>15673T900</v>
          </cell>
          <cell r="C5465" t="str">
            <v>CENTURY THERAPEUTICS INC</v>
          </cell>
          <cell r="D5465" t="str">
            <v>CALL</v>
          </cell>
        </row>
        <row r="5466">
          <cell r="A5466" t="str">
            <v>15673T950</v>
          </cell>
          <cell r="C5466" t="str">
            <v>CENTURY THERAPEUTICS INC</v>
          </cell>
          <cell r="D5466" t="str">
            <v>PUT</v>
          </cell>
        </row>
        <row r="5467">
          <cell r="A5467" t="str">
            <v>15673X119</v>
          </cell>
          <cell r="C5467" t="str">
            <v>CEPTON INC</v>
          </cell>
          <cell r="D5467" t="str">
            <v>*W EXP 06/01/202</v>
          </cell>
        </row>
        <row r="5468">
          <cell r="A5468" t="str">
            <v>15673X200</v>
          </cell>
          <cell r="C5468" t="str">
            <v>CEPTON INC</v>
          </cell>
          <cell r="D5468" t="str">
            <v>COM NEW</v>
          </cell>
        </row>
        <row r="5469">
          <cell r="A5469" t="str">
            <v>15677JAD0</v>
          </cell>
          <cell r="C5469" t="str">
            <v>CERIDIAN HCM HLDG INC</v>
          </cell>
          <cell r="D5469" t="str">
            <v>NOTE  0.250% 3/1</v>
          </cell>
        </row>
        <row r="5470">
          <cell r="A5470" t="str">
            <v>15677J108</v>
          </cell>
          <cell r="C5470" t="str">
            <v>CERIDIAN HCM HLDG INC</v>
          </cell>
          <cell r="D5470" t="str">
            <v>COM</v>
          </cell>
        </row>
        <row r="5471">
          <cell r="A5471" t="str">
            <v>15677J908</v>
          </cell>
          <cell r="C5471" t="str">
            <v>CERIDIAN HCM HLDG INC</v>
          </cell>
          <cell r="D5471" t="str">
            <v>CALL</v>
          </cell>
        </row>
        <row r="5472">
          <cell r="A5472" t="str">
            <v>15677J958</v>
          </cell>
          <cell r="C5472" t="str">
            <v>CERIDIAN HCM HLDG INC</v>
          </cell>
          <cell r="D5472" t="str">
            <v>PUT</v>
          </cell>
        </row>
        <row r="5473">
          <cell r="A5473" t="str">
            <v>15678U128</v>
          </cell>
          <cell r="C5473" t="str">
            <v>CEREVEL THERAPEUTICS HLDNG I</v>
          </cell>
          <cell r="D5473" t="str">
            <v>COM</v>
          </cell>
        </row>
        <row r="5474">
          <cell r="A5474" t="str">
            <v>15678U908</v>
          </cell>
          <cell r="C5474" t="str">
            <v>CEREVEL THERAPEUTICS HLDNG I</v>
          </cell>
          <cell r="D5474" t="str">
            <v>CALL</v>
          </cell>
        </row>
        <row r="5475">
          <cell r="A5475" t="str">
            <v>15678U958</v>
          </cell>
          <cell r="C5475" t="str">
            <v>CEREVEL THERAPEUTICS HLDNG I</v>
          </cell>
          <cell r="D5475" t="str">
            <v>PUT</v>
          </cell>
        </row>
        <row r="5476">
          <cell r="A5476" t="str">
            <v>15687V109</v>
          </cell>
          <cell r="C5476" t="str">
            <v>CERTARA INC</v>
          </cell>
          <cell r="D5476" t="str">
            <v>COM</v>
          </cell>
        </row>
        <row r="5477">
          <cell r="A5477" t="str">
            <v>15687V909</v>
          </cell>
          <cell r="C5477" t="str">
            <v>CERTARA INC</v>
          </cell>
          <cell r="D5477" t="str">
            <v>CALL</v>
          </cell>
        </row>
        <row r="5478">
          <cell r="A5478" t="str">
            <v>15687V959</v>
          </cell>
          <cell r="C5478" t="str">
            <v>CERTARA INC</v>
          </cell>
          <cell r="D5478" t="str">
            <v>PUT</v>
          </cell>
        </row>
        <row r="5479">
          <cell r="A5479" t="str">
            <v>157085101</v>
          </cell>
          <cell r="C5479" t="str">
            <v>CERUS CORP</v>
          </cell>
          <cell r="D5479" t="str">
            <v>COM</v>
          </cell>
        </row>
        <row r="5480">
          <cell r="A5480" t="str">
            <v>157085901</v>
          </cell>
          <cell r="C5480" t="str">
            <v>CERUS CORP</v>
          </cell>
          <cell r="D5480" t="str">
            <v>CALL</v>
          </cell>
        </row>
        <row r="5481">
          <cell r="A5481" t="str">
            <v>157085951</v>
          </cell>
          <cell r="C5481" t="str">
            <v>CERUS CORP</v>
          </cell>
          <cell r="D5481" t="str">
            <v>PUT</v>
          </cell>
        </row>
        <row r="5482">
          <cell r="A5482" t="str">
            <v>15713L109</v>
          </cell>
          <cell r="C5482" t="str">
            <v>CERVOMED INC</v>
          </cell>
          <cell r="D5482" t="str">
            <v>COM</v>
          </cell>
        </row>
        <row r="5483">
          <cell r="A5483" t="str">
            <v>15719Y105</v>
          </cell>
          <cell r="C5483" t="str">
            <v>CETUS CAP ACQUISITION CORP</v>
          </cell>
          <cell r="D5483" t="str">
            <v>CLASS A COM</v>
          </cell>
        </row>
        <row r="5484">
          <cell r="A5484" t="str">
            <v>15719Y113</v>
          </cell>
          <cell r="C5484" t="str">
            <v>CETUS CAP ACQUISITION CORP</v>
          </cell>
          <cell r="D5484" t="str">
            <v>*W EXP 01/31/202</v>
          </cell>
        </row>
        <row r="5485">
          <cell r="A5485" t="str">
            <v>15719Y121</v>
          </cell>
          <cell r="C5485" t="str">
            <v>CETUS CAP ACQUISITION CORP</v>
          </cell>
          <cell r="D5485" t="str">
            <v>RIGHT 03/31/2024</v>
          </cell>
        </row>
        <row r="5486">
          <cell r="A5486" t="str">
            <v>15719Y204</v>
          </cell>
          <cell r="C5486" t="str">
            <v>CETUS CAP ACQUISITION CORP</v>
          </cell>
          <cell r="D5486" t="str">
            <v>UNIT 01/30/2028</v>
          </cell>
        </row>
        <row r="5487">
          <cell r="A5487" t="str">
            <v>157210105</v>
          </cell>
          <cell r="C5487" t="str">
            <v>CEVA INC</v>
          </cell>
          <cell r="D5487" t="str">
            <v>COM</v>
          </cell>
        </row>
        <row r="5488">
          <cell r="A5488" t="str">
            <v>157210905</v>
          </cell>
          <cell r="C5488" t="str">
            <v>CEVA INC</v>
          </cell>
          <cell r="D5488" t="str">
            <v>CALL</v>
          </cell>
        </row>
        <row r="5489">
          <cell r="A5489" t="str">
            <v>157210955</v>
          </cell>
          <cell r="C5489" t="str">
            <v>CEVA INC</v>
          </cell>
          <cell r="D5489" t="str">
            <v>PUT</v>
          </cell>
        </row>
        <row r="5490">
          <cell r="A5490" t="str">
            <v>15870P307</v>
          </cell>
          <cell r="C5490" t="str">
            <v>CHAMPIONS ONCOLOGY INC</v>
          </cell>
          <cell r="D5490" t="str">
            <v>COM NEW</v>
          </cell>
        </row>
        <row r="5491">
          <cell r="A5491" t="str">
            <v>15870P907</v>
          </cell>
          <cell r="C5491" t="str">
            <v>CHAMPIONS ONCOLOGY INC</v>
          </cell>
          <cell r="D5491" t="str">
            <v>CALL</v>
          </cell>
        </row>
        <row r="5492">
          <cell r="A5492" t="str">
            <v>15870P957</v>
          </cell>
          <cell r="C5492" t="str">
            <v>CHAMPIONS ONCOLOGY INC</v>
          </cell>
          <cell r="D5492" t="str">
            <v>PUT</v>
          </cell>
        </row>
        <row r="5493">
          <cell r="A5493" t="str">
            <v>15872M104</v>
          </cell>
          <cell r="C5493" t="str">
            <v>CHAMPIONX CORPORATION</v>
          </cell>
          <cell r="D5493" t="str">
            <v>COM</v>
          </cell>
        </row>
        <row r="5494">
          <cell r="A5494" t="str">
            <v>15872M904</v>
          </cell>
          <cell r="C5494" t="str">
            <v>CHAMPIONX CORPORATION</v>
          </cell>
          <cell r="D5494" t="str">
            <v>CALL</v>
          </cell>
        </row>
        <row r="5495">
          <cell r="A5495" t="str">
            <v>15872M954</v>
          </cell>
          <cell r="C5495" t="str">
            <v>CHAMPIONX CORPORATION</v>
          </cell>
          <cell r="D5495" t="str">
            <v>PUT</v>
          </cell>
        </row>
        <row r="5496">
          <cell r="A5496" t="str">
            <v>15961R105</v>
          </cell>
          <cell r="C5496" t="str">
            <v>CHARGEPOINT HOLDINGS INC</v>
          </cell>
          <cell r="D5496" t="str">
            <v>COM CL A</v>
          </cell>
        </row>
        <row r="5497">
          <cell r="A5497" t="str">
            <v>15961R905</v>
          </cell>
          <cell r="C5497" t="str">
            <v>CHARGEPOINT HOLDINGS INC</v>
          </cell>
          <cell r="D5497" t="str">
            <v>CALL</v>
          </cell>
        </row>
        <row r="5498">
          <cell r="A5498" t="str">
            <v>15961R955</v>
          </cell>
          <cell r="C5498" t="str">
            <v>CHARGEPOINT HOLDINGS INC</v>
          </cell>
          <cell r="D5498" t="str">
            <v>PUT</v>
          </cell>
        </row>
        <row r="5499">
          <cell r="A5499" t="str">
            <v>159610104</v>
          </cell>
          <cell r="C5499" t="str">
            <v>CHARGE ENTERPRISES INC</v>
          </cell>
          <cell r="D5499" t="str">
            <v>COM</v>
          </cell>
        </row>
        <row r="5500">
          <cell r="A5500" t="str">
            <v>159610904</v>
          </cell>
          <cell r="C5500" t="str">
            <v>CHARGE ENTERPRISES INC</v>
          </cell>
          <cell r="D5500" t="str">
            <v>CALL</v>
          </cell>
        </row>
        <row r="5501">
          <cell r="A5501" t="str">
            <v>159610954</v>
          </cell>
          <cell r="C5501" t="str">
            <v>CHARGE ENTERPRISES INC</v>
          </cell>
          <cell r="D5501" t="str">
            <v>PUT</v>
          </cell>
        </row>
        <row r="5502">
          <cell r="A5502" t="str">
            <v>159765106</v>
          </cell>
          <cell r="C5502" t="str">
            <v>CHARLES &amp; COLVARD LTD</v>
          </cell>
          <cell r="D5502" t="str">
            <v>COM</v>
          </cell>
        </row>
        <row r="5503">
          <cell r="A5503" t="str">
            <v>159864107</v>
          </cell>
          <cell r="C5503" t="str">
            <v>CHARLES RIV LABS INTL INC</v>
          </cell>
          <cell r="D5503" t="str">
            <v>COM</v>
          </cell>
        </row>
        <row r="5504">
          <cell r="A5504" t="str">
            <v>159864907</v>
          </cell>
          <cell r="C5504" t="str">
            <v>CHARLES RIV LABS INTL INC</v>
          </cell>
          <cell r="D5504" t="str">
            <v>CALL</v>
          </cell>
        </row>
        <row r="5505">
          <cell r="A5505" t="str">
            <v>159864957</v>
          </cell>
          <cell r="C5505" t="str">
            <v>CHARLES RIV LABS INTL INC</v>
          </cell>
          <cell r="D5505" t="str">
            <v>PUT</v>
          </cell>
        </row>
        <row r="5506">
          <cell r="A5506" t="str">
            <v>16115QAE0</v>
          </cell>
          <cell r="C5506" t="str">
            <v>CHART INDS INC</v>
          </cell>
          <cell r="D5506" t="str">
            <v>NOTE  1.000%11/1</v>
          </cell>
        </row>
        <row r="5507">
          <cell r="A5507" t="str">
            <v>16115Q308</v>
          </cell>
          <cell r="C5507" t="str">
            <v>CHART INDS INC</v>
          </cell>
          <cell r="D5507" t="str">
            <v>COM</v>
          </cell>
        </row>
        <row r="5508">
          <cell r="A5508" t="str">
            <v>16115Q908</v>
          </cell>
          <cell r="C5508" t="str">
            <v>CHART INDS INC</v>
          </cell>
          <cell r="D5508" t="str">
            <v>CALL</v>
          </cell>
        </row>
        <row r="5509">
          <cell r="A5509" t="str">
            <v>16115Q958</v>
          </cell>
          <cell r="C5509" t="str">
            <v>CHART INDS INC</v>
          </cell>
          <cell r="D5509" t="str">
            <v>PUT</v>
          </cell>
        </row>
        <row r="5510">
          <cell r="A5510" t="str">
            <v>16115Q407</v>
          </cell>
          <cell r="C5510" t="str">
            <v>CHART INDS INC</v>
          </cell>
          <cell r="D5510" t="str">
            <v>6.75DP CNV PFD B</v>
          </cell>
        </row>
        <row r="5511">
          <cell r="A5511" t="str">
            <v>16119P108</v>
          </cell>
          <cell r="C5511" t="str">
            <v>CHARTER COMMUNICATIONS INC N</v>
          </cell>
          <cell r="D5511" t="str">
            <v>CL A</v>
          </cell>
        </row>
        <row r="5512">
          <cell r="A5512" t="str">
            <v>16119P908</v>
          </cell>
          <cell r="C5512" t="str">
            <v>CHARTER COMMUNICATIONS INC N</v>
          </cell>
          <cell r="D5512" t="str">
            <v>CALL</v>
          </cell>
        </row>
        <row r="5513">
          <cell r="A5513" t="str">
            <v>16119P958</v>
          </cell>
          <cell r="C5513" t="str">
            <v>CHARTER COMMUNICATIONS INC N</v>
          </cell>
          <cell r="D5513" t="str">
            <v>PUT</v>
          </cell>
        </row>
        <row r="5514">
          <cell r="A5514" t="str">
            <v>16150R104</v>
          </cell>
          <cell r="C5514" t="str">
            <v>CHASE CORP</v>
          </cell>
          <cell r="D5514" t="str">
            <v>COM</v>
          </cell>
        </row>
        <row r="5515">
          <cell r="A5515" t="str">
            <v>16150R904</v>
          </cell>
          <cell r="C5515" t="str">
            <v>CHASE CORP</v>
          </cell>
          <cell r="D5515" t="str">
            <v>CALL</v>
          </cell>
        </row>
        <row r="5516">
          <cell r="A5516" t="str">
            <v>16150R954</v>
          </cell>
          <cell r="C5516" t="str">
            <v>CHASE CORP</v>
          </cell>
          <cell r="D5516" t="str">
            <v>PUT</v>
          </cell>
        </row>
        <row r="5517">
          <cell r="A5517" t="str">
            <v>16208T102</v>
          </cell>
          <cell r="C5517" t="str">
            <v>CHATHAM LODGING TR</v>
          </cell>
          <cell r="D5517" t="str">
            <v>COM</v>
          </cell>
        </row>
        <row r="5518">
          <cell r="A5518" t="str">
            <v>16208T902</v>
          </cell>
          <cell r="C5518" t="str">
            <v>CHATHAM LODGING TR</v>
          </cell>
          <cell r="D5518" t="str">
            <v>CALL</v>
          </cell>
        </row>
        <row r="5519">
          <cell r="A5519" t="str">
            <v>16208T952</v>
          </cell>
          <cell r="C5519" t="str">
            <v>CHATHAM LODGING TR</v>
          </cell>
          <cell r="D5519" t="str">
            <v>PUT</v>
          </cell>
        </row>
        <row r="5520">
          <cell r="A5520" t="str">
            <v>162828206</v>
          </cell>
          <cell r="C5520" t="str">
            <v>CHECKPOINT THERAPEUTICS INC</v>
          </cell>
          <cell r="D5520" t="str">
            <v>COM NEW</v>
          </cell>
        </row>
        <row r="5521">
          <cell r="A5521" t="str">
            <v>162828906</v>
          </cell>
          <cell r="C5521" t="str">
            <v>CHECKPOINT THERAPEUTICS INC</v>
          </cell>
          <cell r="D5521" t="str">
            <v>CALL</v>
          </cell>
        </row>
        <row r="5522">
          <cell r="A5522" t="str">
            <v>162828956</v>
          </cell>
          <cell r="C5522" t="str">
            <v>CHECKPOINT THERAPEUTICS INC</v>
          </cell>
          <cell r="D5522" t="str">
            <v>PUT</v>
          </cell>
        </row>
        <row r="5523">
          <cell r="A5523" t="str">
            <v>16307X103</v>
          </cell>
          <cell r="C5523" t="str">
            <v>CHEETAH NET SUPPLY CHAIN INC</v>
          </cell>
          <cell r="D5523" t="str">
            <v>CL A COM</v>
          </cell>
        </row>
        <row r="5524">
          <cell r="A5524" t="str">
            <v>163072AA9</v>
          </cell>
          <cell r="C5524" t="str">
            <v>CHEESECAKE FACTORY INC</v>
          </cell>
          <cell r="D5524" t="str">
            <v>NOTE  0.375% 6/1</v>
          </cell>
        </row>
        <row r="5525">
          <cell r="A5525" t="str">
            <v>163072101</v>
          </cell>
          <cell r="C5525" t="str">
            <v>CHEESECAKE FACTORY INC</v>
          </cell>
          <cell r="D5525" t="str">
            <v>COM</v>
          </cell>
        </row>
        <row r="5526">
          <cell r="A5526" t="str">
            <v>163072901</v>
          </cell>
          <cell r="C5526" t="str">
            <v>CHEESECAKE FACTORY INC</v>
          </cell>
          <cell r="D5526" t="str">
            <v>CALL</v>
          </cell>
        </row>
        <row r="5527">
          <cell r="A5527" t="str">
            <v>163072951</v>
          </cell>
          <cell r="C5527" t="str">
            <v>CHEESECAKE FACTORY INC</v>
          </cell>
          <cell r="D5527" t="str">
            <v>PUT</v>
          </cell>
        </row>
        <row r="5528">
          <cell r="A5528" t="str">
            <v>163075203</v>
          </cell>
          <cell r="C5528" t="str">
            <v>CHEETAH MOBILE INC</v>
          </cell>
          <cell r="D5528" t="str">
            <v>SPONSORED ADS</v>
          </cell>
        </row>
        <row r="5529">
          <cell r="A5529" t="str">
            <v>163075903</v>
          </cell>
          <cell r="C5529" t="str">
            <v>CHEETAH MOBILE INC</v>
          </cell>
          <cell r="D5529" t="str">
            <v>CALL</v>
          </cell>
        </row>
        <row r="5530">
          <cell r="A5530" t="str">
            <v>163075953</v>
          </cell>
          <cell r="C5530" t="str">
            <v>CHEETAH MOBILE INC</v>
          </cell>
          <cell r="D5530" t="str">
            <v>PUT</v>
          </cell>
        </row>
        <row r="5531">
          <cell r="A5531" t="str">
            <v>163086AB7</v>
          </cell>
          <cell r="C5531" t="str">
            <v>CHEFS WHSE INC</v>
          </cell>
          <cell r="D5531" t="str">
            <v>NOTE  1.875%12/0</v>
          </cell>
        </row>
        <row r="5532">
          <cell r="A5532" t="str">
            <v>163086AE1</v>
          </cell>
          <cell r="C5532" t="str">
            <v>CHEFS WHSE INC</v>
          </cell>
          <cell r="D5532" t="str">
            <v>NOTE  2.375%12/1</v>
          </cell>
        </row>
        <row r="5533">
          <cell r="A5533" t="str">
            <v>163086101</v>
          </cell>
          <cell r="C5533" t="str">
            <v>CHEFS WHSE INC</v>
          </cell>
          <cell r="D5533" t="str">
            <v>COM</v>
          </cell>
        </row>
        <row r="5534">
          <cell r="A5534" t="str">
            <v>163086901</v>
          </cell>
          <cell r="C5534" t="str">
            <v>CHEFS WHSE INC</v>
          </cell>
          <cell r="D5534" t="str">
            <v>CALL</v>
          </cell>
        </row>
        <row r="5535">
          <cell r="A5535" t="str">
            <v>163086951</v>
          </cell>
          <cell r="C5535" t="str">
            <v>CHEFS WHSE INC</v>
          </cell>
          <cell r="D5535" t="str">
            <v>PUT</v>
          </cell>
        </row>
        <row r="5536">
          <cell r="A5536" t="str">
            <v>163092AD1</v>
          </cell>
          <cell r="C5536" t="str">
            <v>CHEGG INC</v>
          </cell>
          <cell r="D5536" t="str">
            <v>NOTE  0.125% 3/1</v>
          </cell>
        </row>
        <row r="5537">
          <cell r="A5537" t="str">
            <v>163092AF6</v>
          </cell>
          <cell r="C5537" t="str">
            <v>CHEGG INC</v>
          </cell>
          <cell r="D5537" t="str">
            <v>NOTE9/0</v>
          </cell>
        </row>
        <row r="5538">
          <cell r="A5538" t="str">
            <v>163092109</v>
          </cell>
          <cell r="C5538" t="str">
            <v>CHEGG INC</v>
          </cell>
          <cell r="D5538" t="str">
            <v>COM</v>
          </cell>
        </row>
        <row r="5539">
          <cell r="A5539" t="str">
            <v>163092909</v>
          </cell>
          <cell r="C5539" t="str">
            <v>CHEGG INC</v>
          </cell>
          <cell r="D5539" t="str">
            <v>CALL</v>
          </cell>
        </row>
        <row r="5540">
          <cell r="A5540" t="str">
            <v>163092959</v>
          </cell>
          <cell r="C5540" t="str">
            <v>CHEGG INC</v>
          </cell>
          <cell r="D5540" t="str">
            <v>PUT</v>
          </cell>
        </row>
        <row r="5541">
          <cell r="A5541" t="str">
            <v>16359R103</v>
          </cell>
          <cell r="C5541" t="str">
            <v>CHEMED CORP NEW</v>
          </cell>
          <cell r="D5541" t="str">
            <v>COM</v>
          </cell>
        </row>
        <row r="5542">
          <cell r="A5542" t="str">
            <v>16359R903</v>
          </cell>
          <cell r="C5542" t="str">
            <v>CHEMED CORP NEW</v>
          </cell>
          <cell r="D5542" t="str">
            <v>CALL</v>
          </cell>
        </row>
        <row r="5543">
          <cell r="A5543" t="str">
            <v>16359R953</v>
          </cell>
          <cell r="C5543" t="str">
            <v>CHEMED CORP NEW</v>
          </cell>
          <cell r="D5543" t="str">
            <v>PUT</v>
          </cell>
        </row>
        <row r="5544">
          <cell r="A5544" t="str">
            <v>16385C104</v>
          </cell>
          <cell r="C5544" t="str">
            <v>CHEMOMAB THERAPEUTICS LTD</v>
          </cell>
          <cell r="D5544" t="str">
            <v>SPONSORED ADS</v>
          </cell>
        </row>
        <row r="5545">
          <cell r="A5545" t="str">
            <v>163851108</v>
          </cell>
          <cell r="C5545" t="str">
            <v>CHEMOURS CO</v>
          </cell>
          <cell r="D5545" t="str">
            <v>COM</v>
          </cell>
        </row>
        <row r="5546">
          <cell r="A5546" t="str">
            <v>163851908</v>
          </cell>
          <cell r="C5546" t="str">
            <v>CHEMOURS CO</v>
          </cell>
          <cell r="D5546" t="str">
            <v>CALL</v>
          </cell>
        </row>
        <row r="5547">
          <cell r="A5547" t="str">
            <v>163851958</v>
          </cell>
          <cell r="C5547" t="str">
            <v>CHEMOURS CO</v>
          </cell>
          <cell r="D5547" t="str">
            <v>PUT</v>
          </cell>
        </row>
        <row r="5548">
          <cell r="A5548" t="str">
            <v>164024101</v>
          </cell>
          <cell r="C5548" t="str">
            <v>CHEMUNG FINL CORP</v>
          </cell>
          <cell r="D5548" t="str">
            <v>COM</v>
          </cell>
        </row>
        <row r="5549">
          <cell r="A5549" t="str">
            <v>16411Q101</v>
          </cell>
          <cell r="C5549" t="str">
            <v>CHENIERE ENERGY PARTNERS LP</v>
          </cell>
          <cell r="D5549" t="str">
            <v>COM UNIT</v>
          </cell>
        </row>
        <row r="5550">
          <cell r="A5550" t="str">
            <v>16411Q901</v>
          </cell>
          <cell r="C5550" t="str">
            <v>CHENIERE ENERGY PARTNERS LP</v>
          </cell>
          <cell r="D5550" t="str">
            <v>CALL</v>
          </cell>
        </row>
        <row r="5551">
          <cell r="A5551" t="str">
            <v>16411Q951</v>
          </cell>
          <cell r="C5551" t="str">
            <v>CHENIERE ENERGY PARTNERS LP</v>
          </cell>
          <cell r="D5551" t="str">
            <v>PUT</v>
          </cell>
        </row>
        <row r="5552">
          <cell r="A5552" t="str">
            <v>16411R208</v>
          </cell>
          <cell r="C5552" t="str">
            <v>CHENIERE ENERGY INC</v>
          </cell>
          <cell r="D5552" t="str">
            <v>COM NEW</v>
          </cell>
        </row>
        <row r="5553">
          <cell r="A5553" t="str">
            <v>16411R908</v>
          </cell>
          <cell r="C5553" t="str">
            <v>CHENIERE ENERGY INC</v>
          </cell>
          <cell r="D5553" t="str">
            <v>CALL</v>
          </cell>
        </row>
        <row r="5554">
          <cell r="A5554" t="str">
            <v>16411R958</v>
          </cell>
          <cell r="C5554" t="str">
            <v>CHENIERE ENERGY INC</v>
          </cell>
          <cell r="D5554" t="str">
            <v>PUT</v>
          </cell>
        </row>
        <row r="5555">
          <cell r="A5555" t="str">
            <v>164651101</v>
          </cell>
          <cell r="C5555" t="str">
            <v>CHERRY HILL MTG INVT CORP</v>
          </cell>
          <cell r="D5555" t="str">
            <v>COM</v>
          </cell>
        </row>
        <row r="5556">
          <cell r="A5556" t="str">
            <v>164651901</v>
          </cell>
          <cell r="C5556" t="str">
            <v>CHERRY HILL MTG INVT CORP</v>
          </cell>
          <cell r="D5556" t="str">
            <v>CALL</v>
          </cell>
        </row>
        <row r="5557">
          <cell r="A5557" t="str">
            <v>164651951</v>
          </cell>
          <cell r="C5557" t="str">
            <v>CHERRY HILL MTG INVT CORP</v>
          </cell>
          <cell r="D5557" t="str">
            <v>PUT</v>
          </cell>
        </row>
        <row r="5558">
          <cell r="A5558" t="str">
            <v>165167164</v>
          </cell>
          <cell r="C5558" t="str">
            <v>CHESAPEAKE ENERGY CORP</v>
          </cell>
          <cell r="D5558" t="str">
            <v>*W EXP 02/09/202</v>
          </cell>
        </row>
        <row r="5559">
          <cell r="A5559" t="str">
            <v>165167172</v>
          </cell>
          <cell r="C5559" t="str">
            <v>CHESAPEAKE ENERGY CORP</v>
          </cell>
          <cell r="D5559" t="str">
            <v>*W EXP 02/09/202</v>
          </cell>
        </row>
        <row r="5560">
          <cell r="A5560" t="str">
            <v>165167180</v>
          </cell>
          <cell r="C5560" t="str">
            <v>CHESAPEAKE ENERGY CORP</v>
          </cell>
          <cell r="D5560" t="str">
            <v>*W EXP 02/09/202</v>
          </cell>
        </row>
        <row r="5561">
          <cell r="A5561" t="str">
            <v>165167735</v>
          </cell>
          <cell r="C5561" t="str">
            <v>CHESAPEAKE ENERGY CORP</v>
          </cell>
          <cell r="D5561" t="str">
            <v>COM</v>
          </cell>
        </row>
        <row r="5562">
          <cell r="A5562" t="str">
            <v>165167905</v>
          </cell>
          <cell r="C5562" t="str">
            <v>CHESAPEAKE ENERGY CORP</v>
          </cell>
          <cell r="D5562" t="str">
            <v>CALL</v>
          </cell>
        </row>
        <row r="5563">
          <cell r="A5563" t="str">
            <v>165167955</v>
          </cell>
          <cell r="C5563" t="str">
            <v>CHESAPEAKE ENERGY CORP</v>
          </cell>
          <cell r="D5563" t="str">
            <v>PUT</v>
          </cell>
        </row>
        <row r="5564">
          <cell r="A5564" t="str">
            <v>165303108</v>
          </cell>
          <cell r="C5564" t="str">
            <v>CHESAPEAKE UTILS CORP</v>
          </cell>
          <cell r="D5564" t="str">
            <v>COM</v>
          </cell>
        </row>
        <row r="5565">
          <cell r="A5565" t="str">
            <v>165303908</v>
          </cell>
          <cell r="C5565" t="str">
            <v>CHESAPEAKE UTILS CORP</v>
          </cell>
          <cell r="D5565" t="str">
            <v>CALL</v>
          </cell>
        </row>
        <row r="5566">
          <cell r="A5566" t="str">
            <v>165303958</v>
          </cell>
          <cell r="C5566" t="str">
            <v>CHESAPEAKE UTILS CORP</v>
          </cell>
          <cell r="D5566" t="str">
            <v>PUT</v>
          </cell>
        </row>
        <row r="5567">
          <cell r="A5567" t="str">
            <v>166764100</v>
          </cell>
          <cell r="C5567" t="str">
            <v>CHEVRON CORP NEW</v>
          </cell>
          <cell r="D5567" t="str">
            <v>COM</v>
          </cell>
        </row>
        <row r="5568">
          <cell r="A5568" t="str">
            <v>166764900</v>
          </cell>
          <cell r="C5568" t="str">
            <v>CHEVRON CORP NEW</v>
          </cell>
          <cell r="D5568" t="str">
            <v>CALL</v>
          </cell>
        </row>
        <row r="5569">
          <cell r="A5569" t="str">
            <v>166764950</v>
          </cell>
          <cell r="C5569" t="str">
            <v>CHEVRON CORP NEW</v>
          </cell>
          <cell r="D5569" t="str">
            <v>PUT</v>
          </cell>
        </row>
        <row r="5570">
          <cell r="A5570" t="str">
            <v>16679L109</v>
          </cell>
          <cell r="C5570" t="str">
            <v>CHEWY INC</v>
          </cell>
          <cell r="D5570" t="str">
            <v>CL A</v>
          </cell>
        </row>
        <row r="5571">
          <cell r="A5571" t="str">
            <v>16679L909</v>
          </cell>
          <cell r="C5571" t="str">
            <v>CHEWY INC</v>
          </cell>
          <cell r="D5571" t="str">
            <v>CALL</v>
          </cell>
        </row>
        <row r="5572">
          <cell r="A5572" t="str">
            <v>16679L959</v>
          </cell>
          <cell r="C5572" t="str">
            <v>CHEWY INC</v>
          </cell>
          <cell r="D5572" t="str">
            <v>PUT</v>
          </cell>
        </row>
        <row r="5573">
          <cell r="A5573" t="str">
            <v>167239102</v>
          </cell>
          <cell r="C5573" t="str">
            <v>CHICAGO ATLANTIC REAL ESTATE</v>
          </cell>
          <cell r="D5573" t="str">
            <v>COM</v>
          </cell>
        </row>
        <row r="5574">
          <cell r="A5574" t="str">
            <v>167239902</v>
          </cell>
          <cell r="C5574" t="str">
            <v>CHICAGO ATLANTIC REAL ESTATE</v>
          </cell>
          <cell r="D5574" t="str">
            <v>CALL</v>
          </cell>
        </row>
        <row r="5575">
          <cell r="A5575" t="str">
            <v>167239952</v>
          </cell>
          <cell r="C5575" t="str">
            <v>CHICAGO ATLANTIC REAL ESTATE</v>
          </cell>
          <cell r="D5575" t="str">
            <v>PUT</v>
          </cell>
        </row>
        <row r="5576">
          <cell r="A5576" t="str">
            <v>168088102</v>
          </cell>
          <cell r="C5576" t="str">
            <v>CHICAGO RIVET &amp; MACH CO</v>
          </cell>
          <cell r="D5576" t="str">
            <v>COM</v>
          </cell>
        </row>
        <row r="5577">
          <cell r="A5577" t="str">
            <v>16842Q100</v>
          </cell>
          <cell r="C5577" t="str">
            <v>CHICKEN SOUP FOR THE SOUL EN</v>
          </cell>
          <cell r="D5577" t="str">
            <v>CL A</v>
          </cell>
        </row>
        <row r="5578">
          <cell r="A5578" t="str">
            <v>16842Q900</v>
          </cell>
          <cell r="C5578" t="str">
            <v>CHICKEN SOUP FOR THE SOUL EN</v>
          </cell>
          <cell r="D5578" t="str">
            <v>CALL</v>
          </cell>
        </row>
        <row r="5579">
          <cell r="A5579" t="str">
            <v>16842Q950</v>
          </cell>
          <cell r="C5579" t="str">
            <v>CHICKEN SOUP FOR THE SOUL EN</v>
          </cell>
          <cell r="D5579" t="str">
            <v>PUT</v>
          </cell>
        </row>
        <row r="5580">
          <cell r="A5580" t="str">
            <v>16842Q134</v>
          </cell>
          <cell r="C5580" t="str">
            <v>CHICKEN SOUP FOR THE SOUL EN</v>
          </cell>
          <cell r="D5580" t="str">
            <v>*W EXP 10/22/202</v>
          </cell>
        </row>
        <row r="5581">
          <cell r="A5581" t="str">
            <v>168615102</v>
          </cell>
          <cell r="C5581" t="str">
            <v>CHICOS FAS INC</v>
          </cell>
          <cell r="D5581" t="str">
            <v>COM</v>
          </cell>
        </row>
        <row r="5582">
          <cell r="A5582" t="str">
            <v>168615902</v>
          </cell>
          <cell r="C5582" t="str">
            <v>CHICOS FAS INC</v>
          </cell>
          <cell r="D5582" t="str">
            <v>CALL</v>
          </cell>
        </row>
        <row r="5583">
          <cell r="A5583" t="str">
            <v>168615952</v>
          </cell>
          <cell r="C5583" t="str">
            <v>CHICOS FAS INC</v>
          </cell>
          <cell r="D5583" t="str">
            <v>PUT</v>
          </cell>
        </row>
        <row r="5584">
          <cell r="A5584" t="str">
            <v>168905107</v>
          </cell>
          <cell r="C5584" t="str">
            <v>CHILDRENS PL INC NEW</v>
          </cell>
          <cell r="D5584" t="str">
            <v>COM</v>
          </cell>
        </row>
        <row r="5585">
          <cell r="A5585" t="str">
            <v>168905907</v>
          </cell>
          <cell r="C5585" t="str">
            <v>CHILDRENS PL INC NEW</v>
          </cell>
          <cell r="D5585" t="str">
            <v>CALL</v>
          </cell>
        </row>
        <row r="5586">
          <cell r="A5586" t="str">
            <v>168905957</v>
          </cell>
          <cell r="C5586" t="str">
            <v>CHILDRENS PL INC NEW</v>
          </cell>
          <cell r="D5586" t="str">
            <v>PUT</v>
          </cell>
        </row>
        <row r="5587">
          <cell r="A5587" t="str">
            <v>168913309</v>
          </cell>
          <cell r="C5587" t="str">
            <v>SMART POWERR CORP</v>
          </cell>
          <cell r="D5587" t="str">
            <v>COM</v>
          </cell>
        </row>
        <row r="5588">
          <cell r="A5588" t="str">
            <v>16934Q208</v>
          </cell>
          <cell r="C5588" t="str">
            <v>CHIMERA INVT CORP</v>
          </cell>
          <cell r="D5588" t="str">
            <v>COM NEW</v>
          </cell>
        </row>
        <row r="5589">
          <cell r="A5589" t="str">
            <v>16934Q908</v>
          </cell>
          <cell r="C5589" t="str">
            <v>CHIMERA INVT CORP</v>
          </cell>
          <cell r="D5589" t="str">
            <v>CALL</v>
          </cell>
        </row>
        <row r="5590">
          <cell r="A5590" t="str">
            <v>16934Q958</v>
          </cell>
          <cell r="C5590" t="str">
            <v>CHIMERA INVT CORP</v>
          </cell>
          <cell r="D5590" t="str">
            <v>PUT</v>
          </cell>
        </row>
        <row r="5591">
          <cell r="A5591" t="str">
            <v>16934W106</v>
          </cell>
          <cell r="C5591" t="str">
            <v>CHIMERIX INC</v>
          </cell>
          <cell r="D5591" t="str">
            <v>COM</v>
          </cell>
        </row>
        <row r="5592">
          <cell r="A5592" t="str">
            <v>16934W906</v>
          </cell>
          <cell r="C5592" t="str">
            <v>CHIMERIX INC</v>
          </cell>
          <cell r="D5592" t="str">
            <v>CALL</v>
          </cell>
        </row>
        <row r="5593">
          <cell r="A5593" t="str">
            <v>16934W956</v>
          </cell>
          <cell r="C5593" t="str">
            <v>CHIMERIX INC</v>
          </cell>
          <cell r="D5593" t="str">
            <v>PUT</v>
          </cell>
        </row>
        <row r="5594">
          <cell r="A5594" t="str">
            <v>16936R105</v>
          </cell>
          <cell r="C5594" t="str">
            <v>CHINA AUTOMOTIVE SYS INC</v>
          </cell>
          <cell r="D5594" t="str">
            <v>COM</v>
          </cell>
        </row>
        <row r="5595">
          <cell r="A5595" t="str">
            <v>16936R905</v>
          </cell>
          <cell r="C5595" t="str">
            <v>CHINA AUTOMOTIVE SYS INC</v>
          </cell>
          <cell r="D5595" t="str">
            <v>CALL</v>
          </cell>
        </row>
        <row r="5596">
          <cell r="A5596" t="str">
            <v>16936R955</v>
          </cell>
          <cell r="C5596" t="str">
            <v>CHINA AUTOMOTIVE SYS INC</v>
          </cell>
          <cell r="D5596" t="str">
            <v>PUT</v>
          </cell>
        </row>
        <row r="5597">
          <cell r="A5597" t="str">
            <v>169373107</v>
          </cell>
          <cell r="C5597" t="str">
            <v>CHINA FD INC</v>
          </cell>
          <cell r="D5597" t="str">
            <v>COM</v>
          </cell>
        </row>
        <row r="5598">
          <cell r="A5598" t="str">
            <v>16941T203</v>
          </cell>
          <cell r="C5598" t="str">
            <v>CHINA PHARMA HLDGS INC</v>
          </cell>
          <cell r="D5598" t="str">
            <v>COM</v>
          </cell>
        </row>
        <row r="5599">
          <cell r="A5599" t="str">
            <v>16943W204</v>
          </cell>
          <cell r="C5599" t="str">
            <v>CHINA GREEN AGRICULTURE INC</v>
          </cell>
          <cell r="D5599" t="str">
            <v>COM NEW</v>
          </cell>
        </row>
        <row r="5600">
          <cell r="A5600" t="str">
            <v>16943W904</v>
          </cell>
          <cell r="C5600" t="str">
            <v>CHINA GREEN AGRICULTURE INC</v>
          </cell>
          <cell r="D5600" t="str">
            <v>CALL</v>
          </cell>
        </row>
        <row r="5601">
          <cell r="A5601" t="str">
            <v>16943W954</v>
          </cell>
          <cell r="C5601" t="str">
            <v>CHINA GREEN AGRICULTURE INC</v>
          </cell>
          <cell r="D5601" t="str">
            <v>PUT</v>
          </cell>
        </row>
        <row r="5602">
          <cell r="A5602" t="str">
            <v>16948W209</v>
          </cell>
          <cell r="C5602" t="str">
            <v>GREEN GIANT INC</v>
          </cell>
          <cell r="D5602" t="str">
            <v>COM NEW</v>
          </cell>
        </row>
        <row r="5603">
          <cell r="A5603" t="str">
            <v>16954L204</v>
          </cell>
          <cell r="C5603" t="str">
            <v>51TALK ONLINE EDUCATION GROU</v>
          </cell>
          <cell r="D5603" t="str">
            <v>SPONSORED ADR</v>
          </cell>
        </row>
        <row r="5604">
          <cell r="A5604" t="str">
            <v>16955F107</v>
          </cell>
          <cell r="C5604" t="str">
            <v>CHINDATA GROUP HLDGS LTD</v>
          </cell>
          <cell r="D5604" t="str">
            <v>ADS</v>
          </cell>
        </row>
        <row r="5605">
          <cell r="A5605" t="str">
            <v>16955F907</v>
          </cell>
          <cell r="C5605" t="str">
            <v>CHINDATA GROUP HLDGS LTD</v>
          </cell>
          <cell r="D5605" t="str">
            <v>CALL</v>
          </cell>
        </row>
        <row r="5606">
          <cell r="A5606" t="str">
            <v>16955F957</v>
          </cell>
          <cell r="C5606" t="str">
            <v>CHINDATA GROUP HLDGS LTD</v>
          </cell>
          <cell r="D5606" t="str">
            <v>PUT</v>
          </cell>
        </row>
        <row r="5607">
          <cell r="A5607" t="str">
            <v>16965P202</v>
          </cell>
          <cell r="C5607" t="str">
            <v>CHIPMOS TECHNOLOGIES INC</v>
          </cell>
          <cell r="D5607" t="str">
            <v>SPONSORD ADS NEW</v>
          </cell>
        </row>
        <row r="5608">
          <cell r="A5608" t="str">
            <v>16965P902</v>
          </cell>
          <cell r="C5608" t="str">
            <v>CHIPMOS TECHNOLOGIES INC</v>
          </cell>
          <cell r="D5608" t="str">
            <v>CALL</v>
          </cell>
        </row>
        <row r="5609">
          <cell r="A5609" t="str">
            <v>16965P952</v>
          </cell>
          <cell r="C5609" t="str">
            <v>CHIPMOS TECHNOLOGIES INC</v>
          </cell>
          <cell r="D5609" t="str">
            <v>PUT</v>
          </cell>
        </row>
        <row r="5610">
          <cell r="A5610" t="str">
            <v>169656105</v>
          </cell>
          <cell r="C5610" t="str">
            <v>CHIPOTLE MEXICAN GRILL INC</v>
          </cell>
          <cell r="D5610" t="str">
            <v>COM</v>
          </cell>
        </row>
        <row r="5611">
          <cell r="A5611" t="str">
            <v>169656905</v>
          </cell>
          <cell r="C5611" t="str">
            <v>CHIPOTLE MEXICAN GRILL INC</v>
          </cell>
          <cell r="D5611" t="str">
            <v>CALL</v>
          </cell>
        </row>
        <row r="5612">
          <cell r="A5612" t="str">
            <v>169656955</v>
          </cell>
          <cell r="C5612" t="str">
            <v>CHIPOTLE MEXICAN GRILL INC</v>
          </cell>
          <cell r="D5612" t="str">
            <v>PUT</v>
          </cell>
        </row>
        <row r="5613">
          <cell r="A5613" t="str">
            <v>169905106</v>
          </cell>
          <cell r="C5613" t="str">
            <v>CHOICE HOTELS INTL INC</v>
          </cell>
          <cell r="D5613" t="str">
            <v>COM</v>
          </cell>
        </row>
        <row r="5614">
          <cell r="A5614" t="str">
            <v>169905906</v>
          </cell>
          <cell r="C5614" t="str">
            <v>CHOICE HOTELS INTL INC</v>
          </cell>
          <cell r="D5614" t="str">
            <v>CALL</v>
          </cell>
        </row>
        <row r="5615">
          <cell r="A5615" t="str">
            <v>169905956</v>
          </cell>
          <cell r="C5615" t="str">
            <v>CHOICE HOTELS INTL INC</v>
          </cell>
          <cell r="D5615" t="str">
            <v>PUT</v>
          </cell>
        </row>
        <row r="5616">
          <cell r="A5616" t="str">
            <v>170386106</v>
          </cell>
          <cell r="C5616" t="str">
            <v>CHOICEONE FINL SVCS INC</v>
          </cell>
          <cell r="D5616" t="str">
            <v>COM</v>
          </cell>
        </row>
        <row r="5617">
          <cell r="A5617" t="str">
            <v>171077407</v>
          </cell>
          <cell r="C5617" t="str">
            <v>CHROMADEX CORP</v>
          </cell>
          <cell r="D5617" t="str">
            <v>COM NEW</v>
          </cell>
        </row>
        <row r="5618">
          <cell r="A5618" t="str">
            <v>171077907</v>
          </cell>
          <cell r="C5618" t="str">
            <v>CHROMADEX CORP</v>
          </cell>
          <cell r="D5618" t="str">
            <v>CALL</v>
          </cell>
        </row>
        <row r="5619">
          <cell r="A5619" t="str">
            <v>171077957</v>
          </cell>
          <cell r="C5619" t="str">
            <v>CHROMADEX CORP</v>
          </cell>
          <cell r="D5619" t="str">
            <v>PUT</v>
          </cell>
        </row>
        <row r="5620">
          <cell r="A5620" t="str">
            <v>17133Q502</v>
          </cell>
          <cell r="C5620" t="str">
            <v>CHUNGHWA TELECOM CO LTD</v>
          </cell>
          <cell r="D5620" t="str">
            <v>SPON ADR NEW11</v>
          </cell>
        </row>
        <row r="5621">
          <cell r="A5621" t="str">
            <v>17133Q902</v>
          </cell>
          <cell r="C5621" t="str">
            <v>CHUNGHWA TELECOM CO LTD</v>
          </cell>
          <cell r="D5621" t="str">
            <v>CALL</v>
          </cell>
        </row>
        <row r="5622">
          <cell r="A5622" t="str">
            <v>17133Q952</v>
          </cell>
          <cell r="C5622" t="str">
            <v>CHUNGHWA TELECOM CO LTD</v>
          </cell>
          <cell r="D5622" t="str">
            <v>PUT</v>
          </cell>
        </row>
        <row r="5623">
          <cell r="A5623" t="str">
            <v>171340102</v>
          </cell>
          <cell r="C5623" t="str">
            <v>CHURCH &amp; DWIGHT CO INC</v>
          </cell>
          <cell r="D5623" t="str">
            <v>COM</v>
          </cell>
        </row>
        <row r="5624">
          <cell r="A5624" t="str">
            <v>171340902</v>
          </cell>
          <cell r="C5624" t="str">
            <v>CHURCH &amp; DWIGHT CO INC</v>
          </cell>
          <cell r="D5624" t="str">
            <v>CALL</v>
          </cell>
        </row>
        <row r="5625">
          <cell r="A5625" t="str">
            <v>171340952</v>
          </cell>
          <cell r="C5625" t="str">
            <v>CHURCH &amp; DWIGHT CO INC</v>
          </cell>
          <cell r="D5625" t="str">
            <v>PUT</v>
          </cell>
        </row>
        <row r="5626">
          <cell r="A5626" t="str">
            <v>17143W101</v>
          </cell>
          <cell r="C5626" t="str">
            <v>CHURCHILL CAPITAL CORP VI</v>
          </cell>
          <cell r="D5626" t="str">
            <v>COM CL A</v>
          </cell>
        </row>
        <row r="5627">
          <cell r="A5627" t="str">
            <v>17143W119</v>
          </cell>
          <cell r="C5627" t="str">
            <v>CHURCHILL CAPITAL CORP VI</v>
          </cell>
          <cell r="D5627" t="str">
            <v>*W EXP 02/17/202</v>
          </cell>
        </row>
        <row r="5628">
          <cell r="A5628" t="str">
            <v>17143W200</v>
          </cell>
          <cell r="C5628" t="str">
            <v>CHURCHILL CAPITAL CORP VI</v>
          </cell>
          <cell r="D5628" t="str">
            <v>UNIT 99/99/9999</v>
          </cell>
        </row>
        <row r="5629">
          <cell r="A5629" t="str">
            <v>17144M102</v>
          </cell>
          <cell r="C5629" t="str">
            <v>CHURCHILL CAPITAL CORP VII</v>
          </cell>
          <cell r="D5629" t="str">
            <v>COM CL A</v>
          </cell>
        </row>
        <row r="5630">
          <cell r="A5630" t="str">
            <v>17144M902</v>
          </cell>
          <cell r="C5630" t="str">
            <v>CHURCHILL CAPITAL CORP VII</v>
          </cell>
          <cell r="D5630" t="str">
            <v>CALL</v>
          </cell>
        </row>
        <row r="5631">
          <cell r="A5631" t="str">
            <v>17144M952</v>
          </cell>
          <cell r="C5631" t="str">
            <v>CHURCHILL CAPITAL CORP VII</v>
          </cell>
          <cell r="D5631" t="str">
            <v>PUT</v>
          </cell>
        </row>
        <row r="5632">
          <cell r="A5632" t="str">
            <v>17144M110</v>
          </cell>
          <cell r="C5632" t="str">
            <v>CHURCHILL CAPITAL CORP VII</v>
          </cell>
          <cell r="D5632" t="str">
            <v>*W EXP 02/29/202</v>
          </cell>
        </row>
        <row r="5633">
          <cell r="A5633" t="str">
            <v>17144M201</v>
          </cell>
          <cell r="C5633" t="str">
            <v>CHURCHILL CAPITAL CORP VII</v>
          </cell>
          <cell r="D5633" t="str">
            <v>UNIT 99/99/9999</v>
          </cell>
        </row>
        <row r="5634">
          <cell r="A5634" t="str">
            <v>17144T107</v>
          </cell>
          <cell r="C5634" t="str">
            <v>CHURCHILL CAPITAL CORP V</v>
          </cell>
          <cell r="D5634" t="str">
            <v>COM CL A</v>
          </cell>
        </row>
        <row r="5635">
          <cell r="A5635" t="str">
            <v>17144T907</v>
          </cell>
          <cell r="C5635" t="str">
            <v>CHURCHILL CAPITAL CORP V</v>
          </cell>
          <cell r="D5635" t="str">
            <v>CALL</v>
          </cell>
        </row>
        <row r="5636">
          <cell r="A5636" t="str">
            <v>17144T957</v>
          </cell>
          <cell r="C5636" t="str">
            <v>CHURCHILL CAPITAL CORP V</v>
          </cell>
          <cell r="D5636" t="str">
            <v>PUT</v>
          </cell>
        </row>
        <row r="5637">
          <cell r="A5637" t="str">
            <v>17144T115</v>
          </cell>
          <cell r="C5637" t="str">
            <v>CHURCHILL CAPITAL CORP V</v>
          </cell>
          <cell r="D5637" t="str">
            <v>*W EXP 10/29/202</v>
          </cell>
        </row>
        <row r="5638">
          <cell r="A5638" t="str">
            <v>17144T206</v>
          </cell>
          <cell r="C5638" t="str">
            <v>CHURCHILL CAPITAL CORP V</v>
          </cell>
          <cell r="D5638" t="str">
            <v>UNIT 99/99/9999</v>
          </cell>
        </row>
        <row r="5639">
          <cell r="A5639" t="str">
            <v>171484108</v>
          </cell>
          <cell r="C5639" t="str">
            <v>CHURCHILL DOWNS INC</v>
          </cell>
          <cell r="D5639" t="str">
            <v>COM</v>
          </cell>
        </row>
        <row r="5640">
          <cell r="A5640" t="str">
            <v>171484908</v>
          </cell>
          <cell r="C5640" t="str">
            <v>CHURCHILL DOWNS INC</v>
          </cell>
          <cell r="D5640" t="str">
            <v>CALL</v>
          </cell>
        </row>
        <row r="5641">
          <cell r="A5641" t="str">
            <v>171484958</v>
          </cell>
          <cell r="C5641" t="str">
            <v>CHURCHILL DOWNS INC</v>
          </cell>
          <cell r="D5641" t="str">
            <v>PUT</v>
          </cell>
        </row>
        <row r="5642">
          <cell r="A5642" t="str">
            <v>171604101</v>
          </cell>
          <cell r="C5642" t="str">
            <v>CHUYS HLDGS INC</v>
          </cell>
          <cell r="D5642" t="str">
            <v>COM</v>
          </cell>
        </row>
        <row r="5643">
          <cell r="A5643" t="str">
            <v>171604901</v>
          </cell>
          <cell r="C5643" t="str">
            <v>CHUYS HLDGS INC</v>
          </cell>
          <cell r="D5643" t="str">
            <v>CALL</v>
          </cell>
        </row>
        <row r="5644">
          <cell r="A5644" t="str">
            <v>171604951</v>
          </cell>
          <cell r="C5644" t="str">
            <v>CHUYS HLDGS INC</v>
          </cell>
          <cell r="D5644" t="str">
            <v>PUT</v>
          </cell>
        </row>
        <row r="5645">
          <cell r="A5645" t="str">
            <v>17166A101</v>
          </cell>
          <cell r="C5645" t="str">
            <v>CIBUS INC</v>
          </cell>
          <cell r="D5645" t="str">
            <v>CL A COM STK</v>
          </cell>
        </row>
        <row r="5646">
          <cell r="A5646" t="str">
            <v>171757107</v>
          </cell>
          <cell r="C5646" t="str">
            <v>CIDARA THERAPEUTICS INC</v>
          </cell>
          <cell r="D5646" t="str">
            <v>COM</v>
          </cell>
        </row>
        <row r="5647">
          <cell r="A5647" t="str">
            <v>171757907</v>
          </cell>
          <cell r="C5647" t="str">
            <v>CIDARA THERAPEUTICS INC</v>
          </cell>
          <cell r="D5647" t="str">
            <v>CALL</v>
          </cell>
        </row>
        <row r="5648">
          <cell r="A5648" t="str">
            <v>171757957</v>
          </cell>
          <cell r="C5648" t="str">
            <v>CIDARA THERAPEUTICS INC</v>
          </cell>
          <cell r="D5648" t="str">
            <v>PUT</v>
          </cell>
        </row>
        <row r="5649">
          <cell r="A5649" t="str">
            <v>171779309</v>
          </cell>
          <cell r="C5649" t="str">
            <v>CIENA CORP</v>
          </cell>
          <cell r="D5649" t="str">
            <v>COM NEW</v>
          </cell>
        </row>
        <row r="5650">
          <cell r="A5650" t="str">
            <v>171779909</v>
          </cell>
          <cell r="C5650" t="str">
            <v>CIENA CORP</v>
          </cell>
          <cell r="D5650" t="str">
            <v>CALL</v>
          </cell>
        </row>
        <row r="5651">
          <cell r="A5651" t="str">
            <v>171779959</v>
          </cell>
          <cell r="C5651" t="str">
            <v>CIENA CORP</v>
          </cell>
          <cell r="D5651" t="str">
            <v>PUT</v>
          </cell>
        </row>
        <row r="5652">
          <cell r="A5652" t="str">
            <v>172062101</v>
          </cell>
          <cell r="C5652" t="str">
            <v>CINCINNATI FINL CORP</v>
          </cell>
          <cell r="D5652" t="str">
            <v>COM</v>
          </cell>
        </row>
        <row r="5653">
          <cell r="A5653" t="str">
            <v>172062901</v>
          </cell>
          <cell r="C5653" t="str">
            <v>CINCINNATI FINL CORP</v>
          </cell>
          <cell r="D5653" t="str">
            <v>CALL</v>
          </cell>
        </row>
        <row r="5654">
          <cell r="A5654" t="str">
            <v>172062951</v>
          </cell>
          <cell r="C5654" t="str">
            <v>CINCINNATI FINL CORP</v>
          </cell>
          <cell r="D5654" t="str">
            <v>PUT</v>
          </cell>
        </row>
        <row r="5655">
          <cell r="A5655" t="str">
            <v>172406308</v>
          </cell>
          <cell r="C5655" t="str">
            <v>CINEVERSE CORP</v>
          </cell>
          <cell r="D5655" t="str">
            <v>COM CL A</v>
          </cell>
        </row>
        <row r="5656">
          <cell r="A5656" t="str">
            <v>17243VAB8</v>
          </cell>
          <cell r="C5656" t="str">
            <v>CINEMARK HLDGS INC</v>
          </cell>
          <cell r="D5656" t="str">
            <v>NOTE  4.500% 8/1</v>
          </cell>
        </row>
        <row r="5657">
          <cell r="A5657" t="str">
            <v>17243V102</v>
          </cell>
          <cell r="C5657" t="str">
            <v>CINEMARK HLDGS INC</v>
          </cell>
          <cell r="D5657" t="str">
            <v>COM</v>
          </cell>
        </row>
        <row r="5658">
          <cell r="A5658" t="str">
            <v>17243V902</v>
          </cell>
          <cell r="C5658" t="str">
            <v>CINEMARK HLDGS INC</v>
          </cell>
          <cell r="D5658" t="str">
            <v>CALL</v>
          </cell>
        </row>
        <row r="5659">
          <cell r="A5659" t="str">
            <v>17243V952</v>
          </cell>
          <cell r="C5659" t="str">
            <v>CINEMARK HLDGS INC</v>
          </cell>
          <cell r="D5659" t="str">
            <v>PUT</v>
          </cell>
        </row>
        <row r="5660">
          <cell r="A5660" t="str">
            <v>17248W105</v>
          </cell>
          <cell r="C5660" t="str">
            <v>CINGULATE INC</v>
          </cell>
          <cell r="D5660" t="str">
            <v>COMMON STOCK</v>
          </cell>
        </row>
        <row r="5661">
          <cell r="A5661" t="str">
            <v>17248W113</v>
          </cell>
          <cell r="C5661" t="str">
            <v>CINGULATE INC</v>
          </cell>
          <cell r="D5661" t="str">
            <v>*W EXP 12/10/202</v>
          </cell>
        </row>
        <row r="5662">
          <cell r="A5662" t="str">
            <v>17248W204</v>
          </cell>
          <cell r="C5662" t="str">
            <v>CINGULATE INC</v>
          </cell>
          <cell r="D5662" t="str">
            <v>COM NEW</v>
          </cell>
        </row>
        <row r="5663">
          <cell r="A5663" t="str">
            <v>17253J106</v>
          </cell>
          <cell r="C5663" t="str">
            <v>CIPHER MINING INC</v>
          </cell>
          <cell r="D5663" t="str">
            <v>COM</v>
          </cell>
        </row>
        <row r="5664">
          <cell r="A5664" t="str">
            <v>17253J906</v>
          </cell>
          <cell r="C5664" t="str">
            <v>CIPHER MINING INC</v>
          </cell>
          <cell r="D5664" t="str">
            <v>CALL</v>
          </cell>
        </row>
        <row r="5665">
          <cell r="A5665" t="str">
            <v>17253J956</v>
          </cell>
          <cell r="C5665" t="str">
            <v>CIPHER MINING INC</v>
          </cell>
          <cell r="D5665" t="str">
            <v>PUT</v>
          </cell>
        </row>
        <row r="5666">
          <cell r="A5666" t="str">
            <v>17253J114</v>
          </cell>
          <cell r="C5666" t="str">
            <v>CIPHER MINING INC</v>
          </cell>
          <cell r="D5666" t="str">
            <v>*W EXP 10/22/202</v>
          </cell>
        </row>
        <row r="5667">
          <cell r="A5667" t="str">
            <v>17259U204</v>
          </cell>
          <cell r="C5667" t="str">
            <v>CION INVT CORP</v>
          </cell>
          <cell r="D5667" t="str">
            <v>COM</v>
          </cell>
        </row>
        <row r="5668">
          <cell r="A5668" t="str">
            <v>17259U904</v>
          </cell>
          <cell r="C5668" t="str">
            <v>CION INVT CORP</v>
          </cell>
          <cell r="D5668" t="str">
            <v>CALL</v>
          </cell>
        </row>
        <row r="5669">
          <cell r="A5669" t="str">
            <v>17259U954</v>
          </cell>
          <cell r="C5669" t="str">
            <v>CION INVT CORP</v>
          </cell>
          <cell r="D5669" t="str">
            <v>PUT</v>
          </cell>
        </row>
        <row r="5670">
          <cell r="A5670" t="str">
            <v>17273K109</v>
          </cell>
          <cell r="C5670" t="str">
            <v>CIRCOR INTL INC</v>
          </cell>
          <cell r="D5670" t="str">
            <v>COM</v>
          </cell>
        </row>
        <row r="5671">
          <cell r="A5671" t="str">
            <v>17273K909</v>
          </cell>
          <cell r="C5671" t="str">
            <v>CIRCOR INTL INC</v>
          </cell>
          <cell r="D5671" t="str">
            <v>CALL</v>
          </cell>
        </row>
        <row r="5672">
          <cell r="A5672" t="str">
            <v>17273K959</v>
          </cell>
          <cell r="C5672" t="str">
            <v>CIRCOR INTL INC</v>
          </cell>
          <cell r="D5672" t="str">
            <v>PUT</v>
          </cell>
        </row>
        <row r="5673">
          <cell r="A5673" t="str">
            <v>17275R102</v>
          </cell>
          <cell r="C5673" t="str">
            <v>CISCO SYS INC</v>
          </cell>
          <cell r="D5673" t="str">
            <v>COM</v>
          </cell>
        </row>
        <row r="5674">
          <cell r="A5674" t="str">
            <v>17275R902</v>
          </cell>
          <cell r="C5674" t="str">
            <v>CISCO SYS INC</v>
          </cell>
          <cell r="D5674" t="str">
            <v>CALL</v>
          </cell>
        </row>
        <row r="5675">
          <cell r="A5675" t="str">
            <v>17275R952</v>
          </cell>
          <cell r="C5675" t="str">
            <v>CISCO SYS INC</v>
          </cell>
          <cell r="D5675" t="str">
            <v>PUT</v>
          </cell>
        </row>
        <row r="5676">
          <cell r="A5676" t="str">
            <v>172755100</v>
          </cell>
          <cell r="C5676" t="str">
            <v>CIRRUS LOGIC INC</v>
          </cell>
          <cell r="D5676" t="str">
            <v>COM</v>
          </cell>
        </row>
        <row r="5677">
          <cell r="A5677" t="str">
            <v>172755900</v>
          </cell>
          <cell r="C5677" t="str">
            <v>CIRRUS LOGIC INC</v>
          </cell>
          <cell r="D5677" t="str">
            <v>CALL</v>
          </cell>
        </row>
        <row r="5678">
          <cell r="A5678" t="str">
            <v>172755950</v>
          </cell>
          <cell r="C5678" t="str">
            <v>CIRRUS LOGIC INC</v>
          </cell>
          <cell r="D5678" t="str">
            <v>PUT</v>
          </cell>
        </row>
        <row r="5679">
          <cell r="A5679" t="str">
            <v>172908105</v>
          </cell>
          <cell r="C5679" t="str">
            <v>CINTAS CORP</v>
          </cell>
          <cell r="D5679" t="str">
            <v>COM</v>
          </cell>
        </row>
        <row r="5680">
          <cell r="A5680" t="str">
            <v>172908905</v>
          </cell>
          <cell r="C5680" t="str">
            <v>CINTAS CORP</v>
          </cell>
          <cell r="D5680" t="str">
            <v>CALL</v>
          </cell>
        </row>
        <row r="5681">
          <cell r="A5681" t="str">
            <v>172908955</v>
          </cell>
          <cell r="C5681" t="str">
            <v>CINTAS CORP</v>
          </cell>
          <cell r="D5681" t="str">
            <v>PUT</v>
          </cell>
        </row>
        <row r="5682">
          <cell r="A5682" t="str">
            <v>172922106</v>
          </cell>
          <cell r="C5682" t="str">
            <v>CITIZENS &amp; NORTHN CORP</v>
          </cell>
          <cell r="D5682" t="str">
            <v>COM</v>
          </cell>
        </row>
        <row r="5683">
          <cell r="A5683" t="str">
            <v>172922906</v>
          </cell>
          <cell r="C5683" t="str">
            <v>CITIZENS &amp; NORTHN CORP</v>
          </cell>
          <cell r="D5683" t="str">
            <v>CALL</v>
          </cell>
        </row>
        <row r="5684">
          <cell r="A5684" t="str">
            <v>172922956</v>
          </cell>
          <cell r="C5684" t="str">
            <v>CITIZENS &amp; NORTHN CORP</v>
          </cell>
          <cell r="D5684" t="str">
            <v>PUT</v>
          </cell>
        </row>
        <row r="5685">
          <cell r="A5685" t="str">
            <v>172967424</v>
          </cell>
          <cell r="C5685" t="str">
            <v>CITIGROUP INC</v>
          </cell>
          <cell r="D5685" t="str">
            <v>COM NEW</v>
          </cell>
        </row>
        <row r="5686">
          <cell r="A5686" t="str">
            <v>172967904</v>
          </cell>
          <cell r="C5686" t="str">
            <v>CITIGROUP INC</v>
          </cell>
          <cell r="D5686" t="str">
            <v>CALL</v>
          </cell>
        </row>
        <row r="5687">
          <cell r="A5687" t="str">
            <v>172967954</v>
          </cell>
          <cell r="C5687" t="str">
            <v>CITIGROUP INC</v>
          </cell>
          <cell r="D5687" t="str">
            <v>PUT</v>
          </cell>
        </row>
        <row r="5688">
          <cell r="A5688" t="str">
            <v>17306X102</v>
          </cell>
          <cell r="C5688" t="str">
            <v>CITI TRENDS INC</v>
          </cell>
          <cell r="D5688" t="str">
            <v>COM</v>
          </cell>
        </row>
        <row r="5689">
          <cell r="A5689" t="str">
            <v>17306X902</v>
          </cell>
          <cell r="C5689" t="str">
            <v>CITI TRENDS INC</v>
          </cell>
          <cell r="D5689" t="str">
            <v>CALL</v>
          </cell>
        </row>
        <row r="5690">
          <cell r="A5690" t="str">
            <v>17306X952</v>
          </cell>
          <cell r="C5690" t="str">
            <v>CITI TRENDS INC</v>
          </cell>
          <cell r="D5690" t="str">
            <v>PUT</v>
          </cell>
        </row>
        <row r="5691">
          <cell r="A5691" t="str">
            <v>17322U207</v>
          </cell>
          <cell r="C5691" t="str">
            <v>CITIUS PHARMACEUTICALS INC</v>
          </cell>
          <cell r="D5691" t="str">
            <v>COM NEW</v>
          </cell>
        </row>
        <row r="5692">
          <cell r="A5692" t="str">
            <v>17322U907</v>
          </cell>
          <cell r="C5692" t="str">
            <v>CITIUS PHARMACEUTICALS INC</v>
          </cell>
          <cell r="D5692" t="str">
            <v>CALL</v>
          </cell>
        </row>
        <row r="5693">
          <cell r="A5693" t="str">
            <v>17322U957</v>
          </cell>
          <cell r="C5693" t="str">
            <v>CITIUS PHARMACEUTICALS INC</v>
          </cell>
          <cell r="D5693" t="str">
            <v>PUT</v>
          </cell>
        </row>
        <row r="5694">
          <cell r="A5694" t="str">
            <v>174610105</v>
          </cell>
          <cell r="C5694" t="str">
            <v>CITIZENS FINL GROUP INC</v>
          </cell>
          <cell r="D5694" t="str">
            <v>COM</v>
          </cell>
        </row>
        <row r="5695">
          <cell r="A5695" t="str">
            <v>174610905</v>
          </cell>
          <cell r="C5695" t="str">
            <v>CITIZENS FINL GROUP INC</v>
          </cell>
          <cell r="D5695" t="str">
            <v>CALL</v>
          </cell>
        </row>
        <row r="5696">
          <cell r="A5696" t="str">
            <v>174610955</v>
          </cell>
          <cell r="C5696" t="str">
            <v>CITIZENS FINL GROUP INC</v>
          </cell>
          <cell r="D5696" t="str">
            <v>PUT</v>
          </cell>
        </row>
        <row r="5697">
          <cell r="A5697" t="str">
            <v>174615104</v>
          </cell>
          <cell r="C5697" t="str">
            <v>CITIZENS FINL SVCS INC</v>
          </cell>
          <cell r="D5697" t="str">
            <v>COM</v>
          </cell>
        </row>
        <row r="5698">
          <cell r="A5698" t="str">
            <v>174715102</v>
          </cell>
          <cell r="C5698" t="str">
            <v>CITIZENS HLDG CO MISS</v>
          </cell>
          <cell r="D5698" t="str">
            <v>COM</v>
          </cell>
        </row>
        <row r="5699">
          <cell r="A5699" t="str">
            <v>174740100</v>
          </cell>
          <cell r="C5699" t="str">
            <v>CITIZENS INC</v>
          </cell>
          <cell r="D5699" t="str">
            <v>CL A</v>
          </cell>
        </row>
        <row r="5700">
          <cell r="A5700" t="str">
            <v>174740900</v>
          </cell>
          <cell r="C5700" t="str">
            <v>CITIZENS INC</v>
          </cell>
          <cell r="D5700" t="str">
            <v>CALL</v>
          </cell>
        </row>
        <row r="5701">
          <cell r="A5701" t="str">
            <v>174740950</v>
          </cell>
          <cell r="C5701" t="str">
            <v>CITIZENS INC</v>
          </cell>
          <cell r="D5701" t="str">
            <v>PUT</v>
          </cell>
        </row>
        <row r="5702">
          <cell r="A5702" t="str">
            <v>174903104</v>
          </cell>
          <cell r="C5702" t="str">
            <v>CITIZENS CMNTY BANCORP INC M</v>
          </cell>
          <cell r="D5702" t="str">
            <v>COM</v>
          </cell>
        </row>
        <row r="5703">
          <cell r="A5703" t="str">
            <v>177835105</v>
          </cell>
          <cell r="C5703" t="str">
            <v>CITY HLDG CO</v>
          </cell>
          <cell r="D5703" t="str">
            <v>COM</v>
          </cell>
        </row>
        <row r="5704">
          <cell r="A5704" t="str">
            <v>177835905</v>
          </cell>
          <cell r="C5704" t="str">
            <v>CITY HLDG CO</v>
          </cell>
          <cell r="D5704" t="str">
            <v>CALL</v>
          </cell>
        </row>
        <row r="5705">
          <cell r="A5705" t="str">
            <v>177835955</v>
          </cell>
          <cell r="C5705" t="str">
            <v>CITY HLDG CO</v>
          </cell>
          <cell r="D5705" t="str">
            <v>PUT</v>
          </cell>
        </row>
        <row r="5706">
          <cell r="A5706" t="str">
            <v>178587101</v>
          </cell>
          <cell r="C5706" t="str">
            <v>CITY OFFICE REIT INC</v>
          </cell>
          <cell r="D5706" t="str">
            <v>COM</v>
          </cell>
        </row>
        <row r="5707">
          <cell r="A5707" t="str">
            <v>178587901</v>
          </cell>
          <cell r="C5707" t="str">
            <v>CITY OFFICE REIT INC</v>
          </cell>
          <cell r="D5707" t="str">
            <v>CALL</v>
          </cell>
        </row>
        <row r="5708">
          <cell r="A5708" t="str">
            <v>178587951</v>
          </cell>
          <cell r="C5708" t="str">
            <v>CITY OFFICE REIT INC</v>
          </cell>
          <cell r="D5708" t="str">
            <v>PUT</v>
          </cell>
        </row>
        <row r="5709">
          <cell r="A5709" t="str">
            <v>17878Y207</v>
          </cell>
          <cell r="C5709" t="str">
            <v>CIVEO CORP CDA</v>
          </cell>
          <cell r="D5709" t="str">
            <v>COM NEW</v>
          </cell>
        </row>
        <row r="5710">
          <cell r="A5710" t="str">
            <v>17878Y907</v>
          </cell>
          <cell r="C5710" t="str">
            <v>CIVEO CORP CDA</v>
          </cell>
          <cell r="D5710" t="str">
            <v>CALL</v>
          </cell>
        </row>
        <row r="5711">
          <cell r="A5711" t="str">
            <v>17878Y957</v>
          </cell>
          <cell r="C5711" t="str">
            <v>CIVEO CORP CDA</v>
          </cell>
          <cell r="D5711" t="str">
            <v>PUT</v>
          </cell>
        </row>
        <row r="5712">
          <cell r="A5712" t="str">
            <v>178867107</v>
          </cell>
          <cell r="C5712" t="str">
            <v>CIVISTA BANCSHARES INC</v>
          </cell>
          <cell r="D5712" t="str">
            <v>COM NO PAR</v>
          </cell>
        </row>
        <row r="5713">
          <cell r="A5713" t="str">
            <v>178867907</v>
          </cell>
          <cell r="C5713" t="str">
            <v>CIVISTA BANCSHARES INC</v>
          </cell>
          <cell r="D5713" t="str">
            <v>CALL</v>
          </cell>
        </row>
        <row r="5714">
          <cell r="A5714" t="str">
            <v>178867957</v>
          </cell>
          <cell r="C5714" t="str">
            <v>CIVISTA BANCSHARES INC</v>
          </cell>
          <cell r="D5714" t="str">
            <v>PUT</v>
          </cell>
        </row>
        <row r="5715">
          <cell r="A5715" t="str">
            <v>17888H103</v>
          </cell>
          <cell r="C5715" t="str">
            <v>CIVITAS RESOURCES INC</v>
          </cell>
          <cell r="D5715" t="str">
            <v>COM NEW</v>
          </cell>
        </row>
        <row r="5716">
          <cell r="A5716" t="str">
            <v>17888H903</v>
          </cell>
          <cell r="C5716" t="str">
            <v>CIVITAS RESOURCES INC</v>
          </cell>
          <cell r="D5716" t="str">
            <v>CALL</v>
          </cell>
        </row>
        <row r="5717">
          <cell r="A5717" t="str">
            <v>17888H953</v>
          </cell>
          <cell r="C5717" t="str">
            <v>CIVITAS RESOURCES INC</v>
          </cell>
          <cell r="D5717" t="str">
            <v>PUT</v>
          </cell>
        </row>
        <row r="5718">
          <cell r="A5718" t="str">
            <v>18270D106</v>
          </cell>
          <cell r="C5718" t="str">
            <v>CLAROS MTG TR INC</v>
          </cell>
          <cell r="D5718" t="str">
            <v>COMMON STOCK</v>
          </cell>
        </row>
        <row r="5719">
          <cell r="A5719" t="str">
            <v>18270D906</v>
          </cell>
          <cell r="C5719" t="str">
            <v>CLAROS MTG TR INC</v>
          </cell>
          <cell r="D5719" t="str">
            <v>CALL</v>
          </cell>
        </row>
        <row r="5720">
          <cell r="A5720" t="str">
            <v>18270D956</v>
          </cell>
          <cell r="C5720" t="str">
            <v>CLAROS MTG TR INC</v>
          </cell>
          <cell r="D5720" t="str">
            <v>PUT</v>
          </cell>
        </row>
        <row r="5721">
          <cell r="A5721" t="str">
            <v>18270P109</v>
          </cell>
          <cell r="C5721" t="str">
            <v>CLARUS CORP NEW</v>
          </cell>
          <cell r="D5721" t="str">
            <v>COM</v>
          </cell>
        </row>
        <row r="5722">
          <cell r="A5722" t="str">
            <v>18270P909</v>
          </cell>
          <cell r="C5722" t="str">
            <v>CLARUS CORP NEW</v>
          </cell>
          <cell r="D5722" t="str">
            <v>CALL</v>
          </cell>
        </row>
        <row r="5723">
          <cell r="A5723" t="str">
            <v>18270P959</v>
          </cell>
          <cell r="C5723" t="str">
            <v>CLARUS CORP NEW</v>
          </cell>
          <cell r="D5723" t="str">
            <v>PUT</v>
          </cell>
        </row>
        <row r="5724">
          <cell r="A5724" t="str">
            <v>184493104</v>
          </cell>
          <cell r="C5724" t="str">
            <v>CLEAN EARTH ACQUISITIONS COR</v>
          </cell>
          <cell r="D5724" t="str">
            <v>CLASS A COM</v>
          </cell>
        </row>
        <row r="5725">
          <cell r="A5725" t="str">
            <v>184493112</v>
          </cell>
          <cell r="C5725" t="str">
            <v>CLEAN EARTH ACQUISITIONS COR</v>
          </cell>
          <cell r="D5725" t="str">
            <v>*W EXP 99/99/999</v>
          </cell>
        </row>
        <row r="5726">
          <cell r="A5726" t="str">
            <v>184493120</v>
          </cell>
          <cell r="C5726" t="str">
            <v>CLEAN EARTH ACQUISITIONS COR</v>
          </cell>
          <cell r="D5726" t="str">
            <v>RIGHT 01/01/2027</v>
          </cell>
        </row>
        <row r="5727">
          <cell r="A5727" t="str">
            <v>184493203</v>
          </cell>
          <cell r="C5727" t="str">
            <v>CLEAN EARTH ACQUISITIONS COR</v>
          </cell>
          <cell r="D5727" t="str">
            <v>UNIT 12/09/2026</v>
          </cell>
        </row>
        <row r="5728">
          <cell r="A5728" t="str">
            <v>184496107</v>
          </cell>
          <cell r="C5728" t="str">
            <v>CLEAN HARBORS INC</v>
          </cell>
          <cell r="D5728" t="str">
            <v>COM</v>
          </cell>
        </row>
        <row r="5729">
          <cell r="A5729" t="str">
            <v>184496907</v>
          </cell>
          <cell r="C5729" t="str">
            <v>CLEAN HARBORS INC</v>
          </cell>
          <cell r="D5729" t="str">
            <v>CALL</v>
          </cell>
        </row>
        <row r="5730">
          <cell r="A5730" t="str">
            <v>184496957</v>
          </cell>
          <cell r="C5730" t="str">
            <v>CLEAN HARBORS INC</v>
          </cell>
          <cell r="D5730" t="str">
            <v>PUT</v>
          </cell>
        </row>
        <row r="5731">
          <cell r="A5731" t="str">
            <v>184499101</v>
          </cell>
          <cell r="C5731" t="str">
            <v>CLEAN ENERGY FUELS CORP</v>
          </cell>
          <cell r="D5731" t="str">
            <v>COM</v>
          </cell>
        </row>
        <row r="5732">
          <cell r="A5732" t="str">
            <v>184499901</v>
          </cell>
          <cell r="C5732" t="str">
            <v>CLEAN ENERGY FUELS CORP</v>
          </cell>
          <cell r="D5732" t="str">
            <v>CALL</v>
          </cell>
        </row>
        <row r="5733">
          <cell r="A5733" t="str">
            <v>184499951</v>
          </cell>
          <cell r="C5733" t="str">
            <v>CLEAN ENERGY FUELS CORP</v>
          </cell>
          <cell r="D5733" t="str">
            <v>PUT</v>
          </cell>
        </row>
        <row r="5734">
          <cell r="A5734" t="str">
            <v>18452B209</v>
          </cell>
          <cell r="C5734" t="str">
            <v>CLEANSPARK INC</v>
          </cell>
          <cell r="D5734" t="str">
            <v>COM NEW</v>
          </cell>
        </row>
        <row r="5735">
          <cell r="A5735" t="str">
            <v>18452B909</v>
          </cell>
          <cell r="C5735" t="str">
            <v>CLEANSPARK INC</v>
          </cell>
          <cell r="D5735" t="str">
            <v>CALL</v>
          </cell>
        </row>
        <row r="5736">
          <cell r="A5736" t="str">
            <v>18452B959</v>
          </cell>
          <cell r="C5736" t="str">
            <v>CLEANSPARK INC</v>
          </cell>
          <cell r="D5736" t="str">
            <v>PUT</v>
          </cell>
        </row>
        <row r="5737">
          <cell r="A5737" t="str">
            <v>18452H206</v>
          </cell>
          <cell r="C5737" t="str">
            <v>CLEAN ENERGY TECHNOLOGIES IN</v>
          </cell>
          <cell r="D5737" t="str">
            <v>COM NEW</v>
          </cell>
        </row>
        <row r="5738">
          <cell r="A5738" t="str">
            <v>18453H106</v>
          </cell>
          <cell r="C5738" t="str">
            <v>CLEAR CHANNEL OUTDOOR HLDGS</v>
          </cell>
          <cell r="D5738" t="str">
            <v>COM</v>
          </cell>
        </row>
        <row r="5739">
          <cell r="A5739" t="str">
            <v>18453H906</v>
          </cell>
          <cell r="C5739" t="str">
            <v>CLEAR CHANNEL OUTDOOR HLDGS</v>
          </cell>
          <cell r="D5739" t="str">
            <v>CALL</v>
          </cell>
        </row>
        <row r="5740">
          <cell r="A5740" t="str">
            <v>18453H956</v>
          </cell>
          <cell r="C5740" t="str">
            <v>CLEAR CHANNEL OUTDOOR HLDGS</v>
          </cell>
          <cell r="D5740" t="str">
            <v>PUT</v>
          </cell>
        </row>
        <row r="5741">
          <cell r="A5741" t="str">
            <v>18467V109</v>
          </cell>
          <cell r="C5741" t="str">
            <v>CLEAR SECURE INC</v>
          </cell>
          <cell r="D5741" t="str">
            <v>COM CL A</v>
          </cell>
        </row>
        <row r="5742">
          <cell r="A5742" t="str">
            <v>18467V909</v>
          </cell>
          <cell r="C5742" t="str">
            <v>CLEAR SECURE INC</v>
          </cell>
          <cell r="D5742" t="str">
            <v>CALL</v>
          </cell>
        </row>
        <row r="5743">
          <cell r="A5743" t="str">
            <v>18467V959</v>
          </cell>
          <cell r="C5743" t="str">
            <v>CLEAR SECURE INC</v>
          </cell>
          <cell r="D5743" t="str">
            <v>PUT</v>
          </cell>
        </row>
        <row r="5744">
          <cell r="A5744" t="str">
            <v>18469P209</v>
          </cell>
          <cell r="C5744" t="str">
            <v>CLEARBRIDGE ENERGY MIDSTRM O</v>
          </cell>
          <cell r="D5744" t="str">
            <v>COM</v>
          </cell>
        </row>
        <row r="5745">
          <cell r="A5745" t="str">
            <v>18469Q207</v>
          </cell>
          <cell r="C5745" t="str">
            <v>CLEARBRIDGE MLP AND MIDSTRM</v>
          </cell>
          <cell r="D5745" t="str">
            <v>COM</v>
          </cell>
        </row>
        <row r="5746">
          <cell r="A5746" t="str">
            <v>184692200</v>
          </cell>
          <cell r="C5746" t="str">
            <v>CLEARBRIDGE MLP AND MIDSTRM</v>
          </cell>
          <cell r="D5746" t="str">
            <v>COM</v>
          </cell>
        </row>
        <row r="5747">
          <cell r="A5747" t="str">
            <v>18482P103</v>
          </cell>
          <cell r="C5747" t="str">
            <v>CLEARFIELD INC</v>
          </cell>
          <cell r="D5747" t="str">
            <v>COM</v>
          </cell>
        </row>
        <row r="5748">
          <cell r="A5748" t="str">
            <v>18482P903</v>
          </cell>
          <cell r="C5748" t="str">
            <v>CLEARFIELD INC</v>
          </cell>
          <cell r="D5748" t="str">
            <v>CALL</v>
          </cell>
        </row>
        <row r="5749">
          <cell r="A5749" t="str">
            <v>18482P953</v>
          </cell>
          <cell r="C5749" t="str">
            <v>CLEARFIELD INC</v>
          </cell>
          <cell r="D5749" t="str">
            <v>PUT</v>
          </cell>
        </row>
        <row r="5750">
          <cell r="A5750" t="str">
            <v>185053204</v>
          </cell>
          <cell r="C5750" t="str">
            <v>CLEARMIND MEDICINE INC</v>
          </cell>
          <cell r="D5750" t="str">
            <v>COM NEW</v>
          </cell>
        </row>
        <row r="5751">
          <cell r="A5751" t="str">
            <v>185053402</v>
          </cell>
          <cell r="C5751" t="str">
            <v>CLEARMIND MEDICINE INC</v>
          </cell>
          <cell r="D5751" t="str">
            <v>COM NEW</v>
          </cell>
        </row>
        <row r="5752">
          <cell r="A5752" t="str">
            <v>18506U104</v>
          </cell>
          <cell r="C5752" t="str">
            <v>CLEARONE INC</v>
          </cell>
          <cell r="D5752" t="str">
            <v>COM</v>
          </cell>
        </row>
        <row r="5753">
          <cell r="A5753" t="str">
            <v>185063104</v>
          </cell>
          <cell r="C5753" t="str">
            <v>CLEARSIDE BIOMEDICAL INC</v>
          </cell>
          <cell r="D5753" t="str">
            <v>COM</v>
          </cell>
        </row>
        <row r="5754">
          <cell r="A5754" t="str">
            <v>185063904</v>
          </cell>
          <cell r="C5754" t="str">
            <v>CLEARSIDE BIOMEDICAL INC</v>
          </cell>
          <cell r="D5754" t="str">
            <v>CALL</v>
          </cell>
        </row>
        <row r="5755">
          <cell r="A5755" t="str">
            <v>185063954</v>
          </cell>
          <cell r="C5755" t="str">
            <v>CLEARSIDE BIOMEDICAL INC</v>
          </cell>
          <cell r="D5755" t="str">
            <v>PUT</v>
          </cell>
        </row>
        <row r="5756">
          <cell r="A5756" t="str">
            <v>185064102</v>
          </cell>
          <cell r="C5756" t="str">
            <v>CLEARSIGN TECHNOLOGIES CORP</v>
          </cell>
          <cell r="D5756" t="str">
            <v>COM</v>
          </cell>
        </row>
        <row r="5757">
          <cell r="A5757" t="str">
            <v>185064902</v>
          </cell>
          <cell r="C5757" t="str">
            <v>CLEARSIGN TECHNOLOGIES CORP</v>
          </cell>
          <cell r="D5757" t="str">
            <v>CALL</v>
          </cell>
        </row>
        <row r="5758">
          <cell r="A5758" t="str">
            <v>185064952</v>
          </cell>
          <cell r="C5758" t="str">
            <v>CLEARSIGN TECHNOLOGIES CORP</v>
          </cell>
          <cell r="D5758" t="str">
            <v>PUT</v>
          </cell>
        </row>
        <row r="5759">
          <cell r="A5759" t="str">
            <v>18507C103</v>
          </cell>
          <cell r="C5759" t="str">
            <v>CLEARPOINT NEURO INC</v>
          </cell>
          <cell r="D5759" t="str">
            <v>COM</v>
          </cell>
        </row>
        <row r="5760">
          <cell r="A5760" t="str">
            <v>18507C903</v>
          </cell>
          <cell r="C5760" t="str">
            <v>CLEARPOINT NEURO INC</v>
          </cell>
          <cell r="D5760" t="str">
            <v>CALL</v>
          </cell>
        </row>
        <row r="5761">
          <cell r="A5761" t="str">
            <v>18507C953</v>
          </cell>
          <cell r="C5761" t="str">
            <v>CLEARPOINT NEURO INC</v>
          </cell>
          <cell r="D5761" t="str">
            <v>PUT</v>
          </cell>
        </row>
        <row r="5762">
          <cell r="A5762" t="str">
            <v>185123106</v>
          </cell>
          <cell r="C5762" t="str">
            <v>CLEARWATER ANALYTICS HLDGS I</v>
          </cell>
          <cell r="D5762" t="str">
            <v>CL A</v>
          </cell>
        </row>
        <row r="5763">
          <cell r="A5763" t="str">
            <v>185123906</v>
          </cell>
          <cell r="C5763" t="str">
            <v>CLEARWATER ANALYTICS HLDGS I</v>
          </cell>
          <cell r="D5763" t="str">
            <v>CALL</v>
          </cell>
        </row>
        <row r="5764">
          <cell r="A5764" t="str">
            <v>185123956</v>
          </cell>
          <cell r="C5764" t="str">
            <v>CLEARWATER ANALYTICS HLDGS I</v>
          </cell>
          <cell r="D5764" t="str">
            <v>PUT</v>
          </cell>
        </row>
        <row r="5765">
          <cell r="A5765" t="str">
            <v>18538R103</v>
          </cell>
          <cell r="C5765" t="str">
            <v>CLEARWATER PAPER CORP</v>
          </cell>
          <cell r="D5765" t="str">
            <v>COM</v>
          </cell>
        </row>
        <row r="5766">
          <cell r="A5766" t="str">
            <v>18538R903</v>
          </cell>
          <cell r="C5766" t="str">
            <v>CLEARWATER PAPER CORP</v>
          </cell>
          <cell r="D5766" t="str">
            <v>CALL</v>
          </cell>
        </row>
        <row r="5767">
          <cell r="A5767" t="str">
            <v>18538R953</v>
          </cell>
          <cell r="C5767" t="str">
            <v>CLEARWATER PAPER CORP</v>
          </cell>
          <cell r="D5767" t="str">
            <v>PUT</v>
          </cell>
        </row>
        <row r="5768">
          <cell r="A5768" t="str">
            <v>18539C105</v>
          </cell>
          <cell r="C5768" t="str">
            <v>CLEARWAY ENERGY INC</v>
          </cell>
          <cell r="D5768" t="str">
            <v>CL A</v>
          </cell>
        </row>
        <row r="5769">
          <cell r="A5769" t="str">
            <v>18539C905</v>
          </cell>
          <cell r="C5769" t="str">
            <v>CLEARWAY ENERGY INC</v>
          </cell>
          <cell r="D5769" t="str">
            <v>CALL</v>
          </cell>
        </row>
        <row r="5770">
          <cell r="A5770" t="str">
            <v>18539C955</v>
          </cell>
          <cell r="C5770" t="str">
            <v>CLEARWAY ENERGY INC</v>
          </cell>
          <cell r="D5770" t="str">
            <v>PUT</v>
          </cell>
        </row>
        <row r="5771">
          <cell r="A5771" t="str">
            <v>18539C204</v>
          </cell>
          <cell r="C5771" t="str">
            <v>CLEARWAY ENERGY INC</v>
          </cell>
          <cell r="D5771" t="str">
            <v>CL C</v>
          </cell>
        </row>
        <row r="5772">
          <cell r="A5772" t="str">
            <v>18539C904</v>
          </cell>
          <cell r="C5772" t="str">
            <v>CLEARWAY ENERGY INC</v>
          </cell>
          <cell r="D5772" t="str">
            <v>CALL</v>
          </cell>
        </row>
        <row r="5773">
          <cell r="A5773" t="str">
            <v>18539C954</v>
          </cell>
          <cell r="C5773" t="str">
            <v>CLEARWAY ENERGY INC</v>
          </cell>
          <cell r="D5773" t="str">
            <v>PUT</v>
          </cell>
        </row>
        <row r="5774">
          <cell r="A5774" t="str">
            <v>185634102</v>
          </cell>
          <cell r="C5774" t="str">
            <v>CLENE INC</v>
          </cell>
          <cell r="D5774" t="str">
            <v>COMMON STOCK</v>
          </cell>
        </row>
        <row r="5775">
          <cell r="A5775" t="str">
            <v>185634902</v>
          </cell>
          <cell r="C5775" t="str">
            <v>CLENE INC</v>
          </cell>
          <cell r="D5775" t="str">
            <v>CALL</v>
          </cell>
        </row>
        <row r="5776">
          <cell r="A5776" t="str">
            <v>185634952</v>
          </cell>
          <cell r="C5776" t="str">
            <v>CLENE INC</v>
          </cell>
          <cell r="D5776" t="str">
            <v>PUT</v>
          </cell>
        </row>
        <row r="5777">
          <cell r="A5777" t="str">
            <v>185634110</v>
          </cell>
          <cell r="C5777" t="str">
            <v>CLENE INC</v>
          </cell>
          <cell r="D5777" t="str">
            <v>*W EXP 12/30/202</v>
          </cell>
        </row>
        <row r="5778">
          <cell r="A5778" t="str">
            <v>185899101</v>
          </cell>
          <cell r="C5778" t="str">
            <v>CLEVELAND-CLIFFS INC NEW</v>
          </cell>
          <cell r="D5778" t="str">
            <v>COM</v>
          </cell>
        </row>
        <row r="5779">
          <cell r="A5779" t="str">
            <v>185899901</v>
          </cell>
          <cell r="C5779" t="str">
            <v>CLEVELAND-CLIFFS INC NEW</v>
          </cell>
          <cell r="D5779" t="str">
            <v>CALL</v>
          </cell>
        </row>
        <row r="5780">
          <cell r="A5780" t="str">
            <v>185899951</v>
          </cell>
          <cell r="C5780" t="str">
            <v>CLEVELAND-CLIFFS INC NEW</v>
          </cell>
          <cell r="D5780" t="str">
            <v>PUT</v>
          </cell>
        </row>
        <row r="5781">
          <cell r="A5781" t="str">
            <v>186760112</v>
          </cell>
          <cell r="C5781" t="str">
            <v>CLEVER LEAVES HOLDINGS INC</v>
          </cell>
          <cell r="D5781" t="str">
            <v>*W EXP 12/18/202</v>
          </cell>
        </row>
        <row r="5782">
          <cell r="A5782" t="str">
            <v>186760203</v>
          </cell>
          <cell r="C5782" t="str">
            <v>CLEVER LEAVES HOLDINGS INC</v>
          </cell>
          <cell r="D5782" t="str">
            <v>COM NEW</v>
          </cell>
        </row>
        <row r="5783">
          <cell r="A5783" t="str">
            <v>186760903</v>
          </cell>
          <cell r="C5783" t="str">
            <v>CLEVER LEAVES HOLDINGS INC</v>
          </cell>
          <cell r="D5783" t="str">
            <v>CALL</v>
          </cell>
        </row>
        <row r="5784">
          <cell r="A5784" t="str">
            <v>186760953</v>
          </cell>
          <cell r="C5784" t="str">
            <v>CLEVER LEAVES HOLDINGS INC</v>
          </cell>
          <cell r="D5784" t="str">
            <v>PUT</v>
          </cell>
        </row>
        <row r="5785">
          <cell r="A5785" t="str">
            <v>18885T306</v>
          </cell>
          <cell r="C5785" t="str">
            <v>CLIPPER RLTY INC</v>
          </cell>
          <cell r="D5785" t="str">
            <v>COM</v>
          </cell>
        </row>
        <row r="5786">
          <cell r="A5786" t="str">
            <v>18885T906</v>
          </cell>
          <cell r="C5786" t="str">
            <v>CLIPPER RLTY INC</v>
          </cell>
          <cell r="D5786" t="str">
            <v>CALL</v>
          </cell>
        </row>
        <row r="5787">
          <cell r="A5787" t="str">
            <v>18885T956</v>
          </cell>
          <cell r="C5787" t="str">
            <v>CLIPPER RLTY INC</v>
          </cell>
          <cell r="D5787" t="str">
            <v>PUT</v>
          </cell>
        </row>
        <row r="5788">
          <cell r="A5788" t="str">
            <v>189054109</v>
          </cell>
          <cell r="C5788" t="str">
            <v>CLOROX CO DEL</v>
          </cell>
          <cell r="D5788" t="str">
            <v>COM</v>
          </cell>
        </row>
        <row r="5789">
          <cell r="A5789" t="str">
            <v>189054909</v>
          </cell>
          <cell r="C5789" t="str">
            <v>CLOROX CO DEL</v>
          </cell>
          <cell r="D5789" t="str">
            <v>CALL</v>
          </cell>
        </row>
        <row r="5790">
          <cell r="A5790" t="str">
            <v>189054959</v>
          </cell>
          <cell r="C5790" t="str">
            <v>CLOROX CO DEL</v>
          </cell>
          <cell r="D5790" t="str">
            <v>PUT</v>
          </cell>
        </row>
        <row r="5791">
          <cell r="A5791" t="str">
            <v>18913Y103</v>
          </cell>
          <cell r="C5791" t="str">
            <v>CLOUGH GLOBAL DIVID &amp; INCOME</v>
          </cell>
          <cell r="D5791" t="str">
            <v>COM</v>
          </cell>
        </row>
        <row r="5792">
          <cell r="A5792" t="str">
            <v>18914C100</v>
          </cell>
          <cell r="C5792" t="str">
            <v>CLOUGH GLOBAL EQUITY FD</v>
          </cell>
          <cell r="D5792" t="str">
            <v>COM</v>
          </cell>
        </row>
        <row r="5793">
          <cell r="A5793" t="str">
            <v>18914E106</v>
          </cell>
          <cell r="C5793" t="str">
            <v>CLOUGH GLOBAL OPPORTUNITIES</v>
          </cell>
          <cell r="D5793" t="str">
            <v>SH BEN INT</v>
          </cell>
        </row>
        <row r="5794">
          <cell r="A5794" t="str">
            <v>18914F103</v>
          </cell>
          <cell r="C5794" t="str">
            <v>CLOVER HEALTH INVESTMENTS CO</v>
          </cell>
          <cell r="D5794" t="str">
            <v>COM CL A</v>
          </cell>
        </row>
        <row r="5795">
          <cell r="A5795" t="str">
            <v>18914F903</v>
          </cell>
          <cell r="C5795" t="str">
            <v>CLOVER HEALTH INVESTMENTS CO</v>
          </cell>
          <cell r="D5795" t="str">
            <v>CALL</v>
          </cell>
        </row>
        <row r="5796">
          <cell r="A5796" t="str">
            <v>18914F953</v>
          </cell>
          <cell r="C5796" t="str">
            <v>CLOVER HEALTH INVESTMENTS CO</v>
          </cell>
          <cell r="D5796" t="str">
            <v>PUT</v>
          </cell>
        </row>
        <row r="5797">
          <cell r="A5797" t="str">
            <v>18915E105</v>
          </cell>
          <cell r="C5797" t="str">
            <v>CLOVER LEAF CAPITAL CORP</v>
          </cell>
          <cell r="D5797" t="str">
            <v>COM CL A</v>
          </cell>
        </row>
        <row r="5798">
          <cell r="A5798" t="str">
            <v>18915E121</v>
          </cell>
          <cell r="C5798" t="str">
            <v>CLOVER LEAF CAPITAL CORP</v>
          </cell>
          <cell r="D5798" t="str">
            <v>RIGHT 05/31/2028</v>
          </cell>
        </row>
        <row r="5799">
          <cell r="A5799" t="str">
            <v>18915E204</v>
          </cell>
          <cell r="C5799" t="str">
            <v>CLOVER LEAF CAPITAL CORP</v>
          </cell>
          <cell r="D5799" t="str">
            <v>UNIT 99/99/9999</v>
          </cell>
        </row>
        <row r="5800">
          <cell r="A5800" t="str">
            <v>18915MAC1</v>
          </cell>
          <cell r="C5800" t="str">
            <v>CLOUDFLARE INC</v>
          </cell>
          <cell r="D5800" t="str">
            <v>NOTE8/1</v>
          </cell>
        </row>
        <row r="5801">
          <cell r="A5801" t="str">
            <v>18915M107</v>
          </cell>
          <cell r="C5801" t="str">
            <v>CLOUDFLARE INC</v>
          </cell>
          <cell r="D5801" t="str">
            <v>CL A COM</v>
          </cell>
        </row>
        <row r="5802">
          <cell r="A5802" t="str">
            <v>18915M907</v>
          </cell>
          <cell r="C5802" t="str">
            <v>CLOUDFLARE INC</v>
          </cell>
          <cell r="D5802" t="str">
            <v>CALL</v>
          </cell>
        </row>
        <row r="5803">
          <cell r="A5803" t="str">
            <v>18915M957</v>
          </cell>
          <cell r="C5803" t="str">
            <v>CLOUDFLARE INC</v>
          </cell>
          <cell r="D5803" t="str">
            <v>PUT</v>
          </cell>
        </row>
        <row r="5804">
          <cell r="A5804" t="str">
            <v>189763105</v>
          </cell>
          <cell r="C5804" t="str">
            <v>CO-DIAGNOSTICS INC</v>
          </cell>
          <cell r="D5804" t="str">
            <v>COM</v>
          </cell>
        </row>
        <row r="5805">
          <cell r="A5805" t="str">
            <v>189763905</v>
          </cell>
          <cell r="C5805" t="str">
            <v>CO-DIAGNOSTICS INC</v>
          </cell>
          <cell r="D5805" t="str">
            <v>CALL</v>
          </cell>
        </row>
        <row r="5806">
          <cell r="A5806" t="str">
            <v>189763955</v>
          </cell>
          <cell r="C5806" t="str">
            <v>CO-DIAGNOSTICS INC</v>
          </cell>
          <cell r="D5806" t="str">
            <v>PUT</v>
          </cell>
        </row>
        <row r="5807">
          <cell r="A5807" t="str">
            <v>18978H201</v>
          </cell>
          <cell r="C5807" t="str">
            <v>CNS PHARMACEUTICALS INC</v>
          </cell>
          <cell r="D5807" t="str">
            <v>COM NEW</v>
          </cell>
        </row>
        <row r="5808">
          <cell r="A5808" t="str">
            <v>18979T105</v>
          </cell>
          <cell r="C5808" t="str">
            <v>CNFINANCE HLDGS LTD</v>
          </cell>
          <cell r="D5808" t="str">
            <v>SPON ADS</v>
          </cell>
        </row>
        <row r="5809">
          <cell r="A5809" t="str">
            <v>19046P209</v>
          </cell>
          <cell r="C5809" t="str">
            <v>COASTAL FINL CORP WA</v>
          </cell>
          <cell r="D5809" t="str">
            <v>COM NEW</v>
          </cell>
        </row>
        <row r="5810">
          <cell r="A5810" t="str">
            <v>19046P909</v>
          </cell>
          <cell r="C5810" t="str">
            <v>COASTAL FINL CORP WA</v>
          </cell>
          <cell r="D5810" t="str">
            <v>CALL</v>
          </cell>
        </row>
        <row r="5811">
          <cell r="A5811" t="str">
            <v>19046P959</v>
          </cell>
          <cell r="C5811" t="str">
            <v>COASTAL FINL CORP WA</v>
          </cell>
          <cell r="D5811" t="str">
            <v>PUT</v>
          </cell>
        </row>
        <row r="5812">
          <cell r="A5812" t="str">
            <v>191098102</v>
          </cell>
          <cell r="C5812" t="str">
            <v>COCA COLA CONS INC</v>
          </cell>
          <cell r="D5812" t="str">
            <v>COM</v>
          </cell>
        </row>
        <row r="5813">
          <cell r="A5813" t="str">
            <v>191216100</v>
          </cell>
          <cell r="C5813" t="str">
            <v>COCA COLA CO</v>
          </cell>
          <cell r="D5813" t="str">
            <v>COM</v>
          </cell>
        </row>
        <row r="5814">
          <cell r="A5814" t="str">
            <v>191216900</v>
          </cell>
          <cell r="C5814" t="str">
            <v>COCA COLA CO</v>
          </cell>
          <cell r="D5814" t="str">
            <v>CALL</v>
          </cell>
        </row>
        <row r="5815">
          <cell r="A5815" t="str">
            <v>191216950</v>
          </cell>
          <cell r="C5815" t="str">
            <v>COCA COLA CO</v>
          </cell>
          <cell r="D5815" t="str">
            <v>PUT</v>
          </cell>
        </row>
        <row r="5816">
          <cell r="A5816" t="str">
            <v>191241108</v>
          </cell>
          <cell r="C5816" t="str">
            <v>COCA-COLA FEMSA SAB DE CV</v>
          </cell>
          <cell r="D5816" t="str">
            <v>SPONSORD ADR REP</v>
          </cell>
        </row>
        <row r="5817">
          <cell r="A5817" t="str">
            <v>191241908</v>
          </cell>
          <cell r="C5817" t="str">
            <v>COCA-COLA FEMSA SAB DE CV</v>
          </cell>
          <cell r="D5817" t="str">
            <v>CALL</v>
          </cell>
        </row>
        <row r="5818">
          <cell r="A5818" t="str">
            <v>191241958</v>
          </cell>
          <cell r="C5818" t="str">
            <v>COCA-COLA FEMSA SAB DE CV</v>
          </cell>
          <cell r="D5818" t="str">
            <v>PUT</v>
          </cell>
        </row>
        <row r="5819">
          <cell r="A5819" t="str">
            <v>19188J409</v>
          </cell>
          <cell r="C5819" t="str">
            <v>COCRYSTAL PHARMA INC</v>
          </cell>
          <cell r="D5819" t="str">
            <v>COM NEW</v>
          </cell>
        </row>
        <row r="5820">
          <cell r="A5820" t="str">
            <v>19188U206</v>
          </cell>
          <cell r="C5820" t="str">
            <v>CODA OCTOPUS GROUP INC</v>
          </cell>
          <cell r="D5820" t="str">
            <v>COM NEW</v>
          </cell>
        </row>
        <row r="5821">
          <cell r="A5821" t="str">
            <v>19200A204</v>
          </cell>
          <cell r="C5821" t="str">
            <v>GD CULTURE GROUP LTD</v>
          </cell>
          <cell r="D5821" t="str">
            <v>COM NEW</v>
          </cell>
        </row>
        <row r="5822">
          <cell r="A5822" t="str">
            <v>192003101</v>
          </cell>
          <cell r="C5822" t="str">
            <v>TELESIS BIO INC</v>
          </cell>
          <cell r="D5822" t="str">
            <v>COM</v>
          </cell>
        </row>
        <row r="5823">
          <cell r="A5823" t="str">
            <v>192003901</v>
          </cell>
          <cell r="C5823" t="str">
            <v>TELESIS BIO INC</v>
          </cell>
          <cell r="D5823" t="str">
            <v>CALL</v>
          </cell>
        </row>
        <row r="5824">
          <cell r="A5824" t="str">
            <v>192003951</v>
          </cell>
          <cell r="C5824" t="str">
            <v>TELESIS BIO INC</v>
          </cell>
          <cell r="D5824" t="str">
            <v>PUT</v>
          </cell>
        </row>
        <row r="5825">
          <cell r="A5825" t="str">
            <v>192005106</v>
          </cell>
          <cell r="C5825" t="str">
            <v>CODEXIS INC</v>
          </cell>
          <cell r="D5825" t="str">
            <v>COM</v>
          </cell>
        </row>
        <row r="5826">
          <cell r="A5826" t="str">
            <v>192005906</v>
          </cell>
          <cell r="C5826" t="str">
            <v>CODEXIS INC</v>
          </cell>
          <cell r="D5826" t="str">
            <v>CALL</v>
          </cell>
        </row>
        <row r="5827">
          <cell r="A5827" t="str">
            <v>192005956</v>
          </cell>
          <cell r="C5827" t="str">
            <v>CODEXIS INC</v>
          </cell>
          <cell r="D5827" t="str">
            <v>PUT</v>
          </cell>
        </row>
        <row r="5828">
          <cell r="A5828" t="str">
            <v>192025104</v>
          </cell>
          <cell r="C5828" t="str">
            <v>CODORUS VY BANCORP INC</v>
          </cell>
          <cell r="D5828" t="str">
            <v>COM</v>
          </cell>
        </row>
        <row r="5829">
          <cell r="A5829" t="str">
            <v>19207A108</v>
          </cell>
          <cell r="C5829" t="str">
            <v>COEPTIS THERAPEUTICS HLDGS I</v>
          </cell>
          <cell r="D5829" t="str">
            <v>COM</v>
          </cell>
        </row>
        <row r="5830">
          <cell r="A5830" t="str">
            <v>19207A116</v>
          </cell>
          <cell r="C5830" t="str">
            <v>COEPTIS THERAPEUTICS HLDGS I</v>
          </cell>
          <cell r="D5830" t="str">
            <v>*W EXP 12/31/202</v>
          </cell>
        </row>
        <row r="5831">
          <cell r="A5831" t="str">
            <v>192108504</v>
          </cell>
          <cell r="C5831" t="str">
            <v>COEUR MNG INC</v>
          </cell>
          <cell r="D5831" t="str">
            <v>COM NEW</v>
          </cell>
        </row>
        <row r="5832">
          <cell r="A5832" t="str">
            <v>192108904</v>
          </cell>
          <cell r="C5832" t="str">
            <v>COEUR MNG INC</v>
          </cell>
          <cell r="D5832" t="str">
            <v>CALL</v>
          </cell>
        </row>
        <row r="5833">
          <cell r="A5833" t="str">
            <v>192108954</v>
          </cell>
          <cell r="C5833" t="str">
            <v>COEUR MNG INC</v>
          </cell>
          <cell r="D5833" t="str">
            <v>PUT</v>
          </cell>
        </row>
        <row r="5834">
          <cell r="A5834" t="str">
            <v>192176105</v>
          </cell>
          <cell r="C5834" t="str">
            <v>COFFEE HLDG CO INC</v>
          </cell>
          <cell r="D5834" t="str">
            <v>COM</v>
          </cell>
        </row>
        <row r="5835">
          <cell r="A5835" t="str">
            <v>19239V302</v>
          </cell>
          <cell r="C5835" t="str">
            <v>COGENT COMMUNICATIONS HLDGS</v>
          </cell>
          <cell r="D5835" t="str">
            <v>COM NEW</v>
          </cell>
        </row>
        <row r="5836">
          <cell r="A5836" t="str">
            <v>19239V902</v>
          </cell>
          <cell r="C5836" t="str">
            <v>COGENT COMMUNICATIONS HLDGS</v>
          </cell>
          <cell r="D5836" t="str">
            <v>CALL</v>
          </cell>
        </row>
        <row r="5837">
          <cell r="A5837" t="str">
            <v>19239V952</v>
          </cell>
          <cell r="C5837" t="str">
            <v>COGENT COMMUNICATIONS HLDGS</v>
          </cell>
          <cell r="D5837" t="str">
            <v>PUT</v>
          </cell>
        </row>
        <row r="5838">
          <cell r="A5838" t="str">
            <v>19240Q201</v>
          </cell>
          <cell r="C5838" t="str">
            <v>COGENT BIOSCIENCES INC</v>
          </cell>
          <cell r="D5838" t="str">
            <v>COM</v>
          </cell>
        </row>
        <row r="5839">
          <cell r="A5839" t="str">
            <v>19240Q901</v>
          </cell>
          <cell r="C5839" t="str">
            <v>COGENT BIOSCIENCES INC</v>
          </cell>
          <cell r="D5839" t="str">
            <v>CALL</v>
          </cell>
        </row>
        <row r="5840">
          <cell r="A5840" t="str">
            <v>19240Q951</v>
          </cell>
          <cell r="C5840" t="str">
            <v>COGENT BIOSCIENCES INC</v>
          </cell>
          <cell r="D5840" t="str">
            <v>PUT</v>
          </cell>
        </row>
        <row r="5841">
          <cell r="A5841" t="str">
            <v>192422103</v>
          </cell>
          <cell r="C5841" t="str">
            <v>COGNEX CORP</v>
          </cell>
          <cell r="D5841" t="str">
            <v>COM</v>
          </cell>
        </row>
        <row r="5842">
          <cell r="A5842" t="str">
            <v>192422903</v>
          </cell>
          <cell r="C5842" t="str">
            <v>COGNEX CORP</v>
          </cell>
          <cell r="D5842" t="str">
            <v>CALL</v>
          </cell>
        </row>
        <row r="5843">
          <cell r="A5843" t="str">
            <v>192422953</v>
          </cell>
          <cell r="C5843" t="str">
            <v>COGNEX CORP</v>
          </cell>
          <cell r="D5843" t="str">
            <v>PUT</v>
          </cell>
        </row>
        <row r="5844">
          <cell r="A5844" t="str">
            <v>19243B102</v>
          </cell>
          <cell r="C5844" t="str">
            <v>COGNITION THERAPEUTICS INC</v>
          </cell>
          <cell r="D5844" t="str">
            <v>COM</v>
          </cell>
        </row>
        <row r="5845">
          <cell r="A5845" t="str">
            <v>192446102</v>
          </cell>
          <cell r="C5845" t="str">
            <v>COGNIZANT TECHNOLOGY SOLUTIO</v>
          </cell>
          <cell r="D5845" t="str">
            <v>CL A</v>
          </cell>
        </row>
        <row r="5846">
          <cell r="A5846" t="str">
            <v>192446902</v>
          </cell>
          <cell r="C5846" t="str">
            <v>COGNIZANT TECHNOLOGY SOLUTIO</v>
          </cell>
          <cell r="D5846" t="str">
            <v>CALL</v>
          </cell>
        </row>
        <row r="5847">
          <cell r="A5847" t="str">
            <v>192446952</v>
          </cell>
          <cell r="C5847" t="str">
            <v>COGNIZANT TECHNOLOGY SOLUTIO</v>
          </cell>
          <cell r="D5847" t="str">
            <v>PUT</v>
          </cell>
        </row>
        <row r="5848">
          <cell r="A5848" t="str">
            <v>19247A100</v>
          </cell>
          <cell r="C5848" t="str">
            <v>COHEN &amp; STEERS INC</v>
          </cell>
          <cell r="D5848" t="str">
            <v>COM</v>
          </cell>
        </row>
        <row r="5849">
          <cell r="A5849" t="str">
            <v>19247A900</v>
          </cell>
          <cell r="C5849" t="str">
            <v>COHEN &amp; STEERS INC</v>
          </cell>
          <cell r="D5849" t="str">
            <v>CALL</v>
          </cell>
        </row>
        <row r="5850">
          <cell r="A5850" t="str">
            <v>19247A950</v>
          </cell>
          <cell r="C5850" t="str">
            <v>COHEN &amp; STEERS INC</v>
          </cell>
          <cell r="D5850" t="str">
            <v>PUT</v>
          </cell>
        </row>
        <row r="5851">
          <cell r="A5851" t="str">
            <v>19247G107</v>
          </cell>
          <cell r="C5851" t="str">
            <v>COHERENT CORP</v>
          </cell>
          <cell r="D5851" t="str">
            <v>COM</v>
          </cell>
        </row>
        <row r="5852">
          <cell r="A5852" t="str">
            <v>19247G907</v>
          </cell>
          <cell r="C5852" t="str">
            <v>COHERENT CORP</v>
          </cell>
          <cell r="D5852" t="str">
            <v>CALL</v>
          </cell>
        </row>
        <row r="5853">
          <cell r="A5853" t="str">
            <v>19247G957</v>
          </cell>
          <cell r="C5853" t="str">
            <v>COHERENT CORP</v>
          </cell>
          <cell r="D5853" t="str">
            <v>PUT</v>
          </cell>
        </row>
        <row r="5854">
          <cell r="A5854" t="str">
            <v>19247L106</v>
          </cell>
          <cell r="C5854" t="str">
            <v>COHEN &amp; STEERS QUALITY INCOM</v>
          </cell>
          <cell r="D5854" t="str">
            <v>COM</v>
          </cell>
        </row>
        <row r="5855">
          <cell r="A5855" t="str">
            <v>19247R103</v>
          </cell>
          <cell r="C5855" t="str">
            <v>COHEN &amp; STEERS TOTAL RETURN</v>
          </cell>
          <cell r="D5855" t="str">
            <v>COM</v>
          </cell>
        </row>
        <row r="5856">
          <cell r="A5856" t="str">
            <v>19247X100</v>
          </cell>
          <cell r="C5856" t="str">
            <v>COHEN &amp; STEERS REIT &amp; PFD &amp;</v>
          </cell>
          <cell r="D5856" t="str">
            <v>COM</v>
          </cell>
        </row>
        <row r="5857">
          <cell r="A5857" t="str">
            <v>19248A109</v>
          </cell>
          <cell r="C5857" t="str">
            <v>COHEN &amp; STEERS INFRASTRUCTUR</v>
          </cell>
          <cell r="D5857" t="str">
            <v>COM</v>
          </cell>
        </row>
        <row r="5858">
          <cell r="A5858" t="str">
            <v>19248C105</v>
          </cell>
          <cell r="C5858" t="str">
            <v>COHEN &amp; STEERS LTD DURATION</v>
          </cell>
          <cell r="D5858" t="str">
            <v>COM</v>
          </cell>
        </row>
        <row r="5859">
          <cell r="A5859" t="str">
            <v>19248P106</v>
          </cell>
          <cell r="C5859" t="str">
            <v>COHEN &amp; STEERS CLOSED-END OP</v>
          </cell>
          <cell r="D5859" t="str">
            <v>COM</v>
          </cell>
        </row>
        <row r="5860">
          <cell r="A5860" t="str">
            <v>19248Y107</v>
          </cell>
          <cell r="C5860" t="str">
            <v>COHEN &amp; STEERS SELECT PFD &amp;</v>
          </cell>
          <cell r="D5860" t="str">
            <v>COM</v>
          </cell>
        </row>
        <row r="5861">
          <cell r="A5861" t="str">
            <v>19249HAB9</v>
          </cell>
          <cell r="C5861" t="str">
            <v>COHERUS BIOSCIENCES INC</v>
          </cell>
          <cell r="D5861" t="str">
            <v>NOTE  1.500% 4/1</v>
          </cell>
        </row>
        <row r="5862">
          <cell r="A5862" t="str">
            <v>19249H103</v>
          </cell>
          <cell r="C5862" t="str">
            <v>COHERUS BIOSCIENCES INC</v>
          </cell>
          <cell r="D5862" t="str">
            <v>COM</v>
          </cell>
        </row>
        <row r="5863">
          <cell r="A5863" t="str">
            <v>19249H903</v>
          </cell>
          <cell r="C5863" t="str">
            <v>COHERUS BIOSCIENCES INC</v>
          </cell>
          <cell r="D5863" t="str">
            <v>CALL</v>
          </cell>
        </row>
        <row r="5864">
          <cell r="A5864" t="str">
            <v>19249H953</v>
          </cell>
          <cell r="C5864" t="str">
            <v>COHERUS BIOSCIENCES INC</v>
          </cell>
          <cell r="D5864" t="str">
            <v>PUT</v>
          </cell>
        </row>
        <row r="5865">
          <cell r="A5865" t="str">
            <v>19249J307</v>
          </cell>
          <cell r="C5865" t="str">
            <v>COHBAR INC</v>
          </cell>
          <cell r="D5865" t="str">
            <v>COM NEW</v>
          </cell>
        </row>
        <row r="5866">
          <cell r="A5866" t="str">
            <v>19249M102</v>
          </cell>
          <cell r="C5866" t="str">
            <v>COHEN &amp; CO INC NEW</v>
          </cell>
          <cell r="D5866" t="str">
            <v>COM</v>
          </cell>
        </row>
        <row r="5867">
          <cell r="A5867" t="str">
            <v>19249Q103</v>
          </cell>
          <cell r="C5867" t="str">
            <v>COHEN &amp; STEERS REAL ESTATE O</v>
          </cell>
          <cell r="D5867" t="str">
            <v>SHS BENFIN INT</v>
          </cell>
        </row>
        <row r="5868">
          <cell r="A5868" t="str">
            <v>19249X108</v>
          </cell>
          <cell r="C5868" t="str">
            <v>COHEN &amp; STEERS TAX ADVAN PFD</v>
          </cell>
          <cell r="D5868" t="str">
            <v>COM</v>
          </cell>
        </row>
        <row r="5869">
          <cell r="A5869" t="str">
            <v>192576106</v>
          </cell>
          <cell r="C5869" t="str">
            <v>COHU INC</v>
          </cell>
          <cell r="D5869" t="str">
            <v>COM</v>
          </cell>
        </row>
        <row r="5870">
          <cell r="A5870" t="str">
            <v>192576906</v>
          </cell>
          <cell r="C5870" t="str">
            <v>COHU INC</v>
          </cell>
          <cell r="D5870" t="str">
            <v>CALL</v>
          </cell>
        </row>
        <row r="5871">
          <cell r="A5871" t="str">
            <v>192576956</v>
          </cell>
          <cell r="C5871" t="str">
            <v>COHU INC</v>
          </cell>
          <cell r="D5871" t="str">
            <v>PUT</v>
          </cell>
        </row>
        <row r="5872">
          <cell r="A5872" t="str">
            <v>19260QAB3</v>
          </cell>
          <cell r="C5872" t="str">
            <v>COINBASE GLOBAL INC</v>
          </cell>
          <cell r="D5872" t="str">
            <v>NOTE  0.500% 6/0</v>
          </cell>
        </row>
        <row r="5873">
          <cell r="A5873" t="str">
            <v>19260Q107</v>
          </cell>
          <cell r="C5873" t="str">
            <v>COINBASE GLOBAL INC</v>
          </cell>
          <cell r="D5873" t="str">
            <v>COM CL A</v>
          </cell>
        </row>
        <row r="5874">
          <cell r="A5874" t="str">
            <v>19260Q907</v>
          </cell>
          <cell r="C5874" t="str">
            <v>COINBASE GLOBAL INC</v>
          </cell>
          <cell r="D5874" t="str">
            <v>CALL</v>
          </cell>
        </row>
        <row r="5875">
          <cell r="A5875" t="str">
            <v>19260Q957</v>
          </cell>
          <cell r="C5875" t="str">
            <v>COINBASE GLOBAL INC</v>
          </cell>
          <cell r="D5875" t="str">
            <v>PUT</v>
          </cell>
        </row>
        <row r="5876">
          <cell r="A5876" t="str">
            <v>193939105</v>
          </cell>
          <cell r="C5876" t="str">
            <v>COLLECTIVE AUDIENCE INC</v>
          </cell>
          <cell r="D5876" t="str">
            <v>COM</v>
          </cell>
        </row>
        <row r="5877">
          <cell r="A5877" t="str">
            <v>194014502</v>
          </cell>
          <cell r="C5877" t="str">
            <v>ENOVIS CORPORATION</v>
          </cell>
          <cell r="D5877" t="str">
            <v>COM</v>
          </cell>
        </row>
        <row r="5878">
          <cell r="A5878" t="str">
            <v>194014902</v>
          </cell>
          <cell r="C5878" t="str">
            <v>ENOVIS CORPORATION</v>
          </cell>
          <cell r="D5878" t="str">
            <v>CALL</v>
          </cell>
        </row>
        <row r="5879">
          <cell r="A5879" t="str">
            <v>194014952</v>
          </cell>
          <cell r="C5879" t="str">
            <v>ENOVIS CORPORATION</v>
          </cell>
          <cell r="D5879" t="str">
            <v>PUT</v>
          </cell>
        </row>
        <row r="5880">
          <cell r="A5880" t="str">
            <v>194162103</v>
          </cell>
          <cell r="C5880" t="str">
            <v>COLGATE PALMOLIVE CO</v>
          </cell>
          <cell r="D5880" t="str">
            <v>COM</v>
          </cell>
        </row>
        <row r="5881">
          <cell r="A5881" t="str">
            <v>194162903</v>
          </cell>
          <cell r="C5881" t="str">
            <v>COLGATE PALMOLIVE CO</v>
          </cell>
          <cell r="D5881" t="str">
            <v>CALL</v>
          </cell>
        </row>
        <row r="5882">
          <cell r="A5882" t="str">
            <v>194162953</v>
          </cell>
          <cell r="C5882" t="str">
            <v>COLGATE PALMOLIVE CO</v>
          </cell>
          <cell r="D5882" t="str">
            <v>PUT</v>
          </cell>
        </row>
        <row r="5883">
          <cell r="A5883" t="str">
            <v>19423L482</v>
          </cell>
          <cell r="C5883" t="str">
            <v>COLLABORATIVE INVESTMNT SER</v>
          </cell>
          <cell r="D5883" t="str">
            <v>GOOSE HOLLOW ENH</v>
          </cell>
        </row>
        <row r="5884">
          <cell r="A5884" t="str">
            <v>19423L490</v>
          </cell>
          <cell r="C5884" t="str">
            <v>COLLABORATIVE INVESTMNT SER</v>
          </cell>
          <cell r="D5884" t="str">
            <v>GOOSE HOLLOW MUL</v>
          </cell>
        </row>
        <row r="5885">
          <cell r="A5885" t="str">
            <v>19423L524</v>
          </cell>
          <cell r="C5885" t="str">
            <v>COLLABORATIVE INVESTMNT SER</v>
          </cell>
          <cell r="D5885" t="str">
            <v>MOHR SECTOR NAV</v>
          </cell>
        </row>
        <row r="5886">
          <cell r="A5886" t="str">
            <v>19423L532</v>
          </cell>
          <cell r="C5886" t="str">
            <v>COLLABORATIVE INVESTMNT SER</v>
          </cell>
          <cell r="D5886" t="str">
            <v>RAREVIEW INFLATN</v>
          </cell>
        </row>
        <row r="5887">
          <cell r="A5887" t="str">
            <v>19423L902</v>
          </cell>
          <cell r="C5887" t="str">
            <v>COLLABORATIVE INVESTMNT SER</v>
          </cell>
          <cell r="D5887" t="str">
            <v>CALL</v>
          </cell>
        </row>
        <row r="5888">
          <cell r="A5888" t="str">
            <v>19423L952</v>
          </cell>
          <cell r="C5888" t="str">
            <v>COLLABORATIVE INVESTMNT SER</v>
          </cell>
          <cell r="D5888" t="str">
            <v>PUT</v>
          </cell>
        </row>
        <row r="5889">
          <cell r="A5889" t="str">
            <v>19423L540</v>
          </cell>
          <cell r="C5889" t="str">
            <v>COLLABORATIVE INVESTMNT SER</v>
          </cell>
          <cell r="D5889" t="str">
            <v>RAREVIEW SYS EQT</v>
          </cell>
        </row>
        <row r="5890">
          <cell r="A5890" t="str">
            <v>19423L573</v>
          </cell>
          <cell r="C5890" t="str">
            <v>COLLABORATIVE INVESTMNT SER</v>
          </cell>
          <cell r="D5890" t="str">
            <v>GOOSE HOLLOW TAC</v>
          </cell>
        </row>
        <row r="5891">
          <cell r="A5891" t="str">
            <v>19423L581</v>
          </cell>
          <cell r="C5891" t="str">
            <v>COLLABORATIVE INVESTMNT SER</v>
          </cell>
          <cell r="D5891" t="str">
            <v>ADAPTIVE CORE</v>
          </cell>
        </row>
        <row r="5892">
          <cell r="A5892" t="str">
            <v>19423L615</v>
          </cell>
          <cell r="C5892" t="str">
            <v>COLLABORATIVE INVESTMNT SER</v>
          </cell>
          <cell r="D5892" t="str">
            <v>MINDFUL CNSRVTV</v>
          </cell>
        </row>
        <row r="5893">
          <cell r="A5893" t="str">
            <v>19423L623</v>
          </cell>
          <cell r="C5893" t="str">
            <v>COLLABORATIVE INVESTMNT SER</v>
          </cell>
          <cell r="D5893" t="str">
            <v>MOHR GROWTH ETF</v>
          </cell>
        </row>
        <row r="5894">
          <cell r="A5894" t="str">
            <v>19423L672</v>
          </cell>
          <cell r="C5894" t="str">
            <v>COLLABORATIVE INVESTMNT SER</v>
          </cell>
          <cell r="D5894" t="str">
            <v>THE SPAC AND NEW</v>
          </cell>
        </row>
        <row r="5895">
          <cell r="A5895" t="str">
            <v>19423L902</v>
          </cell>
          <cell r="C5895" t="str">
            <v>COLLABORATIVE INVESTMNT SER</v>
          </cell>
          <cell r="D5895" t="str">
            <v>CALL</v>
          </cell>
        </row>
        <row r="5896">
          <cell r="A5896" t="str">
            <v>19423L952</v>
          </cell>
          <cell r="C5896" t="str">
            <v>COLLABORATIVE INVESTMNT SER</v>
          </cell>
          <cell r="D5896" t="str">
            <v>PUT</v>
          </cell>
        </row>
        <row r="5897">
          <cell r="A5897" t="str">
            <v>19423L714</v>
          </cell>
          <cell r="C5897" t="str">
            <v>COLLABORATIVE INVESTMNT SER</v>
          </cell>
          <cell r="D5897" t="str">
            <v>RAREVIEW TAX ADV</v>
          </cell>
        </row>
        <row r="5898">
          <cell r="A5898" t="str">
            <v>19423L722</v>
          </cell>
          <cell r="C5898" t="str">
            <v>COLLABORATIVE INVESTMNT SER</v>
          </cell>
          <cell r="D5898" t="str">
            <v>RAREVIEW DYNAMIC</v>
          </cell>
        </row>
        <row r="5899">
          <cell r="A5899" t="str">
            <v>19459JAA2</v>
          </cell>
          <cell r="C5899" t="str">
            <v>COLLEGIUM PHARMACEUTICAL INC</v>
          </cell>
          <cell r="D5899" t="str">
            <v>NOTE  2.625% 2/1</v>
          </cell>
        </row>
        <row r="5900">
          <cell r="A5900" t="str">
            <v>19459J104</v>
          </cell>
          <cell r="C5900" t="str">
            <v>COLLEGIUM PHARMACEUTICAL INC</v>
          </cell>
          <cell r="D5900" t="str">
            <v>COM</v>
          </cell>
        </row>
        <row r="5901">
          <cell r="A5901" t="str">
            <v>19459J904</v>
          </cell>
          <cell r="C5901" t="str">
            <v>COLLEGIUM PHARMACEUTICAL INC</v>
          </cell>
          <cell r="D5901" t="str">
            <v>CALL</v>
          </cell>
        </row>
        <row r="5902">
          <cell r="A5902" t="str">
            <v>19459J954</v>
          </cell>
          <cell r="C5902" t="str">
            <v>COLLEGIUM PHARMACEUTICAL INC</v>
          </cell>
          <cell r="D5902" t="str">
            <v>PUT</v>
          </cell>
        </row>
        <row r="5903">
          <cell r="A5903" t="str">
            <v>194693107</v>
          </cell>
          <cell r="C5903" t="str">
            <v>COLLIERS INTL GROUP INC</v>
          </cell>
          <cell r="D5903" t="str">
            <v>SUB VTG SHS</v>
          </cell>
        </row>
        <row r="5904">
          <cell r="A5904" t="str">
            <v>194693907</v>
          </cell>
          <cell r="C5904" t="str">
            <v>COLLIERS INTL GROUP INC</v>
          </cell>
          <cell r="D5904" t="str">
            <v>CALL</v>
          </cell>
        </row>
        <row r="5905">
          <cell r="A5905" t="str">
            <v>194693957</v>
          </cell>
          <cell r="C5905" t="str">
            <v>COLLIERS INTL GROUP INC</v>
          </cell>
          <cell r="D5905" t="str">
            <v>PUT</v>
          </cell>
        </row>
        <row r="5906">
          <cell r="A5906" t="str">
            <v>19623P101</v>
          </cell>
          <cell r="C5906" t="str">
            <v>COLONY BANKCORP INC</v>
          </cell>
          <cell r="D5906" t="str">
            <v>COM</v>
          </cell>
        </row>
        <row r="5907">
          <cell r="A5907" t="str">
            <v>19623P901</v>
          </cell>
          <cell r="C5907" t="str">
            <v>COLONY BANKCORP INC</v>
          </cell>
          <cell r="D5907" t="str">
            <v>CALL</v>
          </cell>
        </row>
        <row r="5908">
          <cell r="A5908" t="str">
            <v>19623P951</v>
          </cell>
          <cell r="C5908" t="str">
            <v>COLONY BANKCORP INC</v>
          </cell>
          <cell r="D5908" t="str">
            <v>PUT</v>
          </cell>
        </row>
        <row r="5909">
          <cell r="A5909" t="str">
            <v>197236102</v>
          </cell>
          <cell r="C5909" t="str">
            <v>COLUMBIA BKG SYS INC</v>
          </cell>
          <cell r="D5909" t="str">
            <v>COM</v>
          </cell>
        </row>
        <row r="5910">
          <cell r="A5910" t="str">
            <v>197236902</v>
          </cell>
          <cell r="C5910" t="str">
            <v>COLUMBIA BKG SYS INC</v>
          </cell>
          <cell r="D5910" t="str">
            <v>CALL</v>
          </cell>
        </row>
        <row r="5911">
          <cell r="A5911" t="str">
            <v>197236952</v>
          </cell>
          <cell r="C5911" t="str">
            <v>COLUMBIA BKG SYS INC</v>
          </cell>
          <cell r="D5911" t="str">
            <v>PUT</v>
          </cell>
        </row>
        <row r="5912">
          <cell r="A5912" t="str">
            <v>19761L110</v>
          </cell>
          <cell r="C5912" t="str">
            <v>COLUMBIA ETF TR I</v>
          </cell>
          <cell r="D5912" t="str">
            <v>RESEARCH ENHAN</v>
          </cell>
        </row>
        <row r="5913">
          <cell r="A5913" t="str">
            <v>19761L201</v>
          </cell>
          <cell r="C5913" t="str">
            <v>COLUMBIA ETF TR I</v>
          </cell>
          <cell r="D5913" t="str">
            <v>INTERNATIONAL</v>
          </cell>
        </row>
        <row r="5914">
          <cell r="A5914" t="str">
            <v>19761L300</v>
          </cell>
          <cell r="C5914" t="str">
            <v>COLUMBIA ETF TR I</v>
          </cell>
          <cell r="D5914" t="str">
            <v>US ESG EQUITY</v>
          </cell>
        </row>
        <row r="5915">
          <cell r="A5915" t="str">
            <v>19761L508</v>
          </cell>
          <cell r="C5915" t="str">
            <v>COLUMBIA ETF TR I</v>
          </cell>
          <cell r="D5915" t="str">
            <v>DIVERSIFID FXD</v>
          </cell>
        </row>
        <row r="5916">
          <cell r="A5916" t="str">
            <v>19761L607</v>
          </cell>
          <cell r="C5916" t="str">
            <v>COLUMBIA ETF TR I</v>
          </cell>
          <cell r="D5916" t="str">
            <v>MULTI SEC MUNI</v>
          </cell>
        </row>
        <row r="5917">
          <cell r="A5917" t="str">
            <v>19761L706</v>
          </cell>
          <cell r="C5917" t="str">
            <v>COLUMBIA ETF TR I</v>
          </cell>
          <cell r="D5917" t="str">
            <v>RESH ENHNC COR</v>
          </cell>
        </row>
        <row r="5918">
          <cell r="A5918" t="str">
            <v>19761L805</v>
          </cell>
          <cell r="C5918" t="str">
            <v>COLUMBIA ETF TR I</v>
          </cell>
          <cell r="D5918" t="str">
            <v>RESH ENHNC VLU</v>
          </cell>
        </row>
        <row r="5919">
          <cell r="A5919" t="str">
            <v>19761L870</v>
          </cell>
          <cell r="C5919" t="str">
            <v>COLUMBIA ETF TR I</v>
          </cell>
          <cell r="D5919" t="str">
            <v>SELIGMAN SEMICON</v>
          </cell>
        </row>
        <row r="5920">
          <cell r="A5920" t="str">
            <v>19761L888</v>
          </cell>
          <cell r="C5920" t="str">
            <v>COLUMBIA ETF TR I</v>
          </cell>
          <cell r="D5920" t="str">
            <v>SHORT DURATION</v>
          </cell>
        </row>
        <row r="5921">
          <cell r="A5921" t="str">
            <v>19762B202</v>
          </cell>
          <cell r="C5921" t="str">
            <v>COLUMBIA ETF TR II</v>
          </cell>
          <cell r="D5921" t="str">
            <v>EM CORE EX ETF</v>
          </cell>
        </row>
        <row r="5922">
          <cell r="A5922" t="str">
            <v>19762B509</v>
          </cell>
          <cell r="C5922" t="str">
            <v>COLUMBIA ETF TR II</v>
          </cell>
          <cell r="D5922" t="str">
            <v>EMRG MARKETS ETF</v>
          </cell>
        </row>
        <row r="5923">
          <cell r="A5923" t="str">
            <v>19762B909</v>
          </cell>
          <cell r="C5923" t="str">
            <v>COLUMBIA ETF TR II</v>
          </cell>
          <cell r="D5923" t="str">
            <v>CALL</v>
          </cell>
        </row>
        <row r="5924">
          <cell r="A5924" t="str">
            <v>19762B959</v>
          </cell>
          <cell r="C5924" t="str">
            <v>COLUMBIA ETF TR II</v>
          </cell>
          <cell r="D5924" t="str">
            <v>PUT</v>
          </cell>
        </row>
        <row r="5925">
          <cell r="A5925" t="str">
            <v>19762B707</v>
          </cell>
          <cell r="C5925" t="str">
            <v>COLUMBIA ETF TR II</v>
          </cell>
          <cell r="D5925" t="str">
            <v>INDIA CONSMR ETF</v>
          </cell>
        </row>
        <row r="5926">
          <cell r="A5926" t="str">
            <v>19762B907</v>
          </cell>
          <cell r="C5926" t="str">
            <v>COLUMBIA ETF TR II</v>
          </cell>
          <cell r="D5926" t="str">
            <v>CALL</v>
          </cell>
        </row>
        <row r="5927">
          <cell r="A5927" t="str">
            <v>19762B957</v>
          </cell>
          <cell r="C5927" t="str">
            <v>COLUMBIA ETF TR II</v>
          </cell>
          <cell r="D5927" t="str">
            <v>PUT</v>
          </cell>
        </row>
        <row r="5928">
          <cell r="A5928" t="str">
            <v>197641103</v>
          </cell>
          <cell r="C5928" t="str">
            <v>COLUMBIA FINL INC</v>
          </cell>
          <cell r="D5928" t="str">
            <v>COM</v>
          </cell>
        </row>
        <row r="5929">
          <cell r="A5929" t="str">
            <v>197641903</v>
          </cell>
          <cell r="C5929" t="str">
            <v>COLUMBIA FINL INC</v>
          </cell>
          <cell r="D5929" t="str">
            <v>CALL</v>
          </cell>
        </row>
        <row r="5930">
          <cell r="A5930" t="str">
            <v>197641953</v>
          </cell>
          <cell r="C5930" t="str">
            <v>COLUMBIA FINL INC</v>
          </cell>
          <cell r="D5930" t="str">
            <v>PUT</v>
          </cell>
        </row>
        <row r="5931">
          <cell r="A5931" t="str">
            <v>19842X109</v>
          </cell>
          <cell r="C5931" t="str">
            <v>COLUMBIA SELIGM PREM TECH GR</v>
          </cell>
          <cell r="D5931" t="str">
            <v>COM</v>
          </cell>
        </row>
        <row r="5932">
          <cell r="A5932" t="str">
            <v>198516106</v>
          </cell>
          <cell r="C5932" t="str">
            <v>COLUMBIA SPORTSWEAR CO</v>
          </cell>
          <cell r="D5932" t="str">
            <v>COM</v>
          </cell>
        </row>
        <row r="5933">
          <cell r="A5933" t="str">
            <v>198516906</v>
          </cell>
          <cell r="C5933" t="str">
            <v>COLUMBIA SPORTSWEAR CO</v>
          </cell>
          <cell r="D5933" t="str">
            <v>CALL</v>
          </cell>
        </row>
        <row r="5934">
          <cell r="A5934" t="str">
            <v>198516956</v>
          </cell>
          <cell r="C5934" t="str">
            <v>COLUMBIA SPORTSWEAR CO</v>
          </cell>
          <cell r="D5934" t="str">
            <v>PUT</v>
          </cell>
        </row>
        <row r="5935">
          <cell r="A5935" t="str">
            <v>199333105</v>
          </cell>
          <cell r="C5935" t="str">
            <v>COLUMBUS MCKINNON CORP N Y</v>
          </cell>
          <cell r="D5935" t="str">
            <v>COM</v>
          </cell>
        </row>
        <row r="5936">
          <cell r="A5936" t="str">
            <v>199333905</v>
          </cell>
          <cell r="C5936" t="str">
            <v>COLUMBUS MCKINNON CORP N Y</v>
          </cell>
          <cell r="D5936" t="str">
            <v>CALL</v>
          </cell>
        </row>
        <row r="5937">
          <cell r="A5937" t="str">
            <v>199333955</v>
          </cell>
          <cell r="C5937" t="str">
            <v>COLUMBUS MCKINNON CORP N Y</v>
          </cell>
          <cell r="D5937" t="str">
            <v>PUT</v>
          </cell>
        </row>
        <row r="5938">
          <cell r="A5938" t="str">
            <v>199908104</v>
          </cell>
          <cell r="C5938" t="str">
            <v>COMFORT SYS USA INC</v>
          </cell>
          <cell r="D5938" t="str">
            <v>COM</v>
          </cell>
        </row>
        <row r="5939">
          <cell r="A5939" t="str">
            <v>199908904</v>
          </cell>
          <cell r="C5939" t="str">
            <v>COMFORT SYS USA INC</v>
          </cell>
          <cell r="D5939" t="str">
            <v>CALL</v>
          </cell>
        </row>
        <row r="5940">
          <cell r="A5940" t="str">
            <v>199908954</v>
          </cell>
          <cell r="C5940" t="str">
            <v>COMFORT SYS USA INC</v>
          </cell>
          <cell r="D5940" t="str">
            <v>PUT</v>
          </cell>
        </row>
        <row r="5941">
          <cell r="A5941" t="str">
            <v>20030N101</v>
          </cell>
          <cell r="C5941" t="str">
            <v>COMCAST CORP NEW</v>
          </cell>
          <cell r="D5941" t="str">
            <v>CL A</v>
          </cell>
        </row>
        <row r="5942">
          <cell r="A5942" t="str">
            <v>20030N901</v>
          </cell>
          <cell r="C5942" t="str">
            <v>COMCAST CORP NEW</v>
          </cell>
          <cell r="D5942" t="str">
            <v>CALL</v>
          </cell>
        </row>
        <row r="5943">
          <cell r="A5943" t="str">
            <v>20030N951</v>
          </cell>
          <cell r="C5943" t="str">
            <v>COMCAST CORP NEW</v>
          </cell>
          <cell r="D5943" t="str">
            <v>PUT</v>
          </cell>
        </row>
        <row r="5944">
          <cell r="A5944" t="str">
            <v>200340107</v>
          </cell>
          <cell r="C5944" t="str">
            <v>COMERICA INC</v>
          </cell>
          <cell r="D5944" t="str">
            <v>COM</v>
          </cell>
        </row>
        <row r="5945">
          <cell r="A5945" t="str">
            <v>200340907</v>
          </cell>
          <cell r="C5945" t="str">
            <v>COMERICA INC</v>
          </cell>
          <cell r="D5945" t="str">
            <v>CALL</v>
          </cell>
        </row>
        <row r="5946">
          <cell r="A5946" t="str">
            <v>200340957</v>
          </cell>
          <cell r="C5946" t="str">
            <v>COMERICA INC</v>
          </cell>
          <cell r="D5946" t="str">
            <v>PUT</v>
          </cell>
        </row>
        <row r="5947">
          <cell r="A5947" t="str">
            <v>20037C108</v>
          </cell>
          <cell r="C5947" t="str">
            <v>COMERA LIFE SCIENCES HLDGS I</v>
          </cell>
          <cell r="D5947" t="str">
            <v>COM</v>
          </cell>
        </row>
        <row r="5948">
          <cell r="A5948" t="str">
            <v>20037C116</v>
          </cell>
          <cell r="C5948" t="str">
            <v>COMERA LIFE SCIENCES HLDGS I</v>
          </cell>
          <cell r="D5948" t="str">
            <v>*W EXP 03/15/202</v>
          </cell>
        </row>
        <row r="5949">
          <cell r="A5949" t="str">
            <v>200525103</v>
          </cell>
          <cell r="C5949" t="str">
            <v>COMMERCE BANCSHARES INC</v>
          </cell>
          <cell r="D5949" t="str">
            <v>COM</v>
          </cell>
        </row>
        <row r="5950">
          <cell r="A5950" t="str">
            <v>200525903</v>
          </cell>
          <cell r="C5950" t="str">
            <v>COMMERCE BANCSHARES INC</v>
          </cell>
          <cell r="D5950" t="str">
            <v>CALL</v>
          </cell>
        </row>
        <row r="5951">
          <cell r="A5951" t="str">
            <v>200525953</v>
          </cell>
          <cell r="C5951" t="str">
            <v>COMMERCE BANCSHARES INC</v>
          </cell>
          <cell r="D5951" t="str">
            <v>PUT</v>
          </cell>
        </row>
        <row r="5952">
          <cell r="A5952" t="str">
            <v>201723103</v>
          </cell>
          <cell r="C5952" t="str">
            <v>COMMERCIAL METALS CO</v>
          </cell>
          <cell r="D5952" t="str">
            <v>COM</v>
          </cell>
        </row>
        <row r="5953">
          <cell r="A5953" t="str">
            <v>201723903</v>
          </cell>
          <cell r="C5953" t="str">
            <v>COMMERCIAL METALS CO</v>
          </cell>
          <cell r="D5953" t="str">
            <v>CALL</v>
          </cell>
        </row>
        <row r="5954">
          <cell r="A5954" t="str">
            <v>201723953</v>
          </cell>
          <cell r="C5954" t="str">
            <v>COMMERCIAL METALS CO</v>
          </cell>
          <cell r="D5954" t="str">
            <v>PUT</v>
          </cell>
        </row>
        <row r="5955">
          <cell r="A5955" t="str">
            <v>202608105</v>
          </cell>
          <cell r="C5955" t="str">
            <v>COMMERCIAL VEH GROUP INC</v>
          </cell>
          <cell r="D5955" t="str">
            <v>COM</v>
          </cell>
        </row>
        <row r="5956">
          <cell r="A5956" t="str">
            <v>202608905</v>
          </cell>
          <cell r="C5956" t="str">
            <v>COMMERCIAL VEH GROUP INC</v>
          </cell>
          <cell r="D5956" t="str">
            <v>CALL</v>
          </cell>
        </row>
        <row r="5957">
          <cell r="A5957" t="str">
            <v>202608955</v>
          </cell>
          <cell r="C5957" t="str">
            <v>COMMERCIAL VEH GROUP INC</v>
          </cell>
          <cell r="D5957" t="str">
            <v>PUT</v>
          </cell>
        </row>
        <row r="5958">
          <cell r="A5958" t="str">
            <v>20337X109</v>
          </cell>
          <cell r="C5958" t="str">
            <v>COMMSCOPE HLDG CO INC</v>
          </cell>
          <cell r="D5958" t="str">
            <v>COM</v>
          </cell>
        </row>
        <row r="5959">
          <cell r="A5959" t="str">
            <v>20337X909</v>
          </cell>
          <cell r="C5959" t="str">
            <v>COMMSCOPE HLDG CO INC</v>
          </cell>
          <cell r="D5959" t="str">
            <v>CALL</v>
          </cell>
        </row>
        <row r="5960">
          <cell r="A5960" t="str">
            <v>20337X959</v>
          </cell>
          <cell r="C5960" t="str">
            <v>COMMSCOPE HLDG CO INC</v>
          </cell>
          <cell r="D5960" t="str">
            <v>PUT</v>
          </cell>
        </row>
        <row r="5961">
          <cell r="A5961" t="str">
            <v>203607106</v>
          </cell>
          <cell r="C5961" t="str">
            <v>COMMUNITY BK SYS INC</v>
          </cell>
          <cell r="D5961" t="str">
            <v>COM</v>
          </cell>
        </row>
        <row r="5962">
          <cell r="A5962" t="str">
            <v>203607906</v>
          </cell>
          <cell r="C5962" t="str">
            <v>COMMUNITY BK SYS INC</v>
          </cell>
          <cell r="D5962" t="str">
            <v>CALL</v>
          </cell>
        </row>
        <row r="5963">
          <cell r="A5963" t="str">
            <v>203607956</v>
          </cell>
          <cell r="C5963" t="str">
            <v>COMMUNITY BK SYS INC</v>
          </cell>
          <cell r="D5963" t="str">
            <v>PUT</v>
          </cell>
        </row>
        <row r="5964">
          <cell r="A5964" t="str">
            <v>203668108</v>
          </cell>
          <cell r="C5964" t="str">
            <v>COMMUNITY HEALTH SYS INC NEW</v>
          </cell>
          <cell r="D5964" t="str">
            <v>COM</v>
          </cell>
        </row>
        <row r="5965">
          <cell r="A5965" t="str">
            <v>203668908</v>
          </cell>
          <cell r="C5965" t="str">
            <v>COMMUNITY HEALTH SYS INC NEW</v>
          </cell>
          <cell r="D5965" t="str">
            <v>CALL</v>
          </cell>
        </row>
        <row r="5966">
          <cell r="A5966" t="str">
            <v>203668958</v>
          </cell>
          <cell r="C5966" t="str">
            <v>COMMUNITY HEALTH SYS INC NEW</v>
          </cell>
          <cell r="D5966" t="str">
            <v>PUT</v>
          </cell>
        </row>
        <row r="5967">
          <cell r="A5967" t="str">
            <v>20369C106</v>
          </cell>
          <cell r="C5967" t="str">
            <v>COMMUNITY HEALTHCARE TR INC</v>
          </cell>
          <cell r="D5967" t="str">
            <v>COM</v>
          </cell>
        </row>
        <row r="5968">
          <cell r="A5968" t="str">
            <v>20369C906</v>
          </cell>
          <cell r="C5968" t="str">
            <v>COMMUNITY HEALTHCARE TR INC</v>
          </cell>
          <cell r="D5968" t="str">
            <v>CALL</v>
          </cell>
        </row>
        <row r="5969">
          <cell r="A5969" t="str">
            <v>20369C956</v>
          </cell>
          <cell r="C5969" t="str">
            <v>COMMUNITY HEALTHCARE TR INC</v>
          </cell>
          <cell r="D5969" t="str">
            <v>PUT</v>
          </cell>
        </row>
        <row r="5970">
          <cell r="A5970" t="str">
            <v>204149108</v>
          </cell>
          <cell r="C5970" t="str">
            <v>COMMUNITY TR BANCORP INC</v>
          </cell>
          <cell r="D5970" t="str">
            <v>COM</v>
          </cell>
        </row>
        <row r="5971">
          <cell r="A5971" t="str">
            <v>204149908</v>
          </cell>
          <cell r="C5971" t="str">
            <v>COMMUNITY TR BANCORP INC</v>
          </cell>
          <cell r="D5971" t="str">
            <v>CALL</v>
          </cell>
        </row>
        <row r="5972">
          <cell r="A5972" t="str">
            <v>204149958</v>
          </cell>
          <cell r="C5972" t="str">
            <v>COMMUNITY TR BANCORP INC</v>
          </cell>
          <cell r="D5972" t="str">
            <v>PUT</v>
          </cell>
        </row>
        <row r="5973">
          <cell r="A5973" t="str">
            <v>204157101</v>
          </cell>
          <cell r="C5973" t="str">
            <v>COMMUNITY WEST BANCSHARES</v>
          </cell>
          <cell r="D5973" t="str">
            <v>COM</v>
          </cell>
        </row>
        <row r="5974">
          <cell r="A5974" t="str">
            <v>204166102</v>
          </cell>
          <cell r="C5974" t="str">
            <v>COMMVAULT SYS INC</v>
          </cell>
          <cell r="D5974" t="str">
            <v>COM</v>
          </cell>
        </row>
        <row r="5975">
          <cell r="A5975" t="str">
            <v>204166902</v>
          </cell>
          <cell r="C5975" t="str">
            <v>COMMVAULT SYS INC</v>
          </cell>
          <cell r="D5975" t="str">
            <v>CALL</v>
          </cell>
        </row>
        <row r="5976">
          <cell r="A5976" t="str">
            <v>204166952</v>
          </cell>
          <cell r="C5976" t="str">
            <v>COMMVAULT SYS INC</v>
          </cell>
          <cell r="D5976" t="str">
            <v>PUT</v>
          </cell>
        </row>
        <row r="5977">
          <cell r="A5977" t="str">
            <v>20440T300</v>
          </cell>
          <cell r="C5977" t="str">
            <v>COMPANHIA BRASILEIRA DE DIST</v>
          </cell>
          <cell r="D5977" t="str">
            <v>SPONSORED ADR</v>
          </cell>
        </row>
        <row r="5978">
          <cell r="A5978" t="str">
            <v>20440T900</v>
          </cell>
          <cell r="C5978" t="str">
            <v>COMPANHIA BRASILEIRA DE DIST</v>
          </cell>
          <cell r="D5978" t="str">
            <v>CALL</v>
          </cell>
        </row>
        <row r="5979">
          <cell r="A5979" t="str">
            <v>20440T950</v>
          </cell>
          <cell r="C5979" t="str">
            <v>COMPANHIA BRASILEIRA DE DIST</v>
          </cell>
          <cell r="D5979" t="str">
            <v>PUT</v>
          </cell>
        </row>
        <row r="5980">
          <cell r="A5980" t="str">
            <v>20440W105</v>
          </cell>
          <cell r="C5980" t="str">
            <v>COMPANHIA SIDERURGICA NACION</v>
          </cell>
          <cell r="D5980" t="str">
            <v>SPONSORED ADR</v>
          </cell>
        </row>
        <row r="5981">
          <cell r="A5981" t="str">
            <v>20440W905</v>
          </cell>
          <cell r="C5981" t="str">
            <v>COMPANHIA SIDERURGICA NACION</v>
          </cell>
          <cell r="D5981" t="str">
            <v>CALL</v>
          </cell>
        </row>
        <row r="5982">
          <cell r="A5982" t="str">
            <v>20440W955</v>
          </cell>
          <cell r="C5982" t="str">
            <v>COMPANHIA SIDERURGICA NACION</v>
          </cell>
          <cell r="D5982" t="str">
            <v>PUT</v>
          </cell>
        </row>
        <row r="5983">
          <cell r="A5983" t="str">
            <v>204409601</v>
          </cell>
          <cell r="C5983" t="str">
            <v>CIA ENERGETICA DE MINAS GERA</v>
          </cell>
          <cell r="D5983" t="str">
            <v>SP ADR N-V PFD</v>
          </cell>
        </row>
        <row r="5984">
          <cell r="A5984" t="str">
            <v>204409901</v>
          </cell>
          <cell r="C5984" t="str">
            <v>CIA ENERGETICA DE MINAS GERA</v>
          </cell>
          <cell r="D5984" t="str">
            <v>CALL</v>
          </cell>
        </row>
        <row r="5985">
          <cell r="A5985" t="str">
            <v>204409951</v>
          </cell>
          <cell r="C5985" t="str">
            <v>CIA ENERGETICA DE MINAS GERA</v>
          </cell>
          <cell r="D5985" t="str">
            <v>PUT</v>
          </cell>
        </row>
        <row r="5986">
          <cell r="A5986" t="str">
            <v>204409882</v>
          </cell>
          <cell r="C5986" t="str">
            <v>CIA ENERGETICA DE MINAS GERA</v>
          </cell>
          <cell r="D5986" t="str">
            <v>SPONSORED ADR</v>
          </cell>
        </row>
        <row r="5987">
          <cell r="A5987" t="str">
            <v>20441A102</v>
          </cell>
          <cell r="C5987" t="str">
            <v>COMPANHIA DE SANEAMENTO BASI</v>
          </cell>
          <cell r="D5987" t="str">
            <v>SPONSORED ADR</v>
          </cell>
        </row>
        <row r="5988">
          <cell r="A5988" t="str">
            <v>20441A902</v>
          </cell>
          <cell r="C5988" t="str">
            <v>COMPANHIA DE SANEAMENTO BASI</v>
          </cell>
          <cell r="D5988" t="str">
            <v>CALL</v>
          </cell>
        </row>
        <row r="5989">
          <cell r="A5989" t="str">
            <v>20441A952</v>
          </cell>
          <cell r="C5989" t="str">
            <v>COMPANHIA DE SANEAMENTO BASI</v>
          </cell>
          <cell r="D5989" t="str">
            <v>PUT</v>
          </cell>
        </row>
        <row r="5990">
          <cell r="A5990" t="str">
            <v>20441B605</v>
          </cell>
          <cell r="C5990" t="str">
            <v>COMPANHIA PARANAENSE DE ENER</v>
          </cell>
          <cell r="D5990" t="str">
            <v>SPON ADS</v>
          </cell>
        </row>
        <row r="5991">
          <cell r="A5991" t="str">
            <v>20441B905</v>
          </cell>
          <cell r="C5991" t="str">
            <v>COMPANHIA PARANAENSE DE ENER</v>
          </cell>
          <cell r="D5991" t="str">
            <v>CALL</v>
          </cell>
        </row>
        <row r="5992">
          <cell r="A5992" t="str">
            <v>20441B955</v>
          </cell>
          <cell r="C5992" t="str">
            <v>COMPANHIA PARANAENSE DE ENER</v>
          </cell>
          <cell r="D5992" t="str">
            <v>PUT</v>
          </cell>
        </row>
        <row r="5993">
          <cell r="A5993" t="str">
            <v>20441B704</v>
          </cell>
          <cell r="C5993" t="str">
            <v>COMPANHIA PARANAENSE DE ENER</v>
          </cell>
          <cell r="D5993" t="str">
            <v>SPONSORED ADS</v>
          </cell>
        </row>
        <row r="5994">
          <cell r="A5994" t="str">
            <v>204429104</v>
          </cell>
          <cell r="C5994" t="str">
            <v>COMPANIA CERVECERIAS UNIDAS</v>
          </cell>
          <cell r="D5994" t="str">
            <v>SPONSORED ADR</v>
          </cell>
        </row>
        <row r="5995">
          <cell r="A5995" t="str">
            <v>204429904</v>
          </cell>
          <cell r="C5995" t="str">
            <v>COMPANIA CERVECERIAS UNIDAS</v>
          </cell>
          <cell r="D5995" t="str">
            <v>CALL</v>
          </cell>
        </row>
        <row r="5996">
          <cell r="A5996" t="str">
            <v>204429954</v>
          </cell>
          <cell r="C5996" t="str">
            <v>COMPANIA CERVECERIAS UNIDAS</v>
          </cell>
          <cell r="D5996" t="str">
            <v>PUT</v>
          </cell>
        </row>
        <row r="5997">
          <cell r="A5997" t="str">
            <v>204448104</v>
          </cell>
          <cell r="C5997" t="str">
            <v>COMPANIA DE MINAS BUENAVENTU</v>
          </cell>
          <cell r="D5997" t="str">
            <v>SPONSORED ADR</v>
          </cell>
        </row>
        <row r="5998">
          <cell r="A5998" t="str">
            <v>204448904</v>
          </cell>
          <cell r="C5998" t="str">
            <v>COMPANIA DE MINAS BUENAVENTU</v>
          </cell>
          <cell r="D5998" t="str">
            <v>CALL</v>
          </cell>
        </row>
        <row r="5999">
          <cell r="A5999" t="str">
            <v>204448954</v>
          </cell>
          <cell r="C5999" t="str">
            <v>COMPANIA DE MINAS BUENAVENTU</v>
          </cell>
          <cell r="D5999" t="str">
            <v>PUT</v>
          </cell>
        </row>
        <row r="6000">
          <cell r="A6000" t="str">
            <v>20451N101</v>
          </cell>
          <cell r="C6000" t="str">
            <v>COMPASS MINERALS INTL INC</v>
          </cell>
          <cell r="D6000" t="str">
            <v>COM</v>
          </cell>
        </row>
        <row r="6001">
          <cell r="A6001" t="str">
            <v>20451N901</v>
          </cell>
          <cell r="C6001" t="str">
            <v>COMPASS MINERALS INTL INC</v>
          </cell>
          <cell r="D6001" t="str">
            <v>CALL</v>
          </cell>
        </row>
        <row r="6002">
          <cell r="A6002" t="str">
            <v>20451N951</v>
          </cell>
          <cell r="C6002" t="str">
            <v>COMPASS MINERALS INTL INC</v>
          </cell>
          <cell r="D6002" t="str">
            <v>PUT</v>
          </cell>
        </row>
        <row r="6003">
          <cell r="A6003" t="str">
            <v>20451Q104</v>
          </cell>
          <cell r="C6003" t="str">
            <v>COMPASS DIVERSIFIED</v>
          </cell>
          <cell r="D6003" t="str">
            <v>SH BEN INT</v>
          </cell>
        </row>
        <row r="6004">
          <cell r="A6004" t="str">
            <v>20451Q904</v>
          </cell>
          <cell r="C6004" t="str">
            <v>COMPASS DIVERSIFIED</v>
          </cell>
          <cell r="D6004" t="str">
            <v>CALL</v>
          </cell>
        </row>
        <row r="6005">
          <cell r="A6005" t="str">
            <v>20451Q954</v>
          </cell>
          <cell r="C6005" t="str">
            <v>COMPASS DIVERSIFIED</v>
          </cell>
          <cell r="D6005" t="str">
            <v>PUT</v>
          </cell>
        </row>
        <row r="6006">
          <cell r="A6006" t="str">
            <v>20451W101</v>
          </cell>
          <cell r="C6006" t="str">
            <v>COMPASS PATHWAYS PLC</v>
          </cell>
          <cell r="D6006" t="str">
            <v>SPONSORED ADS</v>
          </cell>
        </row>
        <row r="6007">
          <cell r="A6007" t="str">
            <v>20451W901</v>
          </cell>
          <cell r="C6007" t="str">
            <v>COMPASS PATHWAYS PLC</v>
          </cell>
          <cell r="D6007" t="str">
            <v>CALL</v>
          </cell>
        </row>
        <row r="6008">
          <cell r="A6008" t="str">
            <v>20451W951</v>
          </cell>
          <cell r="C6008" t="str">
            <v>COMPASS PATHWAYS PLC</v>
          </cell>
          <cell r="D6008" t="str">
            <v>PUT</v>
          </cell>
        </row>
        <row r="6009">
          <cell r="A6009" t="str">
            <v>20454B104</v>
          </cell>
          <cell r="C6009" t="str">
            <v>COMPASS THERAPEUTICS INC</v>
          </cell>
          <cell r="D6009" t="str">
            <v>COM</v>
          </cell>
        </row>
        <row r="6010">
          <cell r="A6010" t="str">
            <v>20459V105</v>
          </cell>
          <cell r="C6010" t="str">
            <v>COMPOSECURE INC</v>
          </cell>
          <cell r="D6010" t="str">
            <v>COM CL A</v>
          </cell>
        </row>
        <row r="6011">
          <cell r="A6011" t="str">
            <v>20459V905</v>
          </cell>
          <cell r="C6011" t="str">
            <v>COMPOSECURE INC</v>
          </cell>
          <cell r="D6011" t="str">
            <v>CALL</v>
          </cell>
        </row>
        <row r="6012">
          <cell r="A6012" t="str">
            <v>20459V955</v>
          </cell>
          <cell r="C6012" t="str">
            <v>COMPOSECURE INC</v>
          </cell>
          <cell r="D6012" t="str">
            <v>PUT</v>
          </cell>
        </row>
        <row r="6013">
          <cell r="A6013" t="str">
            <v>20459V113</v>
          </cell>
          <cell r="C6013" t="str">
            <v>COMPOSECURE INC</v>
          </cell>
          <cell r="D6013" t="str">
            <v>*W EXP 12/27/202</v>
          </cell>
        </row>
        <row r="6014">
          <cell r="A6014" t="str">
            <v>20460L104</v>
          </cell>
          <cell r="C6014" t="str">
            <v>COMPLETE SOLARIA INC</v>
          </cell>
          <cell r="D6014" t="str">
            <v>COM</v>
          </cell>
        </row>
        <row r="6015">
          <cell r="A6015" t="str">
            <v>20460L112</v>
          </cell>
          <cell r="C6015" t="str">
            <v>COMPLETE SOLARIA INC</v>
          </cell>
          <cell r="D6015" t="str">
            <v>*W EXP 07/31/202</v>
          </cell>
        </row>
        <row r="6016">
          <cell r="A6016" t="str">
            <v>20464U100</v>
          </cell>
          <cell r="C6016" t="str">
            <v>COMPASS INC</v>
          </cell>
          <cell r="D6016" t="str">
            <v>CL A</v>
          </cell>
        </row>
        <row r="6017">
          <cell r="A6017" t="str">
            <v>20464U900</v>
          </cell>
          <cell r="C6017" t="str">
            <v>COMPASS INC</v>
          </cell>
          <cell r="D6017" t="str">
            <v>CALL</v>
          </cell>
        </row>
        <row r="6018">
          <cell r="A6018" t="str">
            <v>20464U950</v>
          </cell>
          <cell r="C6018" t="str">
            <v>COMPASS INC</v>
          </cell>
          <cell r="D6018" t="str">
            <v>PUT</v>
          </cell>
        </row>
        <row r="6019">
          <cell r="A6019" t="str">
            <v>205306103</v>
          </cell>
          <cell r="C6019" t="str">
            <v>COMPUTER PROGRAMS &amp; SYS INC</v>
          </cell>
          <cell r="D6019" t="str">
            <v>COM</v>
          </cell>
        </row>
        <row r="6020">
          <cell r="A6020" t="str">
            <v>205306903</v>
          </cell>
          <cell r="C6020" t="str">
            <v>COMPUTER PROGRAMS &amp; SYS INC</v>
          </cell>
          <cell r="D6020" t="str">
            <v>CALL</v>
          </cell>
        </row>
        <row r="6021">
          <cell r="A6021" t="str">
            <v>205306953</v>
          </cell>
          <cell r="C6021" t="str">
            <v>COMPUTER PROGRAMS &amp; SYS INC</v>
          </cell>
          <cell r="D6021" t="str">
            <v>PUT</v>
          </cell>
        </row>
        <row r="6022">
          <cell r="A6022" t="str">
            <v>205477102</v>
          </cell>
          <cell r="C6022" t="str">
            <v>COMPUTER TASK GROUP INC</v>
          </cell>
          <cell r="D6022" t="str">
            <v>COM</v>
          </cell>
        </row>
        <row r="6023">
          <cell r="A6023" t="str">
            <v>205477902</v>
          </cell>
          <cell r="C6023" t="str">
            <v>COMPUTER TASK GROUP INC</v>
          </cell>
          <cell r="D6023" t="str">
            <v>CALL</v>
          </cell>
        </row>
        <row r="6024">
          <cell r="A6024" t="str">
            <v>205477952</v>
          </cell>
          <cell r="C6024" t="str">
            <v>COMPUTER TASK GROUP INC</v>
          </cell>
          <cell r="D6024" t="str">
            <v>PUT</v>
          </cell>
        </row>
        <row r="6025">
          <cell r="A6025" t="str">
            <v>20563P101</v>
          </cell>
          <cell r="C6025" t="str">
            <v>COMPX INTL INC</v>
          </cell>
          <cell r="D6025" t="str">
            <v>CL A</v>
          </cell>
        </row>
        <row r="6026">
          <cell r="A6026" t="str">
            <v>20564W105</v>
          </cell>
          <cell r="C6026" t="str">
            <v>COMSCORE INC</v>
          </cell>
          <cell r="D6026" t="str">
            <v>COM</v>
          </cell>
        </row>
        <row r="6027">
          <cell r="A6027" t="str">
            <v>20564W905</v>
          </cell>
          <cell r="C6027" t="str">
            <v>COMSCORE INC</v>
          </cell>
          <cell r="D6027" t="str">
            <v>CALL</v>
          </cell>
        </row>
        <row r="6028">
          <cell r="A6028" t="str">
            <v>20564W955</v>
          </cell>
          <cell r="C6028" t="str">
            <v>COMSCORE INC</v>
          </cell>
          <cell r="D6028" t="str">
            <v>PUT</v>
          </cell>
        </row>
        <row r="6029">
          <cell r="A6029" t="str">
            <v>20564W204</v>
          </cell>
          <cell r="C6029" t="str">
            <v>COMSCORE INC</v>
          </cell>
          <cell r="D6029" t="str">
            <v>COM NEW</v>
          </cell>
        </row>
        <row r="6030">
          <cell r="A6030" t="str">
            <v>20564W904</v>
          </cell>
          <cell r="C6030" t="str">
            <v>COMSCORE INC</v>
          </cell>
          <cell r="D6030" t="str">
            <v>CALL</v>
          </cell>
        </row>
        <row r="6031">
          <cell r="A6031" t="str">
            <v>20564W954</v>
          </cell>
          <cell r="C6031" t="str">
            <v>COMSCORE INC</v>
          </cell>
          <cell r="D6031" t="str">
            <v>PUT</v>
          </cell>
        </row>
        <row r="6032">
          <cell r="A6032" t="str">
            <v>205650112</v>
          </cell>
          <cell r="C6032" t="str">
            <v>COMSOVEREIGN HLDG CORP</v>
          </cell>
          <cell r="D6032" t="str">
            <v>*W EXP 12/18/202</v>
          </cell>
        </row>
        <row r="6033">
          <cell r="A6033" t="str">
            <v>205650401</v>
          </cell>
          <cell r="C6033" t="str">
            <v>COMSOVEREIGN HLDG CORP</v>
          </cell>
          <cell r="D6033" t="str">
            <v>COM NEW</v>
          </cell>
        </row>
        <row r="6034">
          <cell r="A6034" t="str">
            <v>205684202</v>
          </cell>
          <cell r="C6034" t="str">
            <v>COMSTOCK HLDG COS INC</v>
          </cell>
          <cell r="D6034" t="str">
            <v>CL A NEW</v>
          </cell>
        </row>
        <row r="6035">
          <cell r="A6035" t="str">
            <v>205750300</v>
          </cell>
          <cell r="C6035" t="str">
            <v>COMSTOCK INC</v>
          </cell>
          <cell r="D6035" t="str">
            <v>COM NEW</v>
          </cell>
        </row>
        <row r="6036">
          <cell r="A6036" t="str">
            <v>205750900</v>
          </cell>
          <cell r="C6036" t="str">
            <v>COMSTOCK INC</v>
          </cell>
          <cell r="D6036" t="str">
            <v>CALL</v>
          </cell>
        </row>
        <row r="6037">
          <cell r="A6037" t="str">
            <v>205750950</v>
          </cell>
          <cell r="C6037" t="str">
            <v>COMSTOCK INC</v>
          </cell>
          <cell r="D6037" t="str">
            <v>PUT</v>
          </cell>
        </row>
        <row r="6038">
          <cell r="A6038" t="str">
            <v>205768302</v>
          </cell>
          <cell r="C6038" t="str">
            <v>COMSTOCK RES INC</v>
          </cell>
          <cell r="D6038" t="str">
            <v>COM</v>
          </cell>
        </row>
        <row r="6039">
          <cell r="A6039" t="str">
            <v>205768902</v>
          </cell>
          <cell r="C6039" t="str">
            <v>COMSTOCK RES INC</v>
          </cell>
          <cell r="D6039" t="str">
            <v>CALL</v>
          </cell>
        </row>
        <row r="6040">
          <cell r="A6040" t="str">
            <v>205768952</v>
          </cell>
          <cell r="C6040" t="str">
            <v>COMSTOCK RES INC</v>
          </cell>
          <cell r="D6040" t="str">
            <v>PUT</v>
          </cell>
        </row>
        <row r="6041">
          <cell r="A6041" t="str">
            <v>205826209</v>
          </cell>
          <cell r="C6041" t="str">
            <v>COMTECH TELECOMMUNICATIONS C</v>
          </cell>
          <cell r="D6041" t="str">
            <v>COM NEW</v>
          </cell>
        </row>
        <row r="6042">
          <cell r="A6042" t="str">
            <v>205826909</v>
          </cell>
          <cell r="C6042" t="str">
            <v>COMTECH TELECOMMUNICATIONS C</v>
          </cell>
          <cell r="D6042" t="str">
            <v>CALL</v>
          </cell>
        </row>
        <row r="6043">
          <cell r="A6043" t="str">
            <v>205826959</v>
          </cell>
          <cell r="C6043" t="str">
            <v>COMTECH TELECOMMUNICATIONS C</v>
          </cell>
          <cell r="D6043" t="str">
            <v>PUT</v>
          </cell>
        </row>
        <row r="6044">
          <cell r="A6044" t="str">
            <v>205887102</v>
          </cell>
          <cell r="C6044" t="str">
            <v>CONAGRA BRANDS INC</v>
          </cell>
          <cell r="D6044" t="str">
            <v>COM</v>
          </cell>
        </row>
        <row r="6045">
          <cell r="A6045" t="str">
            <v>205887902</v>
          </cell>
          <cell r="C6045" t="str">
            <v>CONAGRA BRANDS INC</v>
          </cell>
          <cell r="D6045" t="str">
            <v>CALL</v>
          </cell>
        </row>
        <row r="6046">
          <cell r="A6046" t="str">
            <v>205887952</v>
          </cell>
          <cell r="C6046" t="str">
            <v>CONAGRA BRANDS INC</v>
          </cell>
          <cell r="D6046" t="str">
            <v>PUT</v>
          </cell>
        </row>
        <row r="6047">
          <cell r="A6047" t="str">
            <v>20602D101</v>
          </cell>
          <cell r="C6047" t="str">
            <v>CONCENTRIX CORP</v>
          </cell>
          <cell r="D6047" t="str">
            <v>COM</v>
          </cell>
        </row>
        <row r="6048">
          <cell r="A6048" t="str">
            <v>20602D901</v>
          </cell>
          <cell r="C6048" t="str">
            <v>CONCENTRIX CORP</v>
          </cell>
          <cell r="D6048" t="str">
            <v>CALL</v>
          </cell>
        </row>
        <row r="6049">
          <cell r="A6049" t="str">
            <v>20602D951</v>
          </cell>
          <cell r="C6049" t="str">
            <v>CONCENTRIX CORP</v>
          </cell>
          <cell r="D6049" t="str">
            <v>PUT</v>
          </cell>
        </row>
        <row r="6050">
          <cell r="A6050" t="str">
            <v>20607U108</v>
          </cell>
          <cell r="C6050" t="str">
            <v>CONCORD ACQUISITION CORP II</v>
          </cell>
          <cell r="D6050" t="str">
            <v>COM CL A</v>
          </cell>
        </row>
        <row r="6051">
          <cell r="A6051" t="str">
            <v>20607U116</v>
          </cell>
          <cell r="C6051" t="str">
            <v>CONCORD ACQUISITION CORP II</v>
          </cell>
          <cell r="D6051" t="str">
            <v>*W EXP 99/99/999</v>
          </cell>
        </row>
        <row r="6052">
          <cell r="A6052" t="str">
            <v>20607U207</v>
          </cell>
          <cell r="C6052" t="str">
            <v>CONCORD ACQUISITION CORP II</v>
          </cell>
          <cell r="D6052" t="str">
            <v>UNIT 99/99/9999</v>
          </cell>
        </row>
        <row r="6053">
          <cell r="A6053" t="str">
            <v>20607V106</v>
          </cell>
          <cell r="C6053" t="str">
            <v>CONCORD ACQUISITION CORP III</v>
          </cell>
          <cell r="D6053" t="str">
            <v>COM CL A</v>
          </cell>
        </row>
        <row r="6054">
          <cell r="A6054" t="str">
            <v>20607V114</v>
          </cell>
          <cell r="C6054" t="str">
            <v>CONCORD ACQUISITION CORP III</v>
          </cell>
          <cell r="D6054" t="str">
            <v>*W EXP 99/99/999</v>
          </cell>
        </row>
        <row r="6055">
          <cell r="A6055" t="str">
            <v>20607V205</v>
          </cell>
          <cell r="C6055" t="str">
            <v>CONCORD ACQUISITION CORP III</v>
          </cell>
          <cell r="D6055" t="str">
            <v>UNIT 99/99/9999</v>
          </cell>
        </row>
        <row r="6056">
          <cell r="A6056" t="str">
            <v>206277105</v>
          </cell>
          <cell r="C6056" t="str">
            <v>CONCORD MED SVCS HLDGS LTD</v>
          </cell>
          <cell r="D6056" t="str">
            <v>SPON ADR CL A</v>
          </cell>
        </row>
        <row r="6057">
          <cell r="A6057" t="str">
            <v>206704108</v>
          </cell>
          <cell r="C6057" t="str">
            <v>CONCRETE PUMPING HLDGS INC</v>
          </cell>
          <cell r="D6057" t="str">
            <v>COM</v>
          </cell>
        </row>
        <row r="6058">
          <cell r="A6058" t="str">
            <v>206704908</v>
          </cell>
          <cell r="C6058" t="str">
            <v>CONCRETE PUMPING HLDGS INC</v>
          </cell>
          <cell r="D6058" t="str">
            <v>CALL</v>
          </cell>
        </row>
        <row r="6059">
          <cell r="A6059" t="str">
            <v>206704958</v>
          </cell>
          <cell r="C6059" t="str">
            <v>CONCRETE PUMPING HLDGS INC</v>
          </cell>
          <cell r="D6059" t="str">
            <v>PUT</v>
          </cell>
        </row>
        <row r="6060">
          <cell r="A6060" t="str">
            <v>20678X106</v>
          </cell>
          <cell r="C6060" t="str">
            <v>CONDUIT PHARMACEUTICALS INC</v>
          </cell>
          <cell r="D6060" t="str">
            <v>COM</v>
          </cell>
        </row>
        <row r="6061">
          <cell r="A6061" t="str">
            <v>20678X114</v>
          </cell>
          <cell r="C6061" t="str">
            <v>CONDUIT PHARMACEUTICALS INC</v>
          </cell>
          <cell r="D6061" t="str">
            <v>*W EXP 09/22/202</v>
          </cell>
        </row>
        <row r="6062">
          <cell r="A6062" t="str">
            <v>206787103</v>
          </cell>
          <cell r="C6062" t="str">
            <v>CONDUENT INC</v>
          </cell>
          <cell r="D6062" t="str">
            <v>COM</v>
          </cell>
        </row>
        <row r="6063">
          <cell r="A6063" t="str">
            <v>206787903</v>
          </cell>
          <cell r="C6063" t="str">
            <v>CONDUENT INC</v>
          </cell>
          <cell r="D6063" t="str">
            <v>CALL</v>
          </cell>
        </row>
        <row r="6064">
          <cell r="A6064" t="str">
            <v>206787953</v>
          </cell>
          <cell r="C6064" t="str">
            <v>CONDUENT INC</v>
          </cell>
          <cell r="D6064" t="str">
            <v>PUT</v>
          </cell>
        </row>
        <row r="6065">
          <cell r="A6065" t="str">
            <v>20717MAB9</v>
          </cell>
          <cell r="C6065" t="str">
            <v>CONFLUENT INC</v>
          </cell>
          <cell r="D6065" t="str">
            <v>NOTE1/1</v>
          </cell>
        </row>
        <row r="6066">
          <cell r="A6066" t="str">
            <v>20717M103</v>
          </cell>
          <cell r="C6066" t="str">
            <v>CONFLUENT INC</v>
          </cell>
          <cell r="D6066" t="str">
            <v>CLASS A COM</v>
          </cell>
        </row>
        <row r="6067">
          <cell r="A6067" t="str">
            <v>20717M903</v>
          </cell>
          <cell r="C6067" t="str">
            <v>CONFLUENT INC</v>
          </cell>
          <cell r="D6067" t="str">
            <v>CALL</v>
          </cell>
        </row>
        <row r="6068">
          <cell r="A6068" t="str">
            <v>20717M953</v>
          </cell>
          <cell r="C6068" t="str">
            <v>CONFLUENT INC</v>
          </cell>
          <cell r="D6068" t="str">
            <v>PUT</v>
          </cell>
        </row>
        <row r="6069">
          <cell r="A6069" t="str">
            <v>20731J102</v>
          </cell>
          <cell r="C6069" t="str">
            <v>CONIFER HLDGS INC</v>
          </cell>
          <cell r="D6069" t="str">
            <v>COM</v>
          </cell>
        </row>
        <row r="6070">
          <cell r="A6070" t="str">
            <v>207410AD3</v>
          </cell>
          <cell r="C6070" t="str">
            <v>CONMED CORP</v>
          </cell>
          <cell r="D6070" t="str">
            <v>NOTE  2.500%11/1</v>
          </cell>
        </row>
        <row r="6071">
          <cell r="A6071" t="str">
            <v>207410AF8</v>
          </cell>
          <cell r="C6071" t="str">
            <v>CONMED CORP</v>
          </cell>
          <cell r="D6071" t="str">
            <v>NOTE  2.625% 2/0</v>
          </cell>
        </row>
        <row r="6072">
          <cell r="A6072" t="str">
            <v>207410AH4</v>
          </cell>
          <cell r="C6072" t="str">
            <v>CONMED CORP</v>
          </cell>
          <cell r="D6072" t="str">
            <v>NOTE  2.250% 6/1</v>
          </cell>
        </row>
        <row r="6073">
          <cell r="A6073" t="str">
            <v>207410101</v>
          </cell>
          <cell r="C6073" t="str">
            <v>CONMED CORP</v>
          </cell>
          <cell r="D6073" t="str">
            <v>COM</v>
          </cell>
        </row>
        <row r="6074">
          <cell r="A6074" t="str">
            <v>207410901</v>
          </cell>
          <cell r="C6074" t="str">
            <v>CONMED CORP</v>
          </cell>
          <cell r="D6074" t="str">
            <v>CALL</v>
          </cell>
        </row>
        <row r="6075">
          <cell r="A6075" t="str">
            <v>207410951</v>
          </cell>
          <cell r="C6075" t="str">
            <v>CONMED CORP</v>
          </cell>
          <cell r="D6075" t="str">
            <v>PUT</v>
          </cell>
        </row>
        <row r="6076">
          <cell r="A6076" t="str">
            <v>207523101</v>
          </cell>
          <cell r="C6076" t="str">
            <v>CONNECT BIOPHARMA HLDGS LTD</v>
          </cell>
          <cell r="D6076" t="str">
            <v>ADS</v>
          </cell>
        </row>
        <row r="6077">
          <cell r="A6077" t="str">
            <v>207523901</v>
          </cell>
          <cell r="C6077" t="str">
            <v>CONNECT BIOPHARMA HLDGS LTD</v>
          </cell>
          <cell r="D6077" t="str">
            <v>CALL</v>
          </cell>
        </row>
        <row r="6078">
          <cell r="A6078" t="str">
            <v>207523951</v>
          </cell>
          <cell r="C6078" t="str">
            <v>CONNECT BIOPHARMA HLDGS LTD</v>
          </cell>
          <cell r="D6078" t="str">
            <v>PUT</v>
          </cell>
        </row>
        <row r="6079">
          <cell r="A6079" t="str">
            <v>20786W107</v>
          </cell>
          <cell r="C6079" t="str">
            <v>CONNECTONE BANCORP INC</v>
          </cell>
          <cell r="D6079" t="str">
            <v>COM</v>
          </cell>
        </row>
        <row r="6080">
          <cell r="A6080" t="str">
            <v>20786W907</v>
          </cell>
          <cell r="C6080" t="str">
            <v>CONNECTONE BANCORP INC</v>
          </cell>
          <cell r="D6080" t="str">
            <v>CALL</v>
          </cell>
        </row>
        <row r="6081">
          <cell r="A6081" t="str">
            <v>20786W957</v>
          </cell>
          <cell r="C6081" t="str">
            <v>CONNECTONE BANCORP INC</v>
          </cell>
          <cell r="D6081" t="str">
            <v>PUT</v>
          </cell>
        </row>
        <row r="6082">
          <cell r="A6082" t="str">
            <v>208242107</v>
          </cell>
          <cell r="C6082" t="str">
            <v>CONNS INC</v>
          </cell>
          <cell r="D6082" t="str">
            <v>COM</v>
          </cell>
        </row>
        <row r="6083">
          <cell r="A6083" t="str">
            <v>208242907</v>
          </cell>
          <cell r="C6083" t="str">
            <v>CONNS INC</v>
          </cell>
          <cell r="D6083" t="str">
            <v>CALL</v>
          </cell>
        </row>
        <row r="6084">
          <cell r="A6084" t="str">
            <v>208242957</v>
          </cell>
          <cell r="C6084" t="str">
            <v>CONNS INC</v>
          </cell>
          <cell r="D6084" t="str">
            <v>PUT</v>
          </cell>
        </row>
        <row r="6085">
          <cell r="A6085" t="str">
            <v>20825C104</v>
          </cell>
          <cell r="C6085" t="str">
            <v>CONOCOPHILLIPS</v>
          </cell>
          <cell r="D6085" t="str">
            <v>COM</v>
          </cell>
        </row>
        <row r="6086">
          <cell r="A6086" t="str">
            <v>20825C904</v>
          </cell>
          <cell r="C6086" t="str">
            <v>CONOCOPHILLIPS</v>
          </cell>
          <cell r="D6086" t="str">
            <v>CALL</v>
          </cell>
        </row>
        <row r="6087">
          <cell r="A6087" t="str">
            <v>20825C954</v>
          </cell>
          <cell r="C6087" t="str">
            <v>CONOCOPHILLIPS</v>
          </cell>
          <cell r="D6087" t="str">
            <v>PUT</v>
          </cell>
        </row>
        <row r="6088">
          <cell r="A6088" t="str">
            <v>20848V105</v>
          </cell>
          <cell r="C6088" t="str">
            <v>CONSENSUS CLOUD SOLUTIONS IN</v>
          </cell>
          <cell r="D6088" t="str">
            <v>COM</v>
          </cell>
        </row>
        <row r="6089">
          <cell r="A6089" t="str">
            <v>20848V905</v>
          </cell>
          <cell r="C6089" t="str">
            <v>CONSENSUS CLOUD SOLUTIONS IN</v>
          </cell>
          <cell r="D6089" t="str">
            <v>CALL</v>
          </cell>
        </row>
        <row r="6090">
          <cell r="A6090" t="str">
            <v>20848V955</v>
          </cell>
          <cell r="C6090" t="str">
            <v>CONSENSUS CLOUD SOLUTIONS IN</v>
          </cell>
          <cell r="D6090" t="str">
            <v>PUT</v>
          </cell>
        </row>
        <row r="6091">
          <cell r="A6091" t="str">
            <v>20854L108</v>
          </cell>
          <cell r="C6091" t="str">
            <v>CONSOL ENERGY INC NEW</v>
          </cell>
          <cell r="D6091" t="str">
            <v>COM</v>
          </cell>
        </row>
        <row r="6092">
          <cell r="A6092" t="str">
            <v>20854L908</v>
          </cell>
          <cell r="C6092" t="str">
            <v>CONSOL ENERGY INC NEW</v>
          </cell>
          <cell r="D6092" t="str">
            <v>CALL</v>
          </cell>
        </row>
        <row r="6093">
          <cell r="A6093" t="str">
            <v>20854L958</v>
          </cell>
          <cell r="C6093" t="str">
            <v>CONSOL ENERGY INC NEW</v>
          </cell>
          <cell r="D6093" t="str">
            <v>PUT</v>
          </cell>
        </row>
        <row r="6094">
          <cell r="A6094" t="str">
            <v>209034107</v>
          </cell>
          <cell r="C6094" t="str">
            <v>CONSOLIDATED COMM HLDGS INC</v>
          </cell>
          <cell r="D6094" t="str">
            <v>COM</v>
          </cell>
        </row>
        <row r="6095">
          <cell r="A6095" t="str">
            <v>209034907</v>
          </cell>
          <cell r="C6095" t="str">
            <v>CONSOLIDATED COMM HLDGS INC</v>
          </cell>
          <cell r="D6095" t="str">
            <v>CALL</v>
          </cell>
        </row>
        <row r="6096">
          <cell r="A6096" t="str">
            <v>209034957</v>
          </cell>
          <cell r="C6096" t="str">
            <v>CONSOLIDATED COMM HLDGS INC</v>
          </cell>
          <cell r="D6096" t="str">
            <v>PUT</v>
          </cell>
        </row>
        <row r="6097">
          <cell r="A6097" t="str">
            <v>209115104</v>
          </cell>
          <cell r="C6097" t="str">
            <v>CONSOLIDATED EDISON INC</v>
          </cell>
          <cell r="D6097" t="str">
            <v>COM</v>
          </cell>
        </row>
        <row r="6098">
          <cell r="A6098" t="str">
            <v>209115904</v>
          </cell>
          <cell r="C6098" t="str">
            <v>CONSOLIDATED EDISON INC</v>
          </cell>
          <cell r="D6098" t="str">
            <v>CALL</v>
          </cell>
        </row>
        <row r="6099">
          <cell r="A6099" t="str">
            <v>209115954</v>
          </cell>
          <cell r="C6099" t="str">
            <v>CONSOLIDATED EDISON INC</v>
          </cell>
          <cell r="D6099" t="str">
            <v>PUT</v>
          </cell>
        </row>
        <row r="6100">
          <cell r="A6100" t="str">
            <v>210322103</v>
          </cell>
          <cell r="C6100" t="str">
            <v>ELEVATION SERIES TRUST</v>
          </cell>
          <cell r="D6100" t="str">
            <v>SRH US QUALITY</v>
          </cell>
        </row>
        <row r="6101">
          <cell r="A6101" t="str">
            <v>210322202</v>
          </cell>
          <cell r="C6101" t="str">
            <v>ELEVATION SERIES TRUST</v>
          </cell>
          <cell r="D6101" t="str">
            <v>SOVEREIGNS CAPIT</v>
          </cell>
        </row>
        <row r="6102">
          <cell r="A6102" t="str">
            <v>210322301</v>
          </cell>
          <cell r="C6102" t="str">
            <v>ELEVATION SERIES TRUST</v>
          </cell>
          <cell r="D6102" t="str">
            <v>SRH REIT COVERED</v>
          </cell>
        </row>
        <row r="6103">
          <cell r="A6103" t="str">
            <v>21036P108</v>
          </cell>
          <cell r="C6103" t="str">
            <v>CONSTELLATION BRANDS INC</v>
          </cell>
          <cell r="D6103" t="str">
            <v>CL A</v>
          </cell>
        </row>
        <row r="6104">
          <cell r="A6104" t="str">
            <v>21036P908</v>
          </cell>
          <cell r="C6104" t="str">
            <v>CONSTELLATION BRANDS INC</v>
          </cell>
          <cell r="D6104" t="str">
            <v>CALL</v>
          </cell>
        </row>
        <row r="6105">
          <cell r="A6105" t="str">
            <v>21036P958</v>
          </cell>
          <cell r="C6105" t="str">
            <v>CONSTELLATION BRANDS INC</v>
          </cell>
          <cell r="D6105" t="str">
            <v>PUT</v>
          </cell>
        </row>
        <row r="6106">
          <cell r="A6106" t="str">
            <v>21037T109</v>
          </cell>
          <cell r="C6106" t="str">
            <v>CONSTELLATION ENERGY CORP</v>
          </cell>
          <cell r="D6106" t="str">
            <v>COM</v>
          </cell>
        </row>
        <row r="6107">
          <cell r="A6107" t="str">
            <v>21037T909</v>
          </cell>
          <cell r="C6107" t="str">
            <v>CONSTELLATION ENERGY CORP</v>
          </cell>
          <cell r="D6107" t="str">
            <v>CALL</v>
          </cell>
        </row>
        <row r="6108">
          <cell r="A6108" t="str">
            <v>21037T959</v>
          </cell>
          <cell r="C6108" t="str">
            <v>CONSTELLATION ENERGY CORP</v>
          </cell>
          <cell r="D6108" t="str">
            <v>PUT</v>
          </cell>
        </row>
        <row r="6109">
          <cell r="A6109" t="str">
            <v>21044C107</v>
          </cell>
          <cell r="C6109" t="str">
            <v>CONSTRUCTION PARTNERS INC</v>
          </cell>
          <cell r="D6109" t="str">
            <v>COM CL A</v>
          </cell>
        </row>
        <row r="6110">
          <cell r="A6110" t="str">
            <v>21044C907</v>
          </cell>
          <cell r="C6110" t="str">
            <v>CONSTRUCTION PARTNERS INC</v>
          </cell>
          <cell r="D6110" t="str">
            <v>CALL</v>
          </cell>
        </row>
        <row r="6111">
          <cell r="A6111" t="str">
            <v>21044C957</v>
          </cell>
          <cell r="C6111" t="str">
            <v>CONSTRUCTION PARTNERS INC</v>
          </cell>
          <cell r="D6111" t="str">
            <v>PUT</v>
          </cell>
        </row>
        <row r="6112">
          <cell r="A6112" t="str">
            <v>210502100</v>
          </cell>
          <cell r="C6112" t="str">
            <v>CONSUMER PORTFOLIO SVCS INC</v>
          </cell>
          <cell r="D6112" t="str">
            <v>COM</v>
          </cell>
        </row>
        <row r="6113">
          <cell r="A6113" t="str">
            <v>210502900</v>
          </cell>
          <cell r="C6113" t="str">
            <v>CONSUMER PORTFOLIO SVCS INC</v>
          </cell>
          <cell r="D6113" t="str">
            <v>CALL</v>
          </cell>
        </row>
        <row r="6114">
          <cell r="A6114" t="str">
            <v>210502950</v>
          </cell>
          <cell r="C6114" t="str">
            <v>CONSUMER PORTFOLIO SVCS INC</v>
          </cell>
          <cell r="D6114" t="str">
            <v>PUT</v>
          </cell>
        </row>
        <row r="6115">
          <cell r="A6115" t="str">
            <v>210751103</v>
          </cell>
          <cell r="C6115" t="str">
            <v>CONTAINER STORE GROUP INC</v>
          </cell>
          <cell r="D6115" t="str">
            <v>COM</v>
          </cell>
        </row>
        <row r="6116">
          <cell r="A6116" t="str">
            <v>210751903</v>
          </cell>
          <cell r="C6116" t="str">
            <v>CONTAINER STORE GROUP INC</v>
          </cell>
          <cell r="D6116" t="str">
            <v>CALL</v>
          </cell>
        </row>
        <row r="6117">
          <cell r="A6117" t="str">
            <v>210751953</v>
          </cell>
          <cell r="C6117" t="str">
            <v>CONTAINER STORE GROUP INC</v>
          </cell>
          <cell r="D6117" t="str">
            <v>PUT</v>
          </cell>
        </row>
        <row r="6118">
          <cell r="A6118" t="str">
            <v>21077C305</v>
          </cell>
          <cell r="C6118" t="str">
            <v>CONTEXTLOGIC INC</v>
          </cell>
          <cell r="D6118" t="str">
            <v>CL A NEW</v>
          </cell>
        </row>
        <row r="6119">
          <cell r="A6119" t="str">
            <v>21077C905</v>
          </cell>
          <cell r="C6119" t="str">
            <v>CONTEXTLOGIC INC</v>
          </cell>
          <cell r="D6119" t="str">
            <v>CALL</v>
          </cell>
        </row>
        <row r="6120">
          <cell r="A6120" t="str">
            <v>21077C955</v>
          </cell>
          <cell r="C6120" t="str">
            <v>CONTEXTLOGIC INC</v>
          </cell>
          <cell r="D6120" t="str">
            <v>PUT</v>
          </cell>
        </row>
        <row r="6121">
          <cell r="A6121" t="str">
            <v>21077F100</v>
          </cell>
          <cell r="C6121" t="str">
            <v>CONTANGO ORE INC</v>
          </cell>
          <cell r="D6121" t="str">
            <v>COM</v>
          </cell>
        </row>
        <row r="6122">
          <cell r="A6122" t="str">
            <v>21077P108</v>
          </cell>
          <cell r="C6122" t="str">
            <v>CONTEXT THERAPEUTICS INC</v>
          </cell>
          <cell r="D6122" t="str">
            <v>COM</v>
          </cell>
        </row>
        <row r="6123">
          <cell r="A6123" t="str">
            <v>212326409</v>
          </cell>
          <cell r="C6123" t="str">
            <v>CONTRAFECT CORP</v>
          </cell>
          <cell r="D6123" t="str">
            <v>COM NEW</v>
          </cell>
        </row>
        <row r="6124">
          <cell r="A6124" t="str">
            <v>21240E105</v>
          </cell>
          <cell r="C6124" t="str">
            <v>CONTROLADORA VUELA COMP DE A</v>
          </cell>
          <cell r="D6124" t="str">
            <v>SPON ADR RP 10</v>
          </cell>
        </row>
        <row r="6125">
          <cell r="A6125" t="str">
            <v>21240E905</v>
          </cell>
          <cell r="C6125" t="str">
            <v>CONTROLADORA VUELA COMP DE A</v>
          </cell>
          <cell r="D6125" t="str">
            <v>CALL</v>
          </cell>
        </row>
        <row r="6126">
          <cell r="A6126" t="str">
            <v>21240E955</v>
          </cell>
          <cell r="C6126" t="str">
            <v>CONTROLADORA VUELA COMP DE A</v>
          </cell>
          <cell r="D6126" t="str">
            <v>PUT</v>
          </cell>
        </row>
        <row r="6127">
          <cell r="A6127" t="str">
            <v>21258A102</v>
          </cell>
          <cell r="C6127" t="str">
            <v>CONVEXITYSHARES TRUST</v>
          </cell>
          <cell r="D6127" t="str">
            <v>DAILY 1.5X SPIKS</v>
          </cell>
        </row>
        <row r="6128">
          <cell r="A6128" t="str">
            <v>21258A902</v>
          </cell>
          <cell r="C6128" t="str">
            <v>CONVEXITYSHARES TRUST</v>
          </cell>
          <cell r="D6128" t="str">
            <v>CALL</v>
          </cell>
        </row>
        <row r="6129">
          <cell r="A6129" t="str">
            <v>21258A952</v>
          </cell>
          <cell r="C6129" t="str">
            <v>CONVEXITYSHARES TRUST</v>
          </cell>
          <cell r="D6129" t="str">
            <v>PUT</v>
          </cell>
        </row>
        <row r="6130">
          <cell r="A6130" t="str">
            <v>21258A201</v>
          </cell>
          <cell r="C6130" t="str">
            <v>CONVEXITYSHARES TRUST</v>
          </cell>
          <cell r="D6130" t="str">
            <v>1X SPIKES FUTURE</v>
          </cell>
        </row>
        <row r="6131">
          <cell r="A6131" t="str">
            <v>21258A901</v>
          </cell>
          <cell r="C6131" t="str">
            <v>CONVEXITYSHARES TRUST</v>
          </cell>
          <cell r="D6131" t="str">
            <v>CALL</v>
          </cell>
        </row>
        <row r="6132">
          <cell r="A6132" t="str">
            <v>21258A951</v>
          </cell>
          <cell r="C6132" t="str">
            <v>CONVEXITYSHARES TRUST</v>
          </cell>
          <cell r="D6132" t="str">
            <v>PUT</v>
          </cell>
        </row>
        <row r="6133">
          <cell r="A6133" t="str">
            <v>212873103</v>
          </cell>
          <cell r="C6133" t="str">
            <v>CONX CORP</v>
          </cell>
          <cell r="D6133" t="str">
            <v>COM CL A</v>
          </cell>
        </row>
        <row r="6134">
          <cell r="A6134" t="str">
            <v>212873903</v>
          </cell>
          <cell r="C6134" t="str">
            <v>CONX CORP</v>
          </cell>
          <cell r="D6134" t="str">
            <v>CALL</v>
          </cell>
        </row>
        <row r="6135">
          <cell r="A6135" t="str">
            <v>212873953</v>
          </cell>
          <cell r="C6135" t="str">
            <v>CONX CORP</v>
          </cell>
          <cell r="D6135" t="str">
            <v>PUT</v>
          </cell>
        </row>
        <row r="6136">
          <cell r="A6136" t="str">
            <v>212873111</v>
          </cell>
          <cell r="C6136" t="str">
            <v>CONX CORP</v>
          </cell>
          <cell r="D6136" t="str">
            <v>*W EXP 10/30/202</v>
          </cell>
        </row>
        <row r="6137">
          <cell r="A6137" t="str">
            <v>212873202</v>
          </cell>
          <cell r="C6137" t="str">
            <v>CONX CORP</v>
          </cell>
          <cell r="D6137" t="str">
            <v>UNIT 10/30/2027</v>
          </cell>
        </row>
        <row r="6138">
          <cell r="A6138" t="str">
            <v>216648402</v>
          </cell>
          <cell r="C6138" t="str">
            <v>COOPER COS INC</v>
          </cell>
          <cell r="D6138" t="str">
            <v>COM NEW</v>
          </cell>
        </row>
        <row r="6139">
          <cell r="A6139" t="str">
            <v>216648902</v>
          </cell>
          <cell r="C6139" t="str">
            <v>COOPER COS INC</v>
          </cell>
          <cell r="D6139" t="str">
            <v>CALL</v>
          </cell>
        </row>
        <row r="6140">
          <cell r="A6140" t="str">
            <v>216648952</v>
          </cell>
          <cell r="C6140" t="str">
            <v>COOPER COS INC</v>
          </cell>
          <cell r="D6140" t="str">
            <v>PUT</v>
          </cell>
        </row>
        <row r="6141">
          <cell r="A6141" t="str">
            <v>21676P103</v>
          </cell>
          <cell r="C6141" t="str">
            <v>COOPER STD HLDGS INC</v>
          </cell>
          <cell r="D6141" t="str">
            <v>COM</v>
          </cell>
        </row>
        <row r="6142">
          <cell r="A6142" t="str">
            <v>21676P903</v>
          </cell>
          <cell r="C6142" t="str">
            <v>COOPER STD HLDGS INC</v>
          </cell>
          <cell r="D6142" t="str">
            <v>CALL</v>
          </cell>
        </row>
        <row r="6143">
          <cell r="A6143" t="str">
            <v>21676P953</v>
          </cell>
          <cell r="C6143" t="str">
            <v>COOPER STD HLDGS INC</v>
          </cell>
          <cell r="D6143" t="str">
            <v>PUT</v>
          </cell>
        </row>
        <row r="6144">
          <cell r="A6144" t="str">
            <v>217204106</v>
          </cell>
          <cell r="C6144" t="str">
            <v>COPART INC</v>
          </cell>
          <cell r="D6144" t="str">
            <v>COM</v>
          </cell>
        </row>
        <row r="6145">
          <cell r="A6145" t="str">
            <v>217204906</v>
          </cell>
          <cell r="C6145" t="str">
            <v>COPART INC</v>
          </cell>
          <cell r="D6145" t="str">
            <v>CALL</v>
          </cell>
        </row>
        <row r="6146">
          <cell r="A6146" t="str">
            <v>217204956</v>
          </cell>
          <cell r="C6146" t="str">
            <v>COPART INC</v>
          </cell>
          <cell r="D6146" t="str">
            <v>PUT</v>
          </cell>
        </row>
        <row r="6147">
          <cell r="A6147" t="str">
            <v>21833P301</v>
          </cell>
          <cell r="C6147" t="str">
            <v>CORBUS PHARMACEUTICALS HLDGS</v>
          </cell>
          <cell r="D6147" t="str">
            <v>COM NEW</v>
          </cell>
        </row>
        <row r="6148">
          <cell r="A6148" t="str">
            <v>21833P901</v>
          </cell>
          <cell r="C6148" t="str">
            <v>CORBUS PHARMACEUTICALS HLDGS</v>
          </cell>
          <cell r="D6148" t="str">
            <v>CALL</v>
          </cell>
        </row>
        <row r="6149">
          <cell r="A6149" t="str">
            <v>21833P951</v>
          </cell>
          <cell r="C6149" t="str">
            <v>CORBUS PHARMACEUTICALS HLDGS</v>
          </cell>
          <cell r="D6149" t="str">
            <v>PUT</v>
          </cell>
        </row>
        <row r="6150">
          <cell r="A6150" t="str">
            <v>218352102</v>
          </cell>
          <cell r="C6150" t="str">
            <v>CORCEPT THERAPEUTICS INC</v>
          </cell>
          <cell r="D6150" t="str">
            <v>COM</v>
          </cell>
        </row>
        <row r="6151">
          <cell r="A6151" t="str">
            <v>218352902</v>
          </cell>
          <cell r="C6151" t="str">
            <v>CORCEPT THERAPEUTICS INC</v>
          </cell>
          <cell r="D6151" t="str">
            <v>CALL</v>
          </cell>
        </row>
        <row r="6152">
          <cell r="A6152" t="str">
            <v>218352952</v>
          </cell>
          <cell r="C6152" t="str">
            <v>CORCEPT THERAPEUTICS INC</v>
          </cell>
          <cell r="D6152" t="str">
            <v>PUT</v>
          </cell>
        </row>
        <row r="6153">
          <cell r="A6153" t="str">
            <v>21867A105</v>
          </cell>
          <cell r="C6153" t="str">
            <v>CORE LABORATORIES INC</v>
          </cell>
          <cell r="D6153" t="str">
            <v>COM</v>
          </cell>
        </row>
        <row r="6154">
          <cell r="A6154" t="str">
            <v>21867A905</v>
          </cell>
          <cell r="C6154" t="str">
            <v>CORE LABORATORIES INC</v>
          </cell>
          <cell r="D6154" t="str">
            <v>CALL</v>
          </cell>
        </row>
        <row r="6155">
          <cell r="A6155" t="str">
            <v>21867A955</v>
          </cell>
          <cell r="C6155" t="str">
            <v>CORE LABORATORIES INC</v>
          </cell>
          <cell r="D6155" t="str">
            <v>PUT</v>
          </cell>
        </row>
        <row r="6156">
          <cell r="A6156" t="str">
            <v>218683100</v>
          </cell>
          <cell r="C6156" t="str">
            <v>CORE MOLDING TECHNOLOGIES IN</v>
          </cell>
          <cell r="D6156" t="str">
            <v>COM</v>
          </cell>
        </row>
        <row r="6157">
          <cell r="A6157" t="str">
            <v>21870UAC0</v>
          </cell>
          <cell r="C6157" t="str">
            <v>CORENERGY INFRASTRUCTURE TR</v>
          </cell>
          <cell r="D6157" t="str">
            <v>NOTE  5.875% 8/1</v>
          </cell>
        </row>
        <row r="6158">
          <cell r="A6158" t="str">
            <v>21870U502</v>
          </cell>
          <cell r="C6158" t="str">
            <v>CORENERGY INFRASTRUCTURE TR</v>
          </cell>
          <cell r="D6158" t="str">
            <v>COM NEW</v>
          </cell>
        </row>
        <row r="6159">
          <cell r="A6159" t="str">
            <v>21870U902</v>
          </cell>
          <cell r="C6159" t="str">
            <v>CORENERGY INFRASTRUCTURE TR</v>
          </cell>
          <cell r="D6159" t="str">
            <v>CALL</v>
          </cell>
        </row>
        <row r="6160">
          <cell r="A6160" t="str">
            <v>21870U952</v>
          </cell>
          <cell r="C6160" t="str">
            <v>CORENERGY INFRASTRUCTURE TR</v>
          </cell>
          <cell r="D6160" t="str">
            <v>PUT</v>
          </cell>
        </row>
        <row r="6161">
          <cell r="A6161" t="str">
            <v>21871N101</v>
          </cell>
          <cell r="C6161" t="str">
            <v>CORECIVIC INC</v>
          </cell>
          <cell r="D6161" t="str">
            <v>COM</v>
          </cell>
        </row>
        <row r="6162">
          <cell r="A6162" t="str">
            <v>21871N901</v>
          </cell>
          <cell r="C6162" t="str">
            <v>CORECIVIC INC</v>
          </cell>
          <cell r="D6162" t="str">
            <v>CALL</v>
          </cell>
        </row>
        <row r="6163">
          <cell r="A6163" t="str">
            <v>21871N951</v>
          </cell>
          <cell r="C6163" t="str">
            <v>CORECIVIC INC</v>
          </cell>
          <cell r="D6163" t="str">
            <v>PUT</v>
          </cell>
        </row>
        <row r="6164">
          <cell r="A6164" t="str">
            <v>21871X109</v>
          </cell>
          <cell r="C6164" t="str">
            <v>COREBRIDGE FINL INC</v>
          </cell>
          <cell r="D6164" t="str">
            <v>COM</v>
          </cell>
        </row>
        <row r="6165">
          <cell r="A6165" t="str">
            <v>21871X909</v>
          </cell>
          <cell r="C6165" t="str">
            <v>COREBRIDGE FINL INC</v>
          </cell>
          <cell r="D6165" t="str">
            <v>CALL</v>
          </cell>
        </row>
        <row r="6166">
          <cell r="A6166" t="str">
            <v>21871X959</v>
          </cell>
          <cell r="C6166" t="str">
            <v>COREBRIDGE FINL INC</v>
          </cell>
          <cell r="D6166" t="str">
            <v>PUT</v>
          </cell>
        </row>
        <row r="6167">
          <cell r="A6167" t="str">
            <v>21874C102</v>
          </cell>
          <cell r="C6167" t="str">
            <v>CORE &amp; MAIN INC</v>
          </cell>
          <cell r="D6167" t="str">
            <v>CL A</v>
          </cell>
        </row>
        <row r="6168">
          <cell r="A6168" t="str">
            <v>21874C902</v>
          </cell>
          <cell r="C6168" t="str">
            <v>CORE &amp; MAIN INC</v>
          </cell>
          <cell r="D6168" t="str">
            <v>CALL</v>
          </cell>
        </row>
        <row r="6169">
          <cell r="A6169" t="str">
            <v>21874C952</v>
          </cell>
          <cell r="C6169" t="str">
            <v>CORE &amp; MAIN INC</v>
          </cell>
          <cell r="D6169" t="str">
            <v>PUT</v>
          </cell>
        </row>
        <row r="6170">
          <cell r="A6170" t="str">
            <v>21900C308</v>
          </cell>
          <cell r="C6170" t="str">
            <v>CORMEDIX INC</v>
          </cell>
          <cell r="D6170" t="str">
            <v>COM</v>
          </cell>
        </row>
        <row r="6171">
          <cell r="A6171" t="str">
            <v>21900C908</v>
          </cell>
          <cell r="C6171" t="str">
            <v>CORMEDIX INC</v>
          </cell>
          <cell r="D6171" t="str">
            <v>CALL</v>
          </cell>
        </row>
        <row r="6172">
          <cell r="A6172" t="str">
            <v>21900C958</v>
          </cell>
          <cell r="C6172" t="str">
            <v>CORMEDIX INC</v>
          </cell>
          <cell r="D6172" t="str">
            <v>PUT</v>
          </cell>
        </row>
        <row r="6173">
          <cell r="A6173" t="str">
            <v>21924B302</v>
          </cell>
          <cell r="C6173" t="str">
            <v>CORNERSTONE STRATEGIC VALUE</v>
          </cell>
          <cell r="D6173" t="str">
            <v>COM</v>
          </cell>
        </row>
        <row r="6174">
          <cell r="A6174" t="str">
            <v>21924U300</v>
          </cell>
          <cell r="C6174" t="str">
            <v>CORNERSTONE TOTAL RETURN FD</v>
          </cell>
          <cell r="D6174" t="str">
            <v>COM</v>
          </cell>
        </row>
        <row r="6175">
          <cell r="A6175" t="str">
            <v>219350105</v>
          </cell>
          <cell r="C6175" t="str">
            <v>CORNING INC</v>
          </cell>
          <cell r="D6175" t="str">
            <v>COM</v>
          </cell>
        </row>
        <row r="6176">
          <cell r="A6176" t="str">
            <v>219350905</v>
          </cell>
          <cell r="C6176" t="str">
            <v>CORNING INC</v>
          </cell>
          <cell r="D6176" t="str">
            <v>CALL</v>
          </cell>
        </row>
        <row r="6177">
          <cell r="A6177" t="str">
            <v>219350955</v>
          </cell>
          <cell r="C6177" t="str">
            <v>CORNING INC</v>
          </cell>
          <cell r="D6177" t="str">
            <v>PUT</v>
          </cell>
        </row>
        <row r="6178">
          <cell r="A6178" t="str">
            <v>219798105</v>
          </cell>
          <cell r="C6178" t="str">
            <v>QUIDELORTHO CORP</v>
          </cell>
          <cell r="D6178" t="str">
            <v>COM</v>
          </cell>
        </row>
        <row r="6179">
          <cell r="A6179" t="str">
            <v>219798905</v>
          </cell>
          <cell r="C6179" t="str">
            <v>QUIDELORTHO CORP</v>
          </cell>
          <cell r="D6179" t="str">
            <v>CALL</v>
          </cell>
        </row>
        <row r="6180">
          <cell r="A6180" t="str">
            <v>219798955</v>
          </cell>
          <cell r="C6180" t="str">
            <v>QUIDELORTHO CORP</v>
          </cell>
          <cell r="D6180" t="str">
            <v>PUT</v>
          </cell>
        </row>
        <row r="6181">
          <cell r="A6181" t="str">
            <v>21985R105</v>
          </cell>
          <cell r="C6181" t="str">
            <v>LUXURBAN HOTELS INC</v>
          </cell>
          <cell r="D6181" t="str">
            <v>COM</v>
          </cell>
        </row>
        <row r="6182">
          <cell r="A6182" t="str">
            <v>22002T108</v>
          </cell>
          <cell r="C6182" t="str">
            <v>COPT DEFENSE PROPERTIES</v>
          </cell>
          <cell r="D6182" t="str">
            <v>SHS BEN INT</v>
          </cell>
        </row>
        <row r="6183">
          <cell r="A6183" t="str">
            <v>22002T908</v>
          </cell>
          <cell r="C6183" t="str">
            <v>COPT DEFENSE PROPERTIES</v>
          </cell>
          <cell r="D6183" t="str">
            <v>CALL</v>
          </cell>
        </row>
        <row r="6184">
          <cell r="A6184" t="str">
            <v>22002T958</v>
          </cell>
          <cell r="C6184" t="str">
            <v>COPT DEFENSE PROPERTIES</v>
          </cell>
          <cell r="D6184" t="str">
            <v>PUT</v>
          </cell>
        </row>
        <row r="6185">
          <cell r="A6185" t="str">
            <v>22041X102</v>
          </cell>
          <cell r="C6185" t="str">
            <v>CORSAIR GAMING INC</v>
          </cell>
          <cell r="D6185" t="str">
            <v>COM</v>
          </cell>
        </row>
        <row r="6186">
          <cell r="A6186" t="str">
            <v>22041X902</v>
          </cell>
          <cell r="C6186" t="str">
            <v>CORSAIR GAMING INC</v>
          </cell>
          <cell r="D6186" t="str">
            <v>CALL</v>
          </cell>
        </row>
        <row r="6187">
          <cell r="A6187" t="str">
            <v>22041X952</v>
          </cell>
          <cell r="C6187" t="str">
            <v>CORSAIR GAMING INC</v>
          </cell>
          <cell r="D6187" t="str">
            <v>PUT</v>
          </cell>
        </row>
        <row r="6188">
          <cell r="A6188" t="str">
            <v>22052L104</v>
          </cell>
          <cell r="C6188" t="str">
            <v>CORTEVA INC</v>
          </cell>
          <cell r="D6188" t="str">
            <v>COM</v>
          </cell>
        </row>
        <row r="6189">
          <cell r="A6189" t="str">
            <v>22052L904</v>
          </cell>
          <cell r="C6189" t="str">
            <v>CORTEVA INC</v>
          </cell>
          <cell r="D6189" t="str">
            <v>CALL</v>
          </cell>
        </row>
        <row r="6190">
          <cell r="A6190" t="str">
            <v>22052L954</v>
          </cell>
          <cell r="C6190" t="str">
            <v>CORTEVA INC</v>
          </cell>
          <cell r="D6190" t="str">
            <v>PUT</v>
          </cell>
        </row>
        <row r="6191">
          <cell r="A6191" t="str">
            <v>22053A107</v>
          </cell>
          <cell r="C6191" t="str">
            <v>QUINCE THERAPEUTICS INC</v>
          </cell>
          <cell r="D6191" t="str">
            <v>COM</v>
          </cell>
        </row>
        <row r="6192">
          <cell r="A6192" t="str">
            <v>22053A907</v>
          </cell>
          <cell r="C6192" t="str">
            <v>QUINCE THERAPEUTICS INC</v>
          </cell>
          <cell r="D6192" t="str">
            <v>CALL</v>
          </cell>
        </row>
        <row r="6193">
          <cell r="A6193" t="str">
            <v>22053A957</v>
          </cell>
          <cell r="C6193" t="str">
            <v>QUINCE THERAPEUTICS INC</v>
          </cell>
          <cell r="D6193" t="str">
            <v>PUT</v>
          </cell>
        </row>
        <row r="6194">
          <cell r="A6194" t="str">
            <v>221006109</v>
          </cell>
          <cell r="C6194" t="str">
            <v>CORVEL CORP</v>
          </cell>
          <cell r="D6194" t="str">
            <v>COM</v>
          </cell>
        </row>
        <row r="6195">
          <cell r="A6195" t="str">
            <v>221006909</v>
          </cell>
          <cell r="C6195" t="str">
            <v>CORVEL CORP</v>
          </cell>
          <cell r="D6195" t="str">
            <v>CALL</v>
          </cell>
        </row>
        <row r="6196">
          <cell r="A6196" t="str">
            <v>221006959</v>
          </cell>
          <cell r="C6196" t="str">
            <v>CORVEL CORP</v>
          </cell>
          <cell r="D6196" t="str">
            <v>PUT</v>
          </cell>
        </row>
        <row r="6197">
          <cell r="A6197" t="str">
            <v>221015100</v>
          </cell>
          <cell r="C6197" t="str">
            <v>CORVUS PHARMACEUTICALS INC</v>
          </cell>
          <cell r="D6197" t="str">
            <v>COM</v>
          </cell>
        </row>
        <row r="6198">
          <cell r="A6198" t="str">
            <v>221015900</v>
          </cell>
          <cell r="C6198" t="str">
            <v>CORVUS PHARMACEUTICALS INC</v>
          </cell>
          <cell r="D6198" t="str">
            <v>CALL</v>
          </cell>
        </row>
        <row r="6199">
          <cell r="A6199" t="str">
            <v>221015950</v>
          </cell>
          <cell r="C6199" t="str">
            <v>CORVUS PHARMACEUTICALS INC</v>
          </cell>
          <cell r="D6199" t="str">
            <v>PUT</v>
          </cell>
        </row>
        <row r="6200">
          <cell r="A6200" t="str">
            <v>22113B103</v>
          </cell>
          <cell r="C6200" t="str">
            <v>COSAN S A</v>
          </cell>
          <cell r="D6200" t="str">
            <v>ADS</v>
          </cell>
        </row>
        <row r="6201">
          <cell r="A6201" t="str">
            <v>221413305</v>
          </cell>
          <cell r="C6201" t="str">
            <v>COSMOS HEALTH INC</v>
          </cell>
          <cell r="D6201" t="str">
            <v>COM</v>
          </cell>
        </row>
        <row r="6202">
          <cell r="A6202" t="str">
            <v>221413905</v>
          </cell>
          <cell r="C6202" t="str">
            <v>COSMOS HEALTH INC</v>
          </cell>
          <cell r="D6202" t="str">
            <v>CALL</v>
          </cell>
        </row>
        <row r="6203">
          <cell r="A6203" t="str">
            <v>221413955</v>
          </cell>
          <cell r="C6203" t="str">
            <v>COSMOS HEALTH INC</v>
          </cell>
          <cell r="D6203" t="str">
            <v>PUT</v>
          </cell>
        </row>
        <row r="6204">
          <cell r="A6204" t="str">
            <v>22160K105</v>
          </cell>
          <cell r="C6204" t="str">
            <v>COSTCO WHSL CORP NEW</v>
          </cell>
          <cell r="D6204" t="str">
            <v>COM</v>
          </cell>
        </row>
        <row r="6205">
          <cell r="A6205" t="str">
            <v>22160K905</v>
          </cell>
          <cell r="C6205" t="str">
            <v>COSTCO WHSL CORP NEW</v>
          </cell>
          <cell r="D6205" t="str">
            <v>CALL</v>
          </cell>
        </row>
        <row r="6206">
          <cell r="A6206" t="str">
            <v>22160K955</v>
          </cell>
          <cell r="C6206" t="str">
            <v>COSTCO WHSL CORP NEW</v>
          </cell>
          <cell r="D6206" t="str">
            <v>PUT</v>
          </cell>
        </row>
        <row r="6207">
          <cell r="A6207" t="str">
            <v>22160N109</v>
          </cell>
          <cell r="C6207" t="str">
            <v>COSTAR GROUP INC</v>
          </cell>
          <cell r="D6207" t="str">
            <v>COM</v>
          </cell>
        </row>
        <row r="6208">
          <cell r="A6208" t="str">
            <v>22160N909</v>
          </cell>
          <cell r="C6208" t="str">
            <v>COSTAR GROUP INC</v>
          </cell>
          <cell r="D6208" t="str">
            <v>CALL</v>
          </cell>
        </row>
        <row r="6209">
          <cell r="A6209" t="str">
            <v>22160N959</v>
          </cell>
          <cell r="C6209" t="str">
            <v>COSTAR GROUP INC</v>
          </cell>
          <cell r="D6209" t="str">
            <v>PUT</v>
          </cell>
        </row>
        <row r="6210">
          <cell r="A6210" t="str">
            <v>22207T101</v>
          </cell>
          <cell r="C6210" t="str">
            <v>COUCHBASE INC</v>
          </cell>
          <cell r="D6210" t="str">
            <v>COM</v>
          </cell>
        </row>
        <row r="6211">
          <cell r="A6211" t="str">
            <v>22207T901</v>
          </cell>
          <cell r="C6211" t="str">
            <v>COUCHBASE INC</v>
          </cell>
          <cell r="D6211" t="str">
            <v>CALL</v>
          </cell>
        </row>
        <row r="6212">
          <cell r="A6212" t="str">
            <v>22207T951</v>
          </cell>
          <cell r="C6212" t="str">
            <v>COUCHBASE INC</v>
          </cell>
          <cell r="D6212" t="str">
            <v>PUT</v>
          </cell>
        </row>
        <row r="6213">
          <cell r="A6213" t="str">
            <v>222070203</v>
          </cell>
          <cell r="C6213" t="str">
            <v>COTY INC</v>
          </cell>
          <cell r="D6213" t="str">
            <v>COM CL A</v>
          </cell>
        </row>
        <row r="6214">
          <cell r="A6214" t="str">
            <v>222070903</v>
          </cell>
          <cell r="C6214" t="str">
            <v>COTY INC</v>
          </cell>
          <cell r="D6214" t="str">
            <v>CALL</v>
          </cell>
        </row>
        <row r="6215">
          <cell r="A6215" t="str">
            <v>222070953</v>
          </cell>
          <cell r="C6215" t="str">
            <v>COTY INC</v>
          </cell>
          <cell r="D6215" t="str">
            <v>PUT</v>
          </cell>
        </row>
        <row r="6216">
          <cell r="A6216" t="str">
            <v>22266M104</v>
          </cell>
          <cell r="C6216" t="str">
            <v>COURSERA INC</v>
          </cell>
          <cell r="D6216" t="str">
            <v>COM</v>
          </cell>
        </row>
        <row r="6217">
          <cell r="A6217" t="str">
            <v>22266M904</v>
          </cell>
          <cell r="C6217" t="str">
            <v>COURSERA INC</v>
          </cell>
          <cell r="D6217" t="str">
            <v>CALL</v>
          </cell>
        </row>
        <row r="6218">
          <cell r="A6218" t="str">
            <v>22266M954</v>
          </cell>
          <cell r="C6218" t="str">
            <v>COURSERA INC</v>
          </cell>
          <cell r="D6218" t="str">
            <v>PUT</v>
          </cell>
        </row>
        <row r="6219">
          <cell r="A6219" t="str">
            <v>22266T109</v>
          </cell>
          <cell r="C6219" t="str">
            <v>COUPANG INC</v>
          </cell>
          <cell r="D6219" t="str">
            <v>CL A</v>
          </cell>
        </row>
        <row r="6220">
          <cell r="A6220" t="str">
            <v>22266T909</v>
          </cell>
          <cell r="C6220" t="str">
            <v>COUPANG INC</v>
          </cell>
          <cell r="D6220" t="str">
            <v>CALL</v>
          </cell>
        </row>
        <row r="6221">
          <cell r="A6221" t="str">
            <v>22266T959</v>
          </cell>
          <cell r="C6221" t="str">
            <v>COUPANG INC</v>
          </cell>
          <cell r="D6221" t="str">
            <v>PUT</v>
          </cell>
        </row>
        <row r="6222">
          <cell r="A6222" t="str">
            <v>22275C105</v>
          </cell>
          <cell r="C6222" t="str">
            <v>PODCASTONE INC</v>
          </cell>
          <cell r="D6222" t="str">
            <v>COM</v>
          </cell>
        </row>
        <row r="6223">
          <cell r="A6223" t="str">
            <v>222795502</v>
          </cell>
          <cell r="C6223" t="str">
            <v>COUSINS PPTYS INC</v>
          </cell>
          <cell r="D6223" t="str">
            <v>COM NEW</v>
          </cell>
        </row>
        <row r="6224">
          <cell r="A6224" t="str">
            <v>222795902</v>
          </cell>
          <cell r="C6224" t="str">
            <v>COUSINS PPTYS INC</v>
          </cell>
          <cell r="D6224" t="str">
            <v>CALL</v>
          </cell>
        </row>
        <row r="6225">
          <cell r="A6225" t="str">
            <v>222795952</v>
          </cell>
          <cell r="C6225" t="str">
            <v>COUSINS PPTYS INC</v>
          </cell>
          <cell r="D6225" t="str">
            <v>PUT</v>
          </cell>
        </row>
        <row r="6226">
          <cell r="A6226" t="str">
            <v>22284P105</v>
          </cell>
          <cell r="C6226" t="str">
            <v>COVENANT LOGISTICS GROUP INC</v>
          </cell>
          <cell r="D6226" t="str">
            <v>CL A</v>
          </cell>
        </row>
        <row r="6227">
          <cell r="A6227" t="str">
            <v>22284P905</v>
          </cell>
          <cell r="C6227" t="str">
            <v>COVENANT LOGISTICS GROUP INC</v>
          </cell>
          <cell r="D6227" t="str">
            <v>CALL</v>
          </cell>
        </row>
        <row r="6228">
          <cell r="A6228" t="str">
            <v>22284P955</v>
          </cell>
          <cell r="C6228" t="str">
            <v>COVENANT LOGISTICS GROUP INC</v>
          </cell>
          <cell r="D6228" t="str">
            <v>PUT</v>
          </cell>
        </row>
        <row r="6229">
          <cell r="A6229" t="str">
            <v>22407B108</v>
          </cell>
          <cell r="C6229" t="str">
            <v>COYA THERAPEUTICS INC</v>
          </cell>
          <cell r="D6229" t="str">
            <v>COMMON STOCK</v>
          </cell>
        </row>
        <row r="6230">
          <cell r="A6230" t="str">
            <v>22410JAB2</v>
          </cell>
          <cell r="C6230" t="str">
            <v>CRACKER BARREL OLD CTRY STOR</v>
          </cell>
          <cell r="D6230" t="str">
            <v>NOTE  0.625% 6/1</v>
          </cell>
        </row>
        <row r="6231">
          <cell r="A6231" t="str">
            <v>22410J106</v>
          </cell>
          <cell r="C6231" t="str">
            <v>CRACKER BARREL OLD CTRY STOR</v>
          </cell>
          <cell r="D6231" t="str">
            <v>COM</v>
          </cell>
        </row>
        <row r="6232">
          <cell r="A6232" t="str">
            <v>22410J906</v>
          </cell>
          <cell r="C6232" t="str">
            <v>CRACKER BARREL OLD CTRY STOR</v>
          </cell>
          <cell r="D6232" t="str">
            <v>CALL</v>
          </cell>
        </row>
        <row r="6233">
          <cell r="A6233" t="str">
            <v>22410J956</v>
          </cell>
          <cell r="C6233" t="str">
            <v>CRACKER BARREL OLD CTRY STOR</v>
          </cell>
          <cell r="D6233" t="str">
            <v>PUT</v>
          </cell>
        </row>
        <row r="6234">
          <cell r="A6234" t="str">
            <v>224408104</v>
          </cell>
          <cell r="C6234" t="str">
            <v>CRANE COMPANY</v>
          </cell>
          <cell r="D6234" t="str">
            <v>COMMON STOCK</v>
          </cell>
        </row>
        <row r="6235">
          <cell r="A6235" t="str">
            <v>224408904</v>
          </cell>
          <cell r="C6235" t="str">
            <v>CRANE COMPANY</v>
          </cell>
          <cell r="D6235" t="str">
            <v>CALL</v>
          </cell>
        </row>
        <row r="6236">
          <cell r="A6236" t="str">
            <v>224408954</v>
          </cell>
          <cell r="C6236" t="str">
            <v>CRANE COMPANY</v>
          </cell>
          <cell r="D6236" t="str">
            <v>PUT</v>
          </cell>
        </row>
        <row r="6237">
          <cell r="A6237" t="str">
            <v>224441105</v>
          </cell>
          <cell r="C6237" t="str">
            <v>CRANE NXT CO</v>
          </cell>
          <cell r="D6237" t="str">
            <v>COM</v>
          </cell>
        </row>
        <row r="6238">
          <cell r="A6238" t="str">
            <v>224441905</v>
          </cell>
          <cell r="C6238" t="str">
            <v>CRANE NXT CO</v>
          </cell>
          <cell r="D6238" t="str">
            <v>CALL</v>
          </cell>
        </row>
        <row r="6239">
          <cell r="A6239" t="str">
            <v>224441955</v>
          </cell>
          <cell r="C6239" t="str">
            <v>CRANE NXT CO</v>
          </cell>
          <cell r="D6239" t="str">
            <v>PUT</v>
          </cell>
        </row>
        <row r="6240">
          <cell r="A6240" t="str">
            <v>224633107</v>
          </cell>
          <cell r="C6240" t="str">
            <v>CRAWFORD &amp; CO</v>
          </cell>
          <cell r="D6240" t="str">
            <v>CL B</v>
          </cell>
        </row>
        <row r="6241">
          <cell r="A6241" t="str">
            <v>224633206</v>
          </cell>
          <cell r="C6241" t="str">
            <v>CRAWFORD &amp; CO</v>
          </cell>
          <cell r="D6241" t="str">
            <v>CL A</v>
          </cell>
        </row>
        <row r="6242">
          <cell r="A6242" t="str">
            <v>224633906</v>
          </cell>
          <cell r="C6242" t="str">
            <v>CRAWFORD &amp; CO</v>
          </cell>
          <cell r="D6242" t="str">
            <v>CALL</v>
          </cell>
        </row>
        <row r="6243">
          <cell r="A6243" t="str">
            <v>224633956</v>
          </cell>
          <cell r="C6243" t="str">
            <v>CRAWFORD &amp; CO</v>
          </cell>
          <cell r="D6243" t="str">
            <v>PUT</v>
          </cell>
        </row>
        <row r="6244">
          <cell r="A6244" t="str">
            <v>224916106</v>
          </cell>
          <cell r="C6244" t="str">
            <v>CREDIT SUISSE ASSET MGMT INC</v>
          </cell>
          <cell r="D6244" t="str">
            <v>COM</v>
          </cell>
        </row>
        <row r="6245">
          <cell r="A6245" t="str">
            <v>22529Y408</v>
          </cell>
          <cell r="C6245" t="str">
            <v>CREATIVE MED TECHNOLOGY HLDG</v>
          </cell>
          <cell r="D6245" t="str">
            <v>COM NEW</v>
          </cell>
        </row>
        <row r="6246">
          <cell r="A6246" t="str">
            <v>22530J119</v>
          </cell>
          <cell r="C6246" t="str">
            <v>CREATIVE REALITIES INC</v>
          </cell>
          <cell r="D6246" t="str">
            <v>*W EXP 11/19/202</v>
          </cell>
        </row>
        <row r="6247">
          <cell r="A6247" t="str">
            <v>22530J309</v>
          </cell>
          <cell r="C6247" t="str">
            <v>CREATIVE REALITIES INC</v>
          </cell>
          <cell r="D6247" t="str">
            <v>COM</v>
          </cell>
        </row>
        <row r="6248">
          <cell r="A6248" t="str">
            <v>225310101</v>
          </cell>
          <cell r="C6248" t="str">
            <v>CREDIT ACCEP CORP MICH</v>
          </cell>
          <cell r="D6248" t="str">
            <v>COM</v>
          </cell>
        </row>
        <row r="6249">
          <cell r="A6249" t="str">
            <v>225310901</v>
          </cell>
          <cell r="C6249" t="str">
            <v>CREDIT ACCEP CORP MICH</v>
          </cell>
          <cell r="D6249" t="str">
            <v>CALL</v>
          </cell>
        </row>
        <row r="6250">
          <cell r="A6250" t="str">
            <v>225310951</v>
          </cell>
          <cell r="C6250" t="str">
            <v>CREDIT ACCEP CORP MICH</v>
          </cell>
          <cell r="D6250" t="str">
            <v>PUT</v>
          </cell>
        </row>
        <row r="6251">
          <cell r="A6251" t="str">
            <v>22539T456</v>
          </cell>
          <cell r="C6251" t="str">
            <v>CREDIT SUISSE NASSAU BRANCH</v>
          </cell>
          <cell r="D6251" t="str">
            <v>ETN LKD 34</v>
          </cell>
        </row>
        <row r="6252">
          <cell r="A6252" t="str">
            <v>22539U602</v>
          </cell>
          <cell r="C6252" t="str">
            <v>CREDIT SUISSE NASSAU BRANCH</v>
          </cell>
          <cell r="D6252" t="str">
            <v>XLINK CRD ETN37</v>
          </cell>
        </row>
        <row r="6253">
          <cell r="A6253" t="str">
            <v>22542D225</v>
          </cell>
          <cell r="C6253" t="str">
            <v>CREDIT SUISSE AG NASSAU BRH</v>
          </cell>
          <cell r="D6253" t="str">
            <v>X LINK SILVER</v>
          </cell>
        </row>
        <row r="6254">
          <cell r="A6254" t="str">
            <v>22542D233</v>
          </cell>
          <cell r="C6254" t="str">
            <v>CREDIT SUISSE AG NASSAU BRH</v>
          </cell>
          <cell r="D6254" t="str">
            <v>X LINK GOLD SHS</v>
          </cell>
        </row>
        <row r="6255">
          <cell r="A6255" t="str">
            <v>22544F103</v>
          </cell>
          <cell r="C6255" t="str">
            <v>CREDIT SUISSE HIGH YIELD BD</v>
          </cell>
          <cell r="D6255" t="str">
            <v>SH BEN INT</v>
          </cell>
        </row>
        <row r="6256">
          <cell r="A6256" t="str">
            <v>225447AD3</v>
          </cell>
          <cell r="C6256" t="str">
            <v>WOLFSPEED INC</v>
          </cell>
          <cell r="D6256" t="str">
            <v>NOTE  1.750% 5/0</v>
          </cell>
        </row>
        <row r="6257">
          <cell r="A6257" t="str">
            <v>225655109</v>
          </cell>
          <cell r="C6257" t="str">
            <v>CRESCENT CAP BDC INC</v>
          </cell>
          <cell r="D6257" t="str">
            <v>COM</v>
          </cell>
        </row>
        <row r="6258">
          <cell r="A6258" t="str">
            <v>225655909</v>
          </cell>
          <cell r="C6258" t="str">
            <v>CRESCENT CAP BDC INC</v>
          </cell>
          <cell r="D6258" t="str">
            <v>CALL</v>
          </cell>
        </row>
        <row r="6259">
          <cell r="A6259" t="str">
            <v>225655959</v>
          </cell>
          <cell r="C6259" t="str">
            <v>CRESCENT CAP BDC INC</v>
          </cell>
          <cell r="D6259" t="str">
            <v>PUT</v>
          </cell>
        </row>
        <row r="6260">
          <cell r="A6260" t="str">
            <v>22576C101</v>
          </cell>
          <cell r="C6260" t="str">
            <v>CRESCENT PT ENERGY CORP</v>
          </cell>
          <cell r="D6260" t="str">
            <v>COM</v>
          </cell>
        </row>
        <row r="6261">
          <cell r="A6261" t="str">
            <v>22576C901</v>
          </cell>
          <cell r="C6261" t="str">
            <v>CRESCENT PT ENERGY CORP</v>
          </cell>
          <cell r="D6261" t="str">
            <v>CALL</v>
          </cell>
        </row>
        <row r="6262">
          <cell r="A6262" t="str">
            <v>22576C951</v>
          </cell>
          <cell r="C6262" t="str">
            <v>CRESCENT PT ENERGY CORP</v>
          </cell>
          <cell r="D6262" t="str">
            <v>PUT</v>
          </cell>
        </row>
        <row r="6263">
          <cell r="A6263" t="str">
            <v>226344208</v>
          </cell>
          <cell r="C6263" t="str">
            <v>CRESTWOOD EQUITY PARTNERS LP</v>
          </cell>
          <cell r="D6263" t="str">
            <v>UNIT LTD PARTNER</v>
          </cell>
        </row>
        <row r="6264">
          <cell r="A6264" t="str">
            <v>226344908</v>
          </cell>
          <cell r="C6264" t="str">
            <v>CRESTWOOD EQUITY PARTNERS LP</v>
          </cell>
          <cell r="D6264" t="str">
            <v>CALL</v>
          </cell>
        </row>
        <row r="6265">
          <cell r="A6265" t="str">
            <v>226344958</v>
          </cell>
          <cell r="C6265" t="str">
            <v>CRESTWOOD EQUITY PARTNERS LP</v>
          </cell>
          <cell r="D6265" t="str">
            <v>PUT</v>
          </cell>
        </row>
        <row r="6266">
          <cell r="A6266" t="str">
            <v>226406106</v>
          </cell>
          <cell r="C6266" t="str">
            <v>CRESUD S A C I F Y A</v>
          </cell>
          <cell r="D6266" t="str">
            <v>SPONSORED ADR</v>
          </cell>
        </row>
        <row r="6267">
          <cell r="A6267" t="str">
            <v>226406906</v>
          </cell>
          <cell r="C6267" t="str">
            <v>CRESUD S A C I F Y A</v>
          </cell>
          <cell r="D6267" t="str">
            <v>CALL</v>
          </cell>
        </row>
        <row r="6268">
          <cell r="A6268" t="str">
            <v>226406956</v>
          </cell>
          <cell r="C6268" t="str">
            <v>CRESUD S A C I F Y A</v>
          </cell>
          <cell r="D6268" t="str">
            <v>PUT</v>
          </cell>
        </row>
        <row r="6269">
          <cell r="A6269" t="str">
            <v>226552107</v>
          </cell>
          <cell r="C6269" t="str">
            <v>CREXENDO INC</v>
          </cell>
          <cell r="D6269" t="str">
            <v>COM</v>
          </cell>
        </row>
        <row r="6270">
          <cell r="A6270" t="str">
            <v>226552907</v>
          </cell>
          <cell r="C6270" t="str">
            <v>CREXENDO INC</v>
          </cell>
          <cell r="D6270" t="str">
            <v>CALL</v>
          </cell>
        </row>
        <row r="6271">
          <cell r="A6271" t="str">
            <v>226552957</v>
          </cell>
          <cell r="C6271" t="str">
            <v>CREXENDO INC</v>
          </cell>
          <cell r="D6271" t="str">
            <v>PUT</v>
          </cell>
        </row>
        <row r="6272">
          <cell r="A6272" t="str">
            <v>22658D100</v>
          </cell>
          <cell r="C6272" t="str">
            <v>CRICUT INC</v>
          </cell>
          <cell r="D6272" t="str">
            <v>COM CL A</v>
          </cell>
        </row>
        <row r="6273">
          <cell r="A6273" t="str">
            <v>22658D900</v>
          </cell>
          <cell r="C6273" t="str">
            <v>CRICUT INC</v>
          </cell>
          <cell r="D6273" t="str">
            <v>CALL</v>
          </cell>
        </row>
        <row r="6274">
          <cell r="A6274" t="str">
            <v>22658D950</v>
          </cell>
          <cell r="C6274" t="str">
            <v>CRICUT INC</v>
          </cell>
          <cell r="D6274" t="str">
            <v>PUT</v>
          </cell>
        </row>
        <row r="6275">
          <cell r="A6275" t="str">
            <v>22663K107</v>
          </cell>
          <cell r="C6275" t="str">
            <v>CRINETICS PHARMACEUTICALS IN</v>
          </cell>
          <cell r="D6275" t="str">
            <v>COM</v>
          </cell>
        </row>
        <row r="6276">
          <cell r="A6276" t="str">
            <v>22663K907</v>
          </cell>
          <cell r="C6276" t="str">
            <v>CRINETICS PHARMACEUTICALS IN</v>
          </cell>
          <cell r="D6276" t="str">
            <v>CALL</v>
          </cell>
        </row>
        <row r="6277">
          <cell r="A6277" t="str">
            <v>22663K957</v>
          </cell>
          <cell r="C6277" t="str">
            <v>CRINETICS PHARMACEUTICALS IN</v>
          </cell>
          <cell r="D6277" t="str">
            <v>PUT</v>
          </cell>
        </row>
        <row r="6278">
          <cell r="A6278" t="str">
            <v>226718104</v>
          </cell>
          <cell r="C6278" t="str">
            <v>CRITEO S A</v>
          </cell>
          <cell r="D6278" t="str">
            <v>SPONS ADS</v>
          </cell>
        </row>
        <row r="6279">
          <cell r="A6279" t="str">
            <v>226718904</v>
          </cell>
          <cell r="C6279" t="str">
            <v>CRITEO S A</v>
          </cell>
          <cell r="D6279" t="str">
            <v>CALL</v>
          </cell>
        </row>
        <row r="6280">
          <cell r="A6280" t="str">
            <v>226718954</v>
          </cell>
          <cell r="C6280" t="str">
            <v>CRITEO S A</v>
          </cell>
          <cell r="D6280" t="str">
            <v>PUT</v>
          </cell>
        </row>
        <row r="6281">
          <cell r="A6281" t="str">
            <v>22677T102</v>
          </cell>
          <cell r="C6281" t="str">
            <v>FOCUS IMPACT BH3 ACQUISITION</v>
          </cell>
          <cell r="D6281" t="str">
            <v>CLASS A COM</v>
          </cell>
        </row>
        <row r="6282">
          <cell r="A6282" t="str">
            <v>22677T110</v>
          </cell>
          <cell r="C6282" t="str">
            <v>FOCUS IMPACT BH3 ACQUISITION</v>
          </cell>
          <cell r="D6282" t="str">
            <v>*W EXP 10/04/202</v>
          </cell>
        </row>
        <row r="6283">
          <cell r="A6283" t="str">
            <v>22677T201</v>
          </cell>
          <cell r="C6283" t="str">
            <v>FOCUS IMPACT BH3 ACQUISITION</v>
          </cell>
          <cell r="D6283" t="str">
            <v>UNIT 10/04/2026</v>
          </cell>
        </row>
        <row r="6284">
          <cell r="A6284" t="str">
            <v>227046109</v>
          </cell>
          <cell r="C6284" t="str">
            <v>CROCS INC</v>
          </cell>
          <cell r="D6284" t="str">
            <v>COM</v>
          </cell>
        </row>
        <row r="6285">
          <cell r="A6285" t="str">
            <v>227046909</v>
          </cell>
          <cell r="C6285" t="str">
            <v>CROCS INC</v>
          </cell>
          <cell r="D6285" t="str">
            <v>CALL</v>
          </cell>
        </row>
        <row r="6286">
          <cell r="A6286" t="str">
            <v>227046959</v>
          </cell>
          <cell r="C6286" t="str">
            <v>CROCS INC</v>
          </cell>
          <cell r="D6286" t="str">
            <v>PUT</v>
          </cell>
        </row>
        <row r="6287">
          <cell r="A6287" t="str">
            <v>22717L101</v>
          </cell>
          <cell r="C6287" t="str">
            <v>CRONOS GROUP INC</v>
          </cell>
          <cell r="D6287" t="str">
            <v>COM</v>
          </cell>
        </row>
        <row r="6288">
          <cell r="A6288" t="str">
            <v>22717L901</v>
          </cell>
          <cell r="C6288" t="str">
            <v>CRONOS GROUP INC</v>
          </cell>
          <cell r="D6288" t="str">
            <v>CALL</v>
          </cell>
        </row>
        <row r="6289">
          <cell r="A6289" t="str">
            <v>22717L951</v>
          </cell>
          <cell r="C6289" t="str">
            <v>CRONOS GROUP INC</v>
          </cell>
          <cell r="D6289" t="str">
            <v>PUT</v>
          </cell>
        </row>
        <row r="6290">
          <cell r="A6290" t="str">
            <v>227483104</v>
          </cell>
          <cell r="C6290" t="str">
            <v>CROSS CTRY HEALTHCARE INC</v>
          </cell>
          <cell r="D6290" t="str">
            <v>COM</v>
          </cell>
        </row>
        <row r="6291">
          <cell r="A6291" t="str">
            <v>227483904</v>
          </cell>
          <cell r="C6291" t="str">
            <v>CROSS CTRY HEALTHCARE INC</v>
          </cell>
          <cell r="D6291" t="str">
            <v>CALL</v>
          </cell>
        </row>
        <row r="6292">
          <cell r="A6292" t="str">
            <v>227483954</v>
          </cell>
          <cell r="C6292" t="str">
            <v>CROSS CTRY HEALTHCARE INC</v>
          </cell>
          <cell r="D6292" t="str">
            <v>PUT</v>
          </cell>
        </row>
        <row r="6293">
          <cell r="A6293" t="str">
            <v>22757R109</v>
          </cell>
          <cell r="C6293" t="str">
            <v>CROSS TIMBERS RTY TR</v>
          </cell>
          <cell r="D6293" t="str">
            <v>TR UNIT</v>
          </cell>
        </row>
        <row r="6294">
          <cell r="A6294" t="str">
            <v>22758A105</v>
          </cell>
          <cell r="C6294" t="str">
            <v>CROSSAMERICA PARTNERS LP</v>
          </cell>
          <cell r="D6294" t="str">
            <v>UT LTD PTN INT</v>
          </cell>
        </row>
        <row r="6295">
          <cell r="A6295" t="str">
            <v>22758A905</v>
          </cell>
          <cell r="C6295" t="str">
            <v>CROSSAMERICA PARTNERS LP</v>
          </cell>
          <cell r="D6295" t="str">
            <v>CALL</v>
          </cell>
        </row>
        <row r="6296">
          <cell r="A6296" t="str">
            <v>22758A955</v>
          </cell>
          <cell r="C6296" t="str">
            <v>CROSSAMERICA PARTNERS LP</v>
          </cell>
          <cell r="D6296" t="str">
            <v>PUT</v>
          </cell>
        </row>
        <row r="6297">
          <cell r="A6297" t="str">
            <v>22766M109</v>
          </cell>
          <cell r="C6297" t="str">
            <v>CROSSFIRST BANKSHARES INC</v>
          </cell>
          <cell r="D6297" t="str">
            <v>COM</v>
          </cell>
        </row>
        <row r="6298">
          <cell r="A6298" t="str">
            <v>22766M909</v>
          </cell>
          <cell r="C6298" t="str">
            <v>CROSSFIRST BANKSHARES INC</v>
          </cell>
          <cell r="D6298" t="str">
            <v>CALL</v>
          </cell>
        </row>
        <row r="6299">
          <cell r="A6299" t="str">
            <v>22766M959</v>
          </cell>
          <cell r="C6299" t="str">
            <v>CROSSFIRST BANKSHARES INC</v>
          </cell>
          <cell r="D6299" t="str">
            <v>PUT</v>
          </cell>
        </row>
        <row r="6300">
          <cell r="A6300" t="str">
            <v>22788C105</v>
          </cell>
          <cell r="C6300" t="str">
            <v>CROWDSTRIKE HLDGS INC</v>
          </cell>
          <cell r="D6300" t="str">
            <v>CL A</v>
          </cell>
        </row>
        <row r="6301">
          <cell r="A6301" t="str">
            <v>22788C905</v>
          </cell>
          <cell r="C6301" t="str">
            <v>CROWDSTRIKE HLDGS INC</v>
          </cell>
          <cell r="D6301" t="str">
            <v>CALL</v>
          </cell>
        </row>
        <row r="6302">
          <cell r="A6302" t="str">
            <v>22788C955</v>
          </cell>
          <cell r="C6302" t="str">
            <v>CROWDSTRIKE HLDGS INC</v>
          </cell>
          <cell r="D6302" t="str">
            <v>PUT</v>
          </cell>
        </row>
        <row r="6303">
          <cell r="A6303" t="str">
            <v>22822V101</v>
          </cell>
          <cell r="C6303" t="str">
            <v>CROWN CASTLE INC</v>
          </cell>
          <cell r="D6303" t="str">
            <v>COM</v>
          </cell>
        </row>
        <row r="6304">
          <cell r="A6304" t="str">
            <v>22822V901</v>
          </cell>
          <cell r="C6304" t="str">
            <v>CROWN CASTLE INC</v>
          </cell>
          <cell r="D6304" t="str">
            <v>CALL</v>
          </cell>
        </row>
        <row r="6305">
          <cell r="A6305" t="str">
            <v>22822V951</v>
          </cell>
          <cell r="C6305" t="str">
            <v>CROWN CASTLE INC</v>
          </cell>
          <cell r="D6305" t="str">
            <v>PUT</v>
          </cell>
        </row>
        <row r="6306">
          <cell r="A6306" t="str">
            <v>228309100</v>
          </cell>
          <cell r="C6306" t="str">
            <v>CROWN CRAFTS INC</v>
          </cell>
          <cell r="D6306" t="str">
            <v>COM</v>
          </cell>
        </row>
        <row r="6307">
          <cell r="A6307" t="str">
            <v>228309900</v>
          </cell>
          <cell r="C6307" t="str">
            <v>CROWN CRAFTS INC</v>
          </cell>
          <cell r="D6307" t="str">
            <v>CALL</v>
          </cell>
        </row>
        <row r="6308">
          <cell r="A6308" t="str">
            <v>228309950</v>
          </cell>
          <cell r="C6308" t="str">
            <v>CROWN CRAFTS INC</v>
          </cell>
          <cell r="D6308" t="str">
            <v>PUT</v>
          </cell>
        </row>
        <row r="6309">
          <cell r="A6309" t="str">
            <v>228339305</v>
          </cell>
          <cell r="C6309" t="str">
            <v>CROWN ELECTROKINETICS CORP</v>
          </cell>
          <cell r="D6309" t="str">
            <v>COM</v>
          </cell>
        </row>
        <row r="6310">
          <cell r="A6310" t="str">
            <v>228368106</v>
          </cell>
          <cell r="C6310" t="str">
            <v>CROWN HLDGS INC</v>
          </cell>
          <cell r="D6310" t="str">
            <v>COM</v>
          </cell>
        </row>
        <row r="6311">
          <cell r="A6311" t="str">
            <v>228368906</v>
          </cell>
          <cell r="C6311" t="str">
            <v>CROWN HLDGS INC</v>
          </cell>
          <cell r="D6311" t="str">
            <v>CALL</v>
          </cell>
        </row>
        <row r="6312">
          <cell r="A6312" t="str">
            <v>228368956</v>
          </cell>
          <cell r="C6312" t="str">
            <v>CROWN HLDGS INC</v>
          </cell>
          <cell r="D6312" t="str">
            <v>PUT</v>
          </cell>
        </row>
        <row r="6313">
          <cell r="A6313" t="str">
            <v>228895108</v>
          </cell>
          <cell r="C6313" t="str">
            <v>CRYO-CELL INTL INC</v>
          </cell>
          <cell r="D6313" t="str">
            <v>COM</v>
          </cell>
        </row>
        <row r="6314">
          <cell r="A6314" t="str">
            <v>22890A203</v>
          </cell>
          <cell r="C6314" t="str">
            <v>EIGHTCO HOLDINGS INC</v>
          </cell>
          <cell r="D6314" t="str">
            <v>COM NEW</v>
          </cell>
        </row>
        <row r="6315">
          <cell r="A6315" t="str">
            <v>228903AB6</v>
          </cell>
          <cell r="C6315" t="str">
            <v>ARTIVION INC</v>
          </cell>
          <cell r="D6315" t="str">
            <v>NOTE  4.250% 7/0</v>
          </cell>
        </row>
        <row r="6316">
          <cell r="A6316" t="str">
            <v>228903100</v>
          </cell>
          <cell r="C6316" t="str">
            <v>ARTIVION INC</v>
          </cell>
          <cell r="D6316" t="str">
            <v>COM</v>
          </cell>
        </row>
        <row r="6317">
          <cell r="A6317" t="str">
            <v>228903900</v>
          </cell>
          <cell r="C6317" t="str">
            <v>ARTIVION INC</v>
          </cell>
          <cell r="D6317" t="str">
            <v>CALL</v>
          </cell>
        </row>
        <row r="6318">
          <cell r="A6318" t="str">
            <v>228903950</v>
          </cell>
          <cell r="C6318" t="str">
            <v>ARTIVION INC</v>
          </cell>
          <cell r="D6318" t="str">
            <v>PUT</v>
          </cell>
        </row>
        <row r="6319">
          <cell r="A6319" t="str">
            <v>229050307</v>
          </cell>
          <cell r="C6319" t="str">
            <v>CRYOPORT INC</v>
          </cell>
          <cell r="D6319" t="str">
            <v>COM PAR $0.001</v>
          </cell>
        </row>
        <row r="6320">
          <cell r="A6320" t="str">
            <v>229050907</v>
          </cell>
          <cell r="C6320" t="str">
            <v>CRYOPORT INC</v>
          </cell>
          <cell r="D6320" t="str">
            <v>CALL</v>
          </cell>
        </row>
        <row r="6321">
          <cell r="A6321" t="str">
            <v>229050957</v>
          </cell>
          <cell r="C6321" t="str">
            <v>CRYOPORT INC</v>
          </cell>
          <cell r="D6321" t="str">
            <v>PUT</v>
          </cell>
        </row>
        <row r="6322">
          <cell r="A6322" t="str">
            <v>22948Q101</v>
          </cell>
          <cell r="C6322" t="str">
            <v>CTO RLTY GROWTH INC NEW</v>
          </cell>
          <cell r="D6322" t="str">
            <v>COM</v>
          </cell>
        </row>
        <row r="6323">
          <cell r="A6323" t="str">
            <v>22948Q901</v>
          </cell>
          <cell r="C6323" t="str">
            <v>CTO RLTY GROWTH INC NEW</v>
          </cell>
          <cell r="D6323" t="str">
            <v>CALL</v>
          </cell>
        </row>
        <row r="6324">
          <cell r="A6324" t="str">
            <v>22948Q951</v>
          </cell>
          <cell r="C6324" t="str">
            <v>CTO RLTY GROWTH INC NEW</v>
          </cell>
          <cell r="D6324" t="str">
            <v>PUT</v>
          </cell>
        </row>
        <row r="6325">
          <cell r="A6325" t="str">
            <v>229663109</v>
          </cell>
          <cell r="C6325" t="str">
            <v>CUBESMART</v>
          </cell>
          <cell r="D6325" t="str">
            <v>COM</v>
          </cell>
        </row>
        <row r="6326">
          <cell r="A6326" t="str">
            <v>229663909</v>
          </cell>
          <cell r="C6326" t="str">
            <v>CUBESMART</v>
          </cell>
          <cell r="D6326" t="str">
            <v>CALL</v>
          </cell>
        </row>
        <row r="6327">
          <cell r="A6327" t="str">
            <v>229663959</v>
          </cell>
          <cell r="C6327" t="str">
            <v>CUBESMART</v>
          </cell>
          <cell r="D6327" t="str">
            <v>PUT</v>
          </cell>
        </row>
        <row r="6328">
          <cell r="A6328" t="str">
            <v>22978P106</v>
          </cell>
          <cell r="C6328" t="str">
            <v>CUE BIOPHARMA INC</v>
          </cell>
          <cell r="D6328" t="str">
            <v>COM</v>
          </cell>
        </row>
        <row r="6329">
          <cell r="A6329" t="str">
            <v>22978P906</v>
          </cell>
          <cell r="C6329" t="str">
            <v>CUE BIOPHARMA INC</v>
          </cell>
          <cell r="D6329" t="str">
            <v>CALL</v>
          </cell>
        </row>
        <row r="6330">
          <cell r="A6330" t="str">
            <v>22978P956</v>
          </cell>
          <cell r="C6330" t="str">
            <v>CUE BIOPHARMA INC</v>
          </cell>
          <cell r="D6330" t="str">
            <v>PUT</v>
          </cell>
        </row>
        <row r="6331">
          <cell r="A6331" t="str">
            <v>229790100</v>
          </cell>
          <cell r="C6331" t="str">
            <v>CUE HEALTH INC</v>
          </cell>
          <cell r="D6331" t="str">
            <v>COM</v>
          </cell>
        </row>
        <row r="6332">
          <cell r="A6332" t="str">
            <v>229790900</v>
          </cell>
          <cell r="C6332" t="str">
            <v>CUE HEALTH INC</v>
          </cell>
          <cell r="D6332" t="str">
            <v>CALL</v>
          </cell>
        </row>
        <row r="6333">
          <cell r="A6333" t="str">
            <v>229790950</v>
          </cell>
          <cell r="C6333" t="str">
            <v>CUE HEALTH INC</v>
          </cell>
          <cell r="D6333" t="str">
            <v>PUT</v>
          </cell>
        </row>
        <row r="6334">
          <cell r="A6334" t="str">
            <v>229794110</v>
          </cell>
          <cell r="C6334" t="str">
            <v>CUENTAS INC</v>
          </cell>
          <cell r="D6334" t="str">
            <v>*W EXP 02/04/202</v>
          </cell>
        </row>
        <row r="6335">
          <cell r="A6335" t="str">
            <v>229794300</v>
          </cell>
          <cell r="C6335" t="str">
            <v>CUENTAS INC</v>
          </cell>
          <cell r="D6335" t="str">
            <v>COM</v>
          </cell>
        </row>
        <row r="6336">
          <cell r="A6336" t="str">
            <v>229899109</v>
          </cell>
          <cell r="C6336" t="str">
            <v>CULLEN FROST BANKERS INC</v>
          </cell>
          <cell r="D6336" t="str">
            <v>COM</v>
          </cell>
        </row>
        <row r="6337">
          <cell r="A6337" t="str">
            <v>229899909</v>
          </cell>
          <cell r="C6337" t="str">
            <v>CULLEN FROST BANKERS INC</v>
          </cell>
          <cell r="D6337" t="str">
            <v>CALL</v>
          </cell>
        </row>
        <row r="6338">
          <cell r="A6338" t="str">
            <v>229899959</v>
          </cell>
          <cell r="C6338" t="str">
            <v>CULLEN FROST BANKERS INC</v>
          </cell>
          <cell r="D6338" t="str">
            <v>PUT</v>
          </cell>
        </row>
        <row r="6339">
          <cell r="A6339" t="str">
            <v>230031106</v>
          </cell>
          <cell r="C6339" t="str">
            <v>CULLINAN ONCOLOGY INC</v>
          </cell>
          <cell r="D6339" t="str">
            <v>COM</v>
          </cell>
        </row>
        <row r="6340">
          <cell r="A6340" t="str">
            <v>230031906</v>
          </cell>
          <cell r="C6340" t="str">
            <v>CULLINAN ONCOLOGY INC</v>
          </cell>
          <cell r="D6340" t="str">
            <v>CALL</v>
          </cell>
        </row>
        <row r="6341">
          <cell r="A6341" t="str">
            <v>230031956</v>
          </cell>
          <cell r="C6341" t="str">
            <v>CULLINAN ONCOLOGY INC</v>
          </cell>
          <cell r="D6341" t="str">
            <v>PUT</v>
          </cell>
        </row>
        <row r="6342">
          <cell r="A6342" t="str">
            <v>230153108</v>
          </cell>
          <cell r="C6342" t="str">
            <v>CULLMAN BANCORP INC</v>
          </cell>
          <cell r="D6342" t="str">
            <v>COM</v>
          </cell>
        </row>
        <row r="6343">
          <cell r="A6343" t="str">
            <v>230215105</v>
          </cell>
          <cell r="C6343" t="str">
            <v>CULP INC</v>
          </cell>
          <cell r="D6343" t="str">
            <v>COM</v>
          </cell>
        </row>
        <row r="6344">
          <cell r="A6344" t="str">
            <v>230215905</v>
          </cell>
          <cell r="C6344" t="str">
            <v>CULP INC</v>
          </cell>
          <cell r="D6344" t="str">
            <v>CALL</v>
          </cell>
        </row>
        <row r="6345">
          <cell r="A6345" t="str">
            <v>230215955</v>
          </cell>
          <cell r="C6345" t="str">
            <v>CULP INC</v>
          </cell>
          <cell r="D6345" t="str">
            <v>PUT</v>
          </cell>
        </row>
        <row r="6346">
          <cell r="A6346" t="str">
            <v>230770109</v>
          </cell>
          <cell r="C6346" t="str">
            <v>CUMBERLAND PHARMACEUTICALS I</v>
          </cell>
          <cell r="D6346" t="str">
            <v>COM</v>
          </cell>
        </row>
        <row r="6347">
          <cell r="A6347" t="str">
            <v>230770909</v>
          </cell>
          <cell r="C6347" t="str">
            <v>CUMBERLAND PHARMACEUTICALS I</v>
          </cell>
          <cell r="D6347" t="str">
            <v>CALL</v>
          </cell>
        </row>
        <row r="6348">
          <cell r="A6348" t="str">
            <v>230770959</v>
          </cell>
          <cell r="C6348" t="str">
            <v>CUMBERLAND PHARMACEUTICALS I</v>
          </cell>
          <cell r="D6348" t="str">
            <v>PUT</v>
          </cell>
        </row>
        <row r="6349">
          <cell r="A6349" t="str">
            <v>231021106</v>
          </cell>
          <cell r="C6349" t="str">
            <v>CUMMINS INC</v>
          </cell>
          <cell r="D6349" t="str">
            <v>COM</v>
          </cell>
        </row>
        <row r="6350">
          <cell r="A6350" t="str">
            <v>231021906</v>
          </cell>
          <cell r="C6350" t="str">
            <v>CUMMINS INC</v>
          </cell>
          <cell r="D6350" t="str">
            <v>CALL</v>
          </cell>
        </row>
        <row r="6351">
          <cell r="A6351" t="str">
            <v>231021956</v>
          </cell>
          <cell r="C6351" t="str">
            <v>CUMMINS INC</v>
          </cell>
          <cell r="D6351" t="str">
            <v>PUT</v>
          </cell>
        </row>
        <row r="6352">
          <cell r="A6352" t="str">
            <v>231082801</v>
          </cell>
          <cell r="C6352" t="str">
            <v>CUMULUS MEDIA INC</v>
          </cell>
          <cell r="D6352" t="str">
            <v>COM CL A</v>
          </cell>
        </row>
        <row r="6353">
          <cell r="A6353" t="str">
            <v>231082901</v>
          </cell>
          <cell r="C6353" t="str">
            <v>CUMULUS MEDIA INC</v>
          </cell>
          <cell r="D6353" t="str">
            <v>CALL</v>
          </cell>
        </row>
        <row r="6354">
          <cell r="A6354" t="str">
            <v>231082951</v>
          </cell>
          <cell r="C6354" t="str">
            <v>CUMULUS MEDIA INC</v>
          </cell>
          <cell r="D6354" t="str">
            <v>PUT</v>
          </cell>
        </row>
        <row r="6355">
          <cell r="A6355" t="str">
            <v>231269309</v>
          </cell>
          <cell r="C6355" t="str">
            <v>CURIS INC</v>
          </cell>
          <cell r="D6355" t="str">
            <v>COM</v>
          </cell>
        </row>
        <row r="6356">
          <cell r="A6356" t="str">
            <v>231269909</v>
          </cell>
          <cell r="C6356" t="str">
            <v>CURIS INC</v>
          </cell>
          <cell r="D6356" t="str">
            <v>CALL</v>
          </cell>
        </row>
        <row r="6357">
          <cell r="A6357" t="str">
            <v>231269959</v>
          </cell>
          <cell r="C6357" t="str">
            <v>CURIS INC</v>
          </cell>
          <cell r="D6357" t="str">
            <v>PUT</v>
          </cell>
        </row>
        <row r="6358">
          <cell r="A6358" t="str">
            <v>23130Q107</v>
          </cell>
          <cell r="C6358" t="str">
            <v>CURIOSITYSTREAM INC</v>
          </cell>
          <cell r="D6358" t="str">
            <v>COM CL A</v>
          </cell>
        </row>
        <row r="6359">
          <cell r="A6359" t="str">
            <v>23130Q907</v>
          </cell>
          <cell r="C6359" t="str">
            <v>CURIOSITYSTREAM INC</v>
          </cell>
          <cell r="D6359" t="str">
            <v>CALL</v>
          </cell>
        </row>
        <row r="6360">
          <cell r="A6360" t="str">
            <v>23130Q957</v>
          </cell>
          <cell r="C6360" t="str">
            <v>CURIOSITYSTREAM INC</v>
          </cell>
          <cell r="D6360" t="str">
            <v>PUT</v>
          </cell>
        </row>
        <row r="6361">
          <cell r="A6361" t="str">
            <v>23130Q115</v>
          </cell>
          <cell r="C6361" t="str">
            <v>CURIOSITYSTREAM INC</v>
          </cell>
          <cell r="D6361" t="str">
            <v>*W EXP 10/14/202</v>
          </cell>
        </row>
        <row r="6362">
          <cell r="A6362" t="str">
            <v>23131L107</v>
          </cell>
          <cell r="C6362" t="str">
            <v>CURO GROUP HOLDINGS CORP</v>
          </cell>
          <cell r="D6362" t="str">
            <v>COM</v>
          </cell>
        </row>
        <row r="6363">
          <cell r="A6363" t="str">
            <v>23131L907</v>
          </cell>
          <cell r="C6363" t="str">
            <v>CURO GROUP HOLDINGS CORP</v>
          </cell>
          <cell r="D6363" t="str">
            <v>CALL</v>
          </cell>
        </row>
        <row r="6364">
          <cell r="A6364" t="str">
            <v>23131L957</v>
          </cell>
          <cell r="C6364" t="str">
            <v>CURO GROUP HOLDINGS CORP</v>
          </cell>
          <cell r="D6364" t="str">
            <v>PUT</v>
          </cell>
        </row>
        <row r="6365">
          <cell r="A6365" t="str">
            <v>231561101</v>
          </cell>
          <cell r="C6365" t="str">
            <v>CURTISS WRIGHT CORP</v>
          </cell>
          <cell r="D6365" t="str">
            <v>COM</v>
          </cell>
        </row>
        <row r="6366">
          <cell r="A6366" t="str">
            <v>231561901</v>
          </cell>
          <cell r="C6366" t="str">
            <v>CURTISS WRIGHT CORP</v>
          </cell>
          <cell r="D6366" t="str">
            <v>CALL</v>
          </cell>
        </row>
        <row r="6367">
          <cell r="A6367" t="str">
            <v>231561951</v>
          </cell>
          <cell r="C6367" t="str">
            <v>CURTISS WRIGHT CORP</v>
          </cell>
          <cell r="D6367" t="str">
            <v>PUT</v>
          </cell>
        </row>
        <row r="6368">
          <cell r="A6368" t="str">
            <v>231631300</v>
          </cell>
          <cell r="C6368" t="str">
            <v>NXG CUSHING MIDSTREAM ENERGY</v>
          </cell>
          <cell r="D6368" t="str">
            <v>COM NEW</v>
          </cell>
        </row>
        <row r="6369">
          <cell r="A6369" t="str">
            <v>231647207</v>
          </cell>
          <cell r="C6369" t="str">
            <v>NXG NEXTGEN INFRASTR INCM FD</v>
          </cell>
          <cell r="D6369" t="str">
            <v>COM</v>
          </cell>
        </row>
        <row r="6370">
          <cell r="A6370" t="str">
            <v>23204G100</v>
          </cell>
          <cell r="C6370" t="str">
            <v>CUSTOMERS BANCORP INC</v>
          </cell>
          <cell r="D6370" t="str">
            <v>COM</v>
          </cell>
        </row>
        <row r="6371">
          <cell r="A6371" t="str">
            <v>23204G900</v>
          </cell>
          <cell r="C6371" t="str">
            <v>CUSTOMERS BANCORP INC</v>
          </cell>
          <cell r="D6371" t="str">
            <v>CALL</v>
          </cell>
        </row>
        <row r="6372">
          <cell r="A6372" t="str">
            <v>23204G950</v>
          </cell>
          <cell r="C6372" t="str">
            <v>CUSTOMERS BANCORP INC</v>
          </cell>
          <cell r="D6372" t="str">
            <v>PUT</v>
          </cell>
        </row>
        <row r="6373">
          <cell r="A6373" t="str">
            <v>23204X103</v>
          </cell>
          <cell r="C6373" t="str">
            <v>CUSTOM TRUCK ONE SOURCE INC</v>
          </cell>
          <cell r="D6373" t="str">
            <v>COM CL A</v>
          </cell>
        </row>
        <row r="6374">
          <cell r="A6374" t="str">
            <v>23204X903</v>
          </cell>
          <cell r="C6374" t="str">
            <v>CUSTOM TRUCK ONE SOURCE INC</v>
          </cell>
          <cell r="D6374" t="str">
            <v>CALL</v>
          </cell>
        </row>
        <row r="6375">
          <cell r="A6375" t="str">
            <v>23204X953</v>
          </cell>
          <cell r="C6375" t="str">
            <v>CUSTOM TRUCK ONE SOURCE INC</v>
          </cell>
          <cell r="D6375" t="str">
            <v>PUT</v>
          </cell>
        </row>
        <row r="6376">
          <cell r="A6376" t="str">
            <v>23204X111</v>
          </cell>
          <cell r="C6376" t="str">
            <v>CUSTOM TRUCK ONE SOURCE INC</v>
          </cell>
          <cell r="D6376" t="str">
            <v>*W EXP 01/01/202</v>
          </cell>
        </row>
        <row r="6377">
          <cell r="A6377" t="str">
            <v>232109AB4</v>
          </cell>
          <cell r="C6377" t="str">
            <v>CUTERA INC</v>
          </cell>
          <cell r="D6377" t="str">
            <v>NOTE  2.250% 3/1</v>
          </cell>
        </row>
        <row r="6378">
          <cell r="A6378" t="str">
            <v>232109AD0</v>
          </cell>
          <cell r="C6378" t="str">
            <v>CUTERA INC</v>
          </cell>
          <cell r="D6378" t="str">
            <v>NOTE  2.250% 6/0</v>
          </cell>
        </row>
        <row r="6379">
          <cell r="A6379" t="str">
            <v>232109AG3</v>
          </cell>
          <cell r="C6379" t="str">
            <v>CUTERA INC</v>
          </cell>
          <cell r="D6379" t="str">
            <v>NOTE  4.000% 6/0</v>
          </cell>
        </row>
        <row r="6380">
          <cell r="A6380" t="str">
            <v>232109108</v>
          </cell>
          <cell r="C6380" t="str">
            <v>CUTERA INC</v>
          </cell>
          <cell r="D6380" t="str">
            <v>COM</v>
          </cell>
        </row>
        <row r="6381">
          <cell r="A6381" t="str">
            <v>232109908</v>
          </cell>
          <cell r="C6381" t="str">
            <v>CUTERA INC</v>
          </cell>
          <cell r="D6381" t="str">
            <v>CALL</v>
          </cell>
        </row>
        <row r="6382">
          <cell r="A6382" t="str">
            <v>232109958</v>
          </cell>
          <cell r="C6382" t="str">
            <v>CUTERA INC</v>
          </cell>
          <cell r="D6382" t="str">
            <v>PUT</v>
          </cell>
        </row>
        <row r="6383">
          <cell r="A6383" t="str">
            <v>232437301</v>
          </cell>
          <cell r="C6383" t="str">
            <v>CYANOTECH CORP</v>
          </cell>
          <cell r="D6383" t="str">
            <v>COM PAR $0.02</v>
          </cell>
        </row>
        <row r="6384">
          <cell r="A6384" t="str">
            <v>23248B109</v>
          </cell>
          <cell r="C6384" t="str">
            <v>CXAPP INC</v>
          </cell>
          <cell r="D6384" t="str">
            <v>COM CL A</v>
          </cell>
        </row>
        <row r="6385">
          <cell r="A6385" t="str">
            <v>23248B117</v>
          </cell>
          <cell r="C6385" t="str">
            <v>CXAPP INC</v>
          </cell>
          <cell r="D6385" t="str">
            <v>*W EXP 03/14/202</v>
          </cell>
        </row>
        <row r="6386">
          <cell r="A6386" t="str">
            <v>23248VAB1</v>
          </cell>
          <cell r="C6386" t="str">
            <v>CYBERARK SOFTWARE LTD</v>
          </cell>
          <cell r="D6386" t="str">
            <v>NOTE11/1</v>
          </cell>
        </row>
        <row r="6387">
          <cell r="A6387" t="str">
            <v>23254L207</v>
          </cell>
          <cell r="C6387" t="str">
            <v>CYCLACEL PHARMACEUTICALS INC</v>
          </cell>
          <cell r="D6387" t="str">
            <v>PFD CONV EX 6%</v>
          </cell>
        </row>
        <row r="6388">
          <cell r="A6388" t="str">
            <v>23254L603</v>
          </cell>
          <cell r="C6388" t="str">
            <v>CYCLACEL PHARMACEUTICALS INC</v>
          </cell>
          <cell r="D6388" t="str">
            <v>COM</v>
          </cell>
        </row>
        <row r="6389">
          <cell r="A6389" t="str">
            <v>23254L903</v>
          </cell>
          <cell r="C6389" t="str">
            <v>CYCLACEL PHARMACEUTICALS INC</v>
          </cell>
          <cell r="D6389" t="str">
            <v>CALL</v>
          </cell>
        </row>
        <row r="6390">
          <cell r="A6390" t="str">
            <v>23254L953</v>
          </cell>
          <cell r="C6390" t="str">
            <v>CYCLACEL PHARMACEUTICALS INC</v>
          </cell>
          <cell r="D6390" t="str">
            <v>PUT</v>
          </cell>
        </row>
        <row r="6391">
          <cell r="A6391" t="str">
            <v>23254L801</v>
          </cell>
          <cell r="C6391" t="str">
            <v>CYCLACEL PHARMACEUTICALS INC</v>
          </cell>
          <cell r="D6391" t="str">
            <v>COM NEW</v>
          </cell>
        </row>
        <row r="6392">
          <cell r="A6392" t="str">
            <v>23254L901</v>
          </cell>
          <cell r="C6392" t="str">
            <v>CYCLACEL PHARMACEUTICALS INC</v>
          </cell>
          <cell r="D6392" t="str">
            <v>CALL</v>
          </cell>
        </row>
        <row r="6393">
          <cell r="A6393" t="str">
            <v>23254L951</v>
          </cell>
          <cell r="C6393" t="str">
            <v>CYCLACEL PHARMACEUTICALS INC</v>
          </cell>
          <cell r="D6393" t="str">
            <v>PUT</v>
          </cell>
        </row>
        <row r="6394">
          <cell r="A6394" t="str">
            <v>23254X110</v>
          </cell>
          <cell r="C6394" t="str">
            <v>CYCLO THERAPEUTICS INC</v>
          </cell>
          <cell r="D6394" t="str">
            <v>*W EXP 12/11/202</v>
          </cell>
        </row>
        <row r="6395">
          <cell r="A6395" t="str">
            <v>23254X201</v>
          </cell>
          <cell r="C6395" t="str">
            <v>CYCLO THERAPEUTICS INC</v>
          </cell>
          <cell r="D6395" t="str">
            <v>COM NEW</v>
          </cell>
        </row>
        <row r="6396">
          <cell r="A6396" t="str">
            <v>23254X901</v>
          </cell>
          <cell r="C6396" t="str">
            <v>CYCLO THERAPEUTICS INC</v>
          </cell>
          <cell r="D6396" t="str">
            <v>CALL</v>
          </cell>
        </row>
        <row r="6397">
          <cell r="A6397" t="str">
            <v>23254X951</v>
          </cell>
          <cell r="C6397" t="str">
            <v>CYCLO THERAPEUTICS INC</v>
          </cell>
          <cell r="D6397" t="str">
            <v>PUT</v>
          </cell>
        </row>
        <row r="6398">
          <cell r="A6398" t="str">
            <v>23255M204</v>
          </cell>
          <cell r="C6398" t="str">
            <v>CYCLERION THERAPEUTICS INC</v>
          </cell>
          <cell r="D6398" t="str">
            <v>COM</v>
          </cell>
        </row>
        <row r="6399">
          <cell r="A6399" t="str">
            <v>23255M904</v>
          </cell>
          <cell r="C6399" t="str">
            <v>CYCLERION THERAPEUTICS INC</v>
          </cell>
          <cell r="D6399" t="str">
            <v>CALL</v>
          </cell>
        </row>
        <row r="6400">
          <cell r="A6400" t="str">
            <v>23255M954</v>
          </cell>
          <cell r="C6400" t="str">
            <v>CYCLERION THERAPEUTICS INC</v>
          </cell>
          <cell r="D6400" t="str">
            <v>PUT</v>
          </cell>
        </row>
        <row r="6401">
          <cell r="A6401" t="str">
            <v>23256X100</v>
          </cell>
          <cell r="C6401" t="str">
            <v>CYBIN INC</v>
          </cell>
          <cell r="D6401" t="str">
            <v>COM</v>
          </cell>
        </row>
        <row r="6402">
          <cell r="A6402" t="str">
            <v>23257B107</v>
          </cell>
          <cell r="C6402" t="str">
            <v>CYNGN INC</v>
          </cell>
          <cell r="D6402" t="str">
            <v>COM</v>
          </cell>
        </row>
        <row r="6403">
          <cell r="A6403" t="str">
            <v>23257B907</v>
          </cell>
          <cell r="C6403" t="str">
            <v>CYNGN INC</v>
          </cell>
          <cell r="D6403" t="str">
            <v>CALL</v>
          </cell>
        </row>
        <row r="6404">
          <cell r="A6404" t="str">
            <v>23257B957</v>
          </cell>
          <cell r="C6404" t="str">
            <v>CYNGN INC</v>
          </cell>
          <cell r="D6404" t="str">
            <v>PUT</v>
          </cell>
        </row>
        <row r="6405">
          <cell r="A6405" t="str">
            <v>23257D103</v>
          </cell>
          <cell r="C6405" t="str">
            <v>CYMABAY THERAPEUTICS INC</v>
          </cell>
          <cell r="D6405" t="str">
            <v>COM</v>
          </cell>
        </row>
        <row r="6406">
          <cell r="A6406" t="str">
            <v>23257D903</v>
          </cell>
          <cell r="C6406" t="str">
            <v>CYMABAY THERAPEUTICS INC</v>
          </cell>
          <cell r="D6406" t="str">
            <v>CALL</v>
          </cell>
        </row>
        <row r="6407">
          <cell r="A6407" t="str">
            <v>23257D953</v>
          </cell>
          <cell r="C6407" t="str">
            <v>CYMABAY THERAPEUTICS INC</v>
          </cell>
          <cell r="D6407" t="str">
            <v>PUT</v>
          </cell>
        </row>
        <row r="6408">
          <cell r="A6408" t="str">
            <v>23282WAA8</v>
          </cell>
          <cell r="C6408" t="str">
            <v>CYTOKINETICS INC</v>
          </cell>
          <cell r="D6408" t="str">
            <v>NOTE  4.000%11/1</v>
          </cell>
        </row>
        <row r="6409">
          <cell r="A6409" t="str">
            <v>23282WAC4</v>
          </cell>
          <cell r="C6409" t="str">
            <v>CYTOKINETICS INC</v>
          </cell>
          <cell r="D6409" t="str">
            <v>NOTE  3.500% 7/0</v>
          </cell>
        </row>
        <row r="6410">
          <cell r="A6410" t="str">
            <v>23282W605</v>
          </cell>
          <cell r="C6410" t="str">
            <v>CYTOKINETICS INC</v>
          </cell>
          <cell r="D6410" t="str">
            <v>COM NEW</v>
          </cell>
        </row>
        <row r="6411">
          <cell r="A6411" t="str">
            <v>23282W905</v>
          </cell>
          <cell r="C6411" t="str">
            <v>CYTOKINETICS INC</v>
          </cell>
          <cell r="D6411" t="str">
            <v>CALL</v>
          </cell>
        </row>
        <row r="6412">
          <cell r="A6412" t="str">
            <v>23282W955</v>
          </cell>
          <cell r="C6412" t="str">
            <v>CYTOKINETICS INC</v>
          </cell>
          <cell r="D6412" t="str">
            <v>PUT</v>
          </cell>
        </row>
        <row r="6413">
          <cell r="A6413" t="str">
            <v>23283X206</v>
          </cell>
          <cell r="C6413" t="str">
            <v>CYTOSORBENTS CORP</v>
          </cell>
          <cell r="D6413" t="str">
            <v>COM NEW</v>
          </cell>
        </row>
        <row r="6414">
          <cell r="A6414" t="str">
            <v>23283X906</v>
          </cell>
          <cell r="C6414" t="str">
            <v>CYTOSORBENTS CORP</v>
          </cell>
          <cell r="D6414" t="str">
            <v>CALL</v>
          </cell>
        </row>
        <row r="6415">
          <cell r="A6415" t="str">
            <v>23283X956</v>
          </cell>
          <cell r="C6415" t="str">
            <v>CYTOSORBENTS CORP</v>
          </cell>
          <cell r="D6415" t="str">
            <v>PUT</v>
          </cell>
        </row>
        <row r="6416">
          <cell r="A6416" t="str">
            <v>23284F105</v>
          </cell>
          <cell r="C6416" t="str">
            <v>CYTOMX THERAPEUTICS INC</v>
          </cell>
          <cell r="D6416" t="str">
            <v>COM</v>
          </cell>
        </row>
        <row r="6417">
          <cell r="A6417" t="str">
            <v>23284F905</v>
          </cell>
          <cell r="C6417" t="str">
            <v>CYTOMX THERAPEUTICS INC</v>
          </cell>
          <cell r="D6417" t="str">
            <v>CALL</v>
          </cell>
        </row>
        <row r="6418">
          <cell r="A6418" t="str">
            <v>23284F955</v>
          </cell>
          <cell r="C6418" t="str">
            <v>CYTOMX THERAPEUTICS INC</v>
          </cell>
          <cell r="D6418" t="str">
            <v>PUT</v>
          </cell>
        </row>
        <row r="6419">
          <cell r="A6419" t="str">
            <v>23284P103</v>
          </cell>
          <cell r="C6419" t="str">
            <v>CYTEIR THERAPEUTICS INC</v>
          </cell>
          <cell r="D6419" t="str">
            <v>COM</v>
          </cell>
        </row>
        <row r="6420">
          <cell r="A6420" t="str">
            <v>23285D109</v>
          </cell>
          <cell r="C6420" t="str">
            <v>CYTEK BIOSCIENCES INC</v>
          </cell>
          <cell r="D6420" t="str">
            <v>COM</v>
          </cell>
        </row>
        <row r="6421">
          <cell r="A6421" t="str">
            <v>23285D909</v>
          </cell>
          <cell r="C6421" t="str">
            <v>CYTEK BIOSCIENCES INC</v>
          </cell>
          <cell r="D6421" t="str">
            <v>CALL</v>
          </cell>
        </row>
        <row r="6422">
          <cell r="A6422" t="str">
            <v>23285D959</v>
          </cell>
          <cell r="C6422" t="str">
            <v>CYTEK BIOSCIENCES INC</v>
          </cell>
          <cell r="D6422" t="str">
            <v>PUT</v>
          </cell>
        </row>
        <row r="6423">
          <cell r="A6423" t="str">
            <v>23291C103</v>
          </cell>
          <cell r="C6423" t="str">
            <v>DMC GLOBAL INC</v>
          </cell>
          <cell r="D6423" t="str">
            <v>COM</v>
          </cell>
        </row>
        <row r="6424">
          <cell r="A6424" t="str">
            <v>23291C903</v>
          </cell>
          <cell r="C6424" t="str">
            <v>DMC GLOBAL INC</v>
          </cell>
          <cell r="D6424" t="str">
            <v>CALL</v>
          </cell>
        </row>
        <row r="6425">
          <cell r="A6425" t="str">
            <v>23291C953</v>
          </cell>
          <cell r="C6425" t="str">
            <v>DMC GLOBAL INC</v>
          </cell>
          <cell r="D6425" t="str">
            <v>PUT</v>
          </cell>
        </row>
        <row r="6426">
          <cell r="A6426" t="str">
            <v>23292B104</v>
          </cell>
          <cell r="C6426" t="str">
            <v>D MARKET ELECTR SVCS &amp; TRADI</v>
          </cell>
          <cell r="D6426" t="str">
            <v>SPONSORED ADS</v>
          </cell>
        </row>
        <row r="6427">
          <cell r="A6427" t="str">
            <v>233051101</v>
          </cell>
          <cell r="C6427" t="str">
            <v>DBX ETF TR</v>
          </cell>
          <cell r="D6427" t="str">
            <v>XTRACK MSCI EMRG</v>
          </cell>
        </row>
        <row r="6428">
          <cell r="A6428" t="str">
            <v>233051901</v>
          </cell>
          <cell r="C6428" t="str">
            <v>DBX ETF TR</v>
          </cell>
          <cell r="D6428" t="str">
            <v>CALL</v>
          </cell>
        </row>
        <row r="6429">
          <cell r="A6429" t="str">
            <v>233051951</v>
          </cell>
          <cell r="C6429" t="str">
            <v>DBX ETF TR</v>
          </cell>
          <cell r="D6429" t="str">
            <v>PUT</v>
          </cell>
        </row>
        <row r="6430">
          <cell r="A6430" t="str">
            <v>233051119</v>
          </cell>
          <cell r="C6430" t="str">
            <v>DBX ETF TR</v>
          </cell>
          <cell r="D6430" t="str">
            <v>XTRACKERS S&amp;P SM</v>
          </cell>
        </row>
        <row r="6431">
          <cell r="A6431" t="str">
            <v>233051127</v>
          </cell>
          <cell r="C6431" t="str">
            <v>DBX ETF TR</v>
          </cell>
          <cell r="D6431" t="str">
            <v>XTRACKERS S&amp;P MD</v>
          </cell>
        </row>
        <row r="6432">
          <cell r="A6432" t="str">
            <v>233051135</v>
          </cell>
          <cell r="C6432" t="str">
            <v>DBX ETF TR</v>
          </cell>
          <cell r="D6432" t="str">
            <v>XTRACKERS MSCI</v>
          </cell>
        </row>
        <row r="6433">
          <cell r="A6433" t="str">
            <v>233051143</v>
          </cell>
          <cell r="C6433" t="str">
            <v>DBX ETF TR</v>
          </cell>
          <cell r="D6433" t="str">
            <v>XTRACKERS S&amp;P</v>
          </cell>
        </row>
        <row r="6434">
          <cell r="A6434" t="str">
            <v>233051903</v>
          </cell>
          <cell r="C6434" t="str">
            <v>DBX ETF TR</v>
          </cell>
          <cell r="D6434" t="str">
            <v>CALL</v>
          </cell>
        </row>
        <row r="6435">
          <cell r="A6435" t="str">
            <v>233051953</v>
          </cell>
          <cell r="C6435" t="str">
            <v>DBX ETF TR</v>
          </cell>
          <cell r="D6435" t="str">
            <v>PUT</v>
          </cell>
        </row>
        <row r="6436">
          <cell r="A6436" t="str">
            <v>233051150</v>
          </cell>
          <cell r="C6436" t="str">
            <v>DBX ETF TR</v>
          </cell>
          <cell r="D6436" t="str">
            <v>XTRCKR MSCI US</v>
          </cell>
        </row>
        <row r="6437">
          <cell r="A6437" t="str">
            <v>233051192</v>
          </cell>
          <cell r="C6437" t="str">
            <v>DBX ETF TR</v>
          </cell>
          <cell r="D6437" t="str">
            <v>XTKR EMGRIN MKTS</v>
          </cell>
        </row>
        <row r="6438">
          <cell r="A6438" t="str">
            <v>233051200</v>
          </cell>
          <cell r="C6438" t="str">
            <v>DBX ETF TR</v>
          </cell>
          <cell r="D6438" t="str">
            <v>XTRACK MSCI EAFE</v>
          </cell>
        </row>
        <row r="6439">
          <cell r="A6439" t="str">
            <v>233051900</v>
          </cell>
          <cell r="C6439" t="str">
            <v>DBX ETF TR</v>
          </cell>
          <cell r="D6439" t="str">
            <v>CALL</v>
          </cell>
        </row>
        <row r="6440">
          <cell r="A6440" t="str">
            <v>233051950</v>
          </cell>
          <cell r="C6440" t="str">
            <v>DBX ETF TR</v>
          </cell>
          <cell r="D6440" t="str">
            <v>PUT</v>
          </cell>
        </row>
        <row r="6441">
          <cell r="A6441" t="str">
            <v>233051218</v>
          </cell>
          <cell r="C6441" t="str">
            <v>DBX ETF TR</v>
          </cell>
          <cell r="D6441" t="str">
            <v>XTRACKERS MSCI</v>
          </cell>
        </row>
        <row r="6442">
          <cell r="A6442" t="str">
            <v>233051226</v>
          </cell>
          <cell r="C6442" t="str">
            <v>DBX ETF TR</v>
          </cell>
          <cell r="D6442" t="str">
            <v>XTKR MSCI EMRG</v>
          </cell>
        </row>
        <row r="6443">
          <cell r="A6443" t="str">
            <v>233051242</v>
          </cell>
          <cell r="C6443" t="str">
            <v>DBX ETF TR</v>
          </cell>
          <cell r="D6443" t="str">
            <v>XTRCKR RUSL 1000</v>
          </cell>
        </row>
        <row r="6444">
          <cell r="A6444" t="str">
            <v>233051259</v>
          </cell>
          <cell r="C6444" t="str">
            <v>DBX ETF TR</v>
          </cell>
          <cell r="D6444" t="str">
            <v>XTRACKERS HIGH</v>
          </cell>
        </row>
        <row r="6445">
          <cell r="A6445" t="str">
            <v>233051267</v>
          </cell>
          <cell r="C6445" t="str">
            <v>DBX ETF TR</v>
          </cell>
          <cell r="D6445" t="str">
            <v>XTRACKERS LOW</v>
          </cell>
        </row>
        <row r="6446">
          <cell r="A6446" t="str">
            <v>233051283</v>
          </cell>
          <cell r="C6446" t="str">
            <v>DBX ETF TR</v>
          </cell>
          <cell r="D6446" t="str">
            <v>XTRACKERS SHRT</v>
          </cell>
        </row>
        <row r="6447">
          <cell r="A6447" t="str">
            <v>233051408</v>
          </cell>
          <cell r="C6447" t="str">
            <v>DBX ETF TR</v>
          </cell>
          <cell r="D6447" t="str">
            <v>XTRACK MSCI GRMY</v>
          </cell>
        </row>
        <row r="6448">
          <cell r="A6448" t="str">
            <v>233051432</v>
          </cell>
          <cell r="C6448" t="str">
            <v>DBX ETF TR</v>
          </cell>
          <cell r="D6448" t="str">
            <v>XTRACK USD HIGH</v>
          </cell>
        </row>
        <row r="6449">
          <cell r="A6449" t="str">
            <v>233051902</v>
          </cell>
          <cell r="C6449" t="str">
            <v>DBX ETF TR</v>
          </cell>
          <cell r="D6449" t="str">
            <v>CALL</v>
          </cell>
        </row>
        <row r="6450">
          <cell r="A6450" t="str">
            <v>233051952</v>
          </cell>
          <cell r="C6450" t="str">
            <v>DBX ETF TR</v>
          </cell>
          <cell r="D6450" t="str">
            <v>PUT</v>
          </cell>
        </row>
        <row r="6451">
          <cell r="A6451" t="str">
            <v>233051481</v>
          </cell>
          <cell r="C6451" t="str">
            <v>DBX ETF TR</v>
          </cell>
          <cell r="D6451" t="str">
            <v>XTRACKERS RUSSEL</v>
          </cell>
        </row>
        <row r="6452">
          <cell r="A6452" t="str">
            <v>233051901</v>
          </cell>
          <cell r="C6452" t="str">
            <v>DBX ETF TR</v>
          </cell>
          <cell r="D6452" t="str">
            <v>CALL</v>
          </cell>
        </row>
        <row r="6453">
          <cell r="A6453" t="str">
            <v>233051951</v>
          </cell>
          <cell r="C6453" t="str">
            <v>DBX ETF TR</v>
          </cell>
          <cell r="D6453" t="str">
            <v>PUT</v>
          </cell>
        </row>
        <row r="6454">
          <cell r="A6454" t="str">
            <v>233051507</v>
          </cell>
          <cell r="C6454" t="str">
            <v>DBX ETF TR</v>
          </cell>
          <cell r="D6454" t="str">
            <v>XTRACK MSCI JAPN</v>
          </cell>
        </row>
        <row r="6455">
          <cell r="A6455" t="str">
            <v>233051907</v>
          </cell>
          <cell r="C6455" t="str">
            <v>DBX ETF TR</v>
          </cell>
          <cell r="D6455" t="str">
            <v>CALL</v>
          </cell>
        </row>
        <row r="6456">
          <cell r="A6456" t="str">
            <v>233051957</v>
          </cell>
          <cell r="C6456" t="str">
            <v>DBX ETF TR</v>
          </cell>
          <cell r="D6456" t="str">
            <v>PUT</v>
          </cell>
        </row>
        <row r="6457">
          <cell r="A6457" t="str">
            <v>233051515</v>
          </cell>
          <cell r="C6457" t="str">
            <v>DBX ETF TR</v>
          </cell>
          <cell r="D6457" t="str">
            <v>XTRACKERS FTSE</v>
          </cell>
        </row>
        <row r="6458">
          <cell r="A6458" t="str">
            <v>233051523</v>
          </cell>
          <cell r="C6458" t="str">
            <v>DBX ETF TR</v>
          </cell>
          <cell r="D6458" t="str">
            <v>XTRACK MSCI CHIN</v>
          </cell>
        </row>
        <row r="6459">
          <cell r="A6459" t="str">
            <v>233051903</v>
          </cell>
          <cell r="C6459" t="str">
            <v>DBX ETF TR</v>
          </cell>
          <cell r="D6459" t="str">
            <v>CALL</v>
          </cell>
        </row>
        <row r="6460">
          <cell r="A6460" t="str">
            <v>233051953</v>
          </cell>
          <cell r="C6460" t="str">
            <v>DBX ETF TR</v>
          </cell>
          <cell r="D6460" t="str">
            <v>PUT</v>
          </cell>
        </row>
        <row r="6461">
          <cell r="A6461" t="str">
            <v>233051598</v>
          </cell>
          <cell r="C6461" t="str">
            <v>DBX ETF TR</v>
          </cell>
          <cell r="D6461" t="str">
            <v>XTRACK MSCI ALL</v>
          </cell>
        </row>
        <row r="6462">
          <cell r="A6462" t="str">
            <v>233051630</v>
          </cell>
          <cell r="C6462" t="str">
            <v>DBX ETF TR</v>
          </cell>
          <cell r="D6462" t="str">
            <v>XTRACK MSCI EAFE</v>
          </cell>
        </row>
        <row r="6463">
          <cell r="A6463" t="str">
            <v>233051900</v>
          </cell>
          <cell r="C6463" t="str">
            <v>DBX ETF TR</v>
          </cell>
          <cell r="D6463" t="str">
            <v>CALL</v>
          </cell>
        </row>
        <row r="6464">
          <cell r="A6464" t="str">
            <v>233051950</v>
          </cell>
          <cell r="C6464" t="str">
            <v>DBX ETF TR</v>
          </cell>
          <cell r="D6464" t="str">
            <v>PUT</v>
          </cell>
        </row>
        <row r="6465">
          <cell r="A6465" t="str">
            <v>233051697</v>
          </cell>
          <cell r="C6465" t="str">
            <v>DBX ETF TR</v>
          </cell>
          <cell r="D6465" t="str">
            <v>XTRACK MSCI EURO</v>
          </cell>
        </row>
        <row r="6466">
          <cell r="A6466" t="str">
            <v>233051705</v>
          </cell>
          <cell r="C6466" t="str">
            <v>DBX ETF TR</v>
          </cell>
          <cell r="D6466" t="str">
            <v>XTRACK MUN INFRA</v>
          </cell>
        </row>
        <row r="6467">
          <cell r="A6467" t="str">
            <v>233051713</v>
          </cell>
          <cell r="C6467" t="str">
            <v>DBX ETF TR</v>
          </cell>
          <cell r="D6467" t="str">
            <v>XTRCK JP MRGN ES</v>
          </cell>
        </row>
        <row r="6468">
          <cell r="A6468" t="str">
            <v>233051739</v>
          </cell>
          <cell r="C6468" t="str">
            <v>DBX ETF TR</v>
          </cell>
          <cell r="D6468" t="str">
            <v>XTCKRS BLMBRG US</v>
          </cell>
        </row>
        <row r="6469">
          <cell r="A6469" t="str">
            <v>233051747</v>
          </cell>
          <cell r="C6469" t="str">
            <v>DBX ETF TR</v>
          </cell>
          <cell r="D6469" t="str">
            <v>XTRCK JP MRG ESG</v>
          </cell>
        </row>
        <row r="6470">
          <cell r="A6470" t="str">
            <v>233051754</v>
          </cell>
          <cell r="C6470" t="str">
            <v>DBX ETF TR</v>
          </cell>
          <cell r="D6470" t="str">
            <v>XTRACK CSI 500 A</v>
          </cell>
        </row>
        <row r="6471">
          <cell r="A6471" t="str">
            <v>233051904</v>
          </cell>
          <cell r="C6471" t="str">
            <v>DBX ETF TR</v>
          </cell>
          <cell r="D6471" t="str">
            <v>CALL</v>
          </cell>
        </row>
        <row r="6472">
          <cell r="A6472" t="str">
            <v>233051954</v>
          </cell>
          <cell r="C6472" t="str">
            <v>DBX ETF TR</v>
          </cell>
          <cell r="D6472" t="str">
            <v>PUT</v>
          </cell>
        </row>
        <row r="6473">
          <cell r="A6473" t="str">
            <v>233051762</v>
          </cell>
          <cell r="C6473" t="str">
            <v>DBX ETF TR</v>
          </cell>
          <cell r="D6473" t="str">
            <v>XTRACK MSCI CHNA</v>
          </cell>
        </row>
        <row r="6474">
          <cell r="A6474" t="str">
            <v>233051902</v>
          </cell>
          <cell r="C6474" t="str">
            <v>DBX ETF TR</v>
          </cell>
          <cell r="D6474" t="str">
            <v>CALL</v>
          </cell>
        </row>
        <row r="6475">
          <cell r="A6475" t="str">
            <v>233051952</v>
          </cell>
          <cell r="C6475" t="str">
            <v>DBX ETF TR</v>
          </cell>
          <cell r="D6475" t="str">
            <v>PUT</v>
          </cell>
        </row>
        <row r="6476">
          <cell r="A6476" t="str">
            <v>233051820</v>
          </cell>
          <cell r="C6476" t="str">
            <v>DBX ETF TR</v>
          </cell>
          <cell r="D6476" t="str">
            <v>XTRACK MSCI ALL</v>
          </cell>
        </row>
        <row r="6477">
          <cell r="A6477" t="str">
            <v>233051846</v>
          </cell>
          <cell r="C6477" t="str">
            <v>DBX ETF TR</v>
          </cell>
          <cell r="D6477" t="str">
            <v>XTRACK INTL REAL</v>
          </cell>
        </row>
        <row r="6478">
          <cell r="A6478" t="str">
            <v>233051906</v>
          </cell>
          <cell r="C6478" t="str">
            <v>DBX ETF TR</v>
          </cell>
          <cell r="D6478" t="str">
            <v>CALL</v>
          </cell>
        </row>
        <row r="6479">
          <cell r="A6479" t="str">
            <v>233051956</v>
          </cell>
          <cell r="C6479" t="str">
            <v>DBX ETF TR</v>
          </cell>
          <cell r="D6479" t="str">
            <v>PUT</v>
          </cell>
        </row>
        <row r="6480">
          <cell r="A6480" t="str">
            <v>233051853</v>
          </cell>
          <cell r="C6480" t="str">
            <v>DBX ETF TR</v>
          </cell>
          <cell r="D6480" t="str">
            <v>XTRACK MSCI EURP</v>
          </cell>
        </row>
        <row r="6481">
          <cell r="A6481" t="str">
            <v>233051903</v>
          </cell>
          <cell r="C6481" t="str">
            <v>DBX ETF TR</v>
          </cell>
          <cell r="D6481" t="str">
            <v>CALL</v>
          </cell>
        </row>
        <row r="6482">
          <cell r="A6482" t="str">
            <v>233051953</v>
          </cell>
          <cell r="C6482" t="str">
            <v>DBX ETF TR</v>
          </cell>
          <cell r="D6482" t="str">
            <v>PUT</v>
          </cell>
        </row>
        <row r="6483">
          <cell r="A6483" t="str">
            <v>233051879</v>
          </cell>
          <cell r="C6483" t="str">
            <v>DBX ETF TR</v>
          </cell>
          <cell r="D6483" t="str">
            <v>XTRACK HRVST CSI</v>
          </cell>
        </row>
        <row r="6484">
          <cell r="A6484" t="str">
            <v>233051909</v>
          </cell>
          <cell r="C6484" t="str">
            <v>DBX ETF TR</v>
          </cell>
          <cell r="D6484" t="str">
            <v>CALL</v>
          </cell>
        </row>
        <row r="6485">
          <cell r="A6485" t="str">
            <v>233051959</v>
          </cell>
          <cell r="C6485" t="str">
            <v>DBX ETF TR</v>
          </cell>
          <cell r="D6485" t="str">
            <v>PUT</v>
          </cell>
        </row>
        <row r="6486">
          <cell r="A6486" t="str">
            <v>23306J101</v>
          </cell>
          <cell r="C6486" t="str">
            <v>DBV TECHNOLOGIES S A</v>
          </cell>
          <cell r="D6486" t="str">
            <v>SPONSORED ADR</v>
          </cell>
        </row>
        <row r="6487">
          <cell r="A6487" t="str">
            <v>23306J901</v>
          </cell>
          <cell r="C6487" t="str">
            <v>DBV TECHNOLOGIES S A</v>
          </cell>
          <cell r="D6487" t="str">
            <v>CALL</v>
          </cell>
        </row>
        <row r="6488">
          <cell r="A6488" t="str">
            <v>23306J951</v>
          </cell>
          <cell r="C6488" t="str">
            <v>DBV TECHNOLOGIES S A</v>
          </cell>
          <cell r="D6488" t="str">
            <v>PUT</v>
          </cell>
        </row>
        <row r="6489">
          <cell r="A6489" t="str">
            <v>23306X100</v>
          </cell>
          <cell r="C6489" t="str">
            <v>DBX ETF TR</v>
          </cell>
          <cell r="D6489" t="str">
            <v>XTRACKERS RISK M</v>
          </cell>
        </row>
        <row r="6490">
          <cell r="A6490" t="str">
            <v>23306X209</v>
          </cell>
          <cell r="C6490" t="str">
            <v>DBX ETF TR</v>
          </cell>
          <cell r="D6490" t="str">
            <v>XTRACKERS NET ZE</v>
          </cell>
        </row>
        <row r="6491">
          <cell r="A6491" t="str">
            <v>23306X308</v>
          </cell>
          <cell r="C6491" t="str">
            <v>DBX ETF TR</v>
          </cell>
          <cell r="D6491" t="str">
            <v>XTRACKRS S&amp;P 500</v>
          </cell>
        </row>
        <row r="6492">
          <cell r="A6492" t="str">
            <v>23306X407</v>
          </cell>
          <cell r="C6492" t="str">
            <v>DBX ETF TR</v>
          </cell>
          <cell r="D6492" t="str">
            <v>XTRACKRS S&amp;P 500</v>
          </cell>
        </row>
        <row r="6493">
          <cell r="A6493" t="str">
            <v>23306X506</v>
          </cell>
          <cell r="C6493" t="str">
            <v>DBX ETF TR</v>
          </cell>
          <cell r="D6493" t="str">
            <v>XTRACKRS S&amp;P ESG</v>
          </cell>
        </row>
        <row r="6494">
          <cell r="A6494" t="str">
            <v>23306X605</v>
          </cell>
          <cell r="C6494" t="str">
            <v>DBX ETF TR</v>
          </cell>
          <cell r="D6494" t="str">
            <v>XTRACKERS MSCI</v>
          </cell>
        </row>
        <row r="6495">
          <cell r="A6495" t="str">
            <v>23306X704</v>
          </cell>
          <cell r="C6495" t="str">
            <v>DBX ETF TR</v>
          </cell>
          <cell r="D6495" t="str">
            <v>XTRACKERS US</v>
          </cell>
        </row>
        <row r="6496">
          <cell r="A6496" t="str">
            <v>23306X803</v>
          </cell>
          <cell r="C6496" t="str">
            <v>DBX ETF TR</v>
          </cell>
          <cell r="D6496" t="str">
            <v>XTRACKERS CYBER</v>
          </cell>
        </row>
        <row r="6497">
          <cell r="A6497" t="str">
            <v>23306X852</v>
          </cell>
          <cell r="C6497" t="str">
            <v>DBX ETF TR</v>
          </cell>
          <cell r="D6497" t="str">
            <v>XTRACKERS CALIF</v>
          </cell>
        </row>
        <row r="6498">
          <cell r="A6498" t="str">
            <v>23306X860</v>
          </cell>
          <cell r="C6498" t="str">
            <v>DBX ETF TR</v>
          </cell>
          <cell r="D6498" t="str">
            <v>XTRACKERS US NAT</v>
          </cell>
        </row>
        <row r="6499">
          <cell r="A6499" t="str">
            <v>23306X878</v>
          </cell>
          <cell r="C6499" t="str">
            <v>DBX ETF TR</v>
          </cell>
          <cell r="D6499" t="str">
            <v>XTRACKERS USD HG</v>
          </cell>
        </row>
        <row r="6500">
          <cell r="A6500" t="str">
            <v>23306X886</v>
          </cell>
          <cell r="C6500" t="str">
            <v>DBX ETF TR</v>
          </cell>
          <cell r="D6500" t="str">
            <v>XTRACKERS SEMICO</v>
          </cell>
        </row>
        <row r="6501">
          <cell r="A6501" t="str">
            <v>23325P104</v>
          </cell>
          <cell r="C6501" t="str">
            <v>DNP SELECT INCOME FD INC</v>
          </cell>
          <cell r="D6501" t="str">
            <v>COM</v>
          </cell>
        </row>
        <row r="6502">
          <cell r="A6502" t="str">
            <v>233276104</v>
          </cell>
          <cell r="C6502" t="str">
            <v>DMY SQUARED TECHNOLOGY GROUP</v>
          </cell>
          <cell r="D6502" t="str">
            <v>CL A COM</v>
          </cell>
        </row>
        <row r="6503">
          <cell r="A6503" t="str">
            <v>233276112</v>
          </cell>
          <cell r="C6503" t="str">
            <v>DMY SQUARED TECHNOLOGY GROUP</v>
          </cell>
          <cell r="D6503" t="str">
            <v>*W EXP 99/99/999</v>
          </cell>
        </row>
        <row r="6504">
          <cell r="A6504" t="str">
            <v>233276203</v>
          </cell>
          <cell r="C6504" t="str">
            <v>DMY SQUARED TECHNOLOGY GROUP</v>
          </cell>
          <cell r="D6504" t="str">
            <v>UNIT 99/99/9999</v>
          </cell>
        </row>
        <row r="6505">
          <cell r="A6505" t="str">
            <v>23331A109</v>
          </cell>
          <cell r="C6505" t="str">
            <v>D R HORTON INC</v>
          </cell>
          <cell r="D6505" t="str">
            <v>COM</v>
          </cell>
        </row>
        <row r="6506">
          <cell r="A6506" t="str">
            <v>23331A909</v>
          </cell>
          <cell r="C6506" t="str">
            <v>D R HORTON INC</v>
          </cell>
          <cell r="D6506" t="str">
            <v>CALL</v>
          </cell>
        </row>
        <row r="6507">
          <cell r="A6507" t="str">
            <v>23331A959</v>
          </cell>
          <cell r="C6507" t="str">
            <v>D R HORTON INC</v>
          </cell>
          <cell r="D6507" t="str">
            <v>PUT</v>
          </cell>
        </row>
        <row r="6508">
          <cell r="A6508" t="str">
            <v>23331S100</v>
          </cell>
          <cell r="C6508" t="str">
            <v>DHI GROUP INC</v>
          </cell>
          <cell r="D6508" t="str">
            <v>COM</v>
          </cell>
        </row>
        <row r="6509">
          <cell r="A6509" t="str">
            <v>23331S900</v>
          </cell>
          <cell r="C6509" t="str">
            <v>DHI GROUP INC</v>
          </cell>
          <cell r="D6509" t="str">
            <v>CALL</v>
          </cell>
        </row>
        <row r="6510">
          <cell r="A6510" t="str">
            <v>23331S950</v>
          </cell>
          <cell r="C6510" t="str">
            <v>DHI GROUP INC</v>
          </cell>
          <cell r="D6510" t="str">
            <v>PUT</v>
          </cell>
        </row>
        <row r="6511">
          <cell r="A6511" t="str">
            <v>233331107</v>
          </cell>
          <cell r="C6511" t="str">
            <v>DTE ENERGY CO</v>
          </cell>
          <cell r="D6511" t="str">
            <v>COM</v>
          </cell>
        </row>
        <row r="6512">
          <cell r="A6512" t="str">
            <v>233331907</v>
          </cell>
          <cell r="C6512" t="str">
            <v>DTE ENERGY CO</v>
          </cell>
          <cell r="D6512" t="str">
            <v>CALL</v>
          </cell>
        </row>
        <row r="6513">
          <cell r="A6513" t="str">
            <v>233331957</v>
          </cell>
          <cell r="C6513" t="str">
            <v>DTE ENERGY CO</v>
          </cell>
          <cell r="D6513" t="str">
            <v>PUT</v>
          </cell>
        </row>
        <row r="6514">
          <cell r="A6514" t="str">
            <v>23334J107</v>
          </cell>
          <cell r="C6514" t="str">
            <v>DTF TAX-FREE INCOME 2028 TER</v>
          </cell>
          <cell r="D6514" t="str">
            <v>COM</v>
          </cell>
        </row>
        <row r="6515">
          <cell r="A6515" t="str">
            <v>23335Q100</v>
          </cell>
          <cell r="C6515" t="str">
            <v>DLH HLDGS CORP</v>
          </cell>
          <cell r="D6515" t="str">
            <v>COM</v>
          </cell>
        </row>
        <row r="6516">
          <cell r="A6516" t="str">
            <v>23335Q900</v>
          </cell>
          <cell r="C6516" t="str">
            <v>DLH HLDGS CORP</v>
          </cell>
          <cell r="D6516" t="str">
            <v>CALL</v>
          </cell>
        </row>
        <row r="6517">
          <cell r="A6517" t="str">
            <v>23335Q950</v>
          </cell>
          <cell r="C6517" t="str">
            <v>DLH HLDGS CORP</v>
          </cell>
          <cell r="D6517" t="str">
            <v>PUT</v>
          </cell>
        </row>
        <row r="6518">
          <cell r="A6518" t="str">
            <v>233368109</v>
          </cell>
          <cell r="C6518" t="str">
            <v>DWS MUN INCOME TR NEW</v>
          </cell>
          <cell r="D6518" t="str">
            <v>COM</v>
          </cell>
        </row>
        <row r="6519">
          <cell r="A6519" t="str">
            <v>233377407</v>
          </cell>
          <cell r="C6519" t="str">
            <v>DXP ENTERPRISES INC</v>
          </cell>
          <cell r="D6519" t="str">
            <v>COM NEW</v>
          </cell>
        </row>
        <row r="6520">
          <cell r="A6520" t="str">
            <v>233377907</v>
          </cell>
          <cell r="C6520" t="str">
            <v>DXP ENTERPRISES INC</v>
          </cell>
          <cell r="D6520" t="str">
            <v>CALL</v>
          </cell>
        </row>
        <row r="6521">
          <cell r="A6521" t="str">
            <v>233377957</v>
          </cell>
          <cell r="C6521" t="str">
            <v>DXP ENTERPRISES INC</v>
          </cell>
          <cell r="D6521" t="str">
            <v>PUT</v>
          </cell>
        </row>
        <row r="6522">
          <cell r="A6522" t="str">
            <v>23342Q101</v>
          </cell>
          <cell r="C6522" t="str">
            <v>DWS STRATEGIC MUN INCOME TR</v>
          </cell>
          <cell r="D6522" t="str">
            <v>COM</v>
          </cell>
        </row>
        <row r="6523">
          <cell r="A6523" t="str">
            <v>23344D108</v>
          </cell>
          <cell r="C6523" t="str">
            <v>DADA NEXUS LTD</v>
          </cell>
          <cell r="D6523" t="str">
            <v>ADS</v>
          </cell>
        </row>
        <row r="6524">
          <cell r="A6524" t="str">
            <v>23344D908</v>
          </cell>
          <cell r="C6524" t="str">
            <v>DADA NEXUS LTD</v>
          </cell>
          <cell r="D6524" t="str">
            <v>CALL</v>
          </cell>
        </row>
        <row r="6525">
          <cell r="A6525" t="str">
            <v>23344D958</v>
          </cell>
          <cell r="C6525" t="str">
            <v>DADA NEXUS LTD</v>
          </cell>
          <cell r="D6525" t="str">
            <v>PUT</v>
          </cell>
        </row>
        <row r="6526">
          <cell r="A6526" t="str">
            <v>23345M107</v>
          </cell>
          <cell r="C6526" t="str">
            <v>DT MIDSTREAM INC</v>
          </cell>
          <cell r="D6526" t="str">
            <v>COMMON STOCK</v>
          </cell>
        </row>
        <row r="6527">
          <cell r="A6527" t="str">
            <v>23345M907</v>
          </cell>
          <cell r="C6527" t="str">
            <v>DT MIDSTREAM INC</v>
          </cell>
          <cell r="D6527" t="str">
            <v>CALL</v>
          </cell>
        </row>
        <row r="6528">
          <cell r="A6528" t="str">
            <v>23345M957</v>
          </cell>
          <cell r="C6528" t="str">
            <v>DT MIDSTREAM INC</v>
          </cell>
          <cell r="D6528" t="str">
            <v>PUT</v>
          </cell>
        </row>
        <row r="6529">
          <cell r="A6529" t="str">
            <v>23355L106</v>
          </cell>
          <cell r="C6529" t="str">
            <v>DXC TECHNOLOGY CO</v>
          </cell>
          <cell r="D6529" t="str">
            <v>COM</v>
          </cell>
        </row>
        <row r="6530">
          <cell r="A6530" t="str">
            <v>23355L906</v>
          </cell>
          <cell r="C6530" t="str">
            <v>DXC TECHNOLOGY CO</v>
          </cell>
          <cell r="D6530" t="str">
            <v>CALL</v>
          </cell>
        </row>
        <row r="6531">
          <cell r="A6531" t="str">
            <v>23355L956</v>
          </cell>
          <cell r="C6531" t="str">
            <v>DXC TECHNOLOGY CO</v>
          </cell>
          <cell r="D6531" t="str">
            <v>PUT</v>
          </cell>
        </row>
        <row r="6532">
          <cell r="A6532" t="str">
            <v>233912104</v>
          </cell>
          <cell r="C6532" t="str">
            <v>DAILY JOURNAL CORP</v>
          </cell>
          <cell r="D6532" t="str">
            <v>COM</v>
          </cell>
        </row>
        <row r="6533">
          <cell r="A6533" t="str">
            <v>234264109</v>
          </cell>
          <cell r="C6533" t="str">
            <v>DAKTRONICS INC</v>
          </cell>
          <cell r="D6533" t="str">
            <v>COM</v>
          </cell>
        </row>
        <row r="6534">
          <cell r="A6534" t="str">
            <v>234264909</v>
          </cell>
          <cell r="C6534" t="str">
            <v>DAKTRONICS INC</v>
          </cell>
          <cell r="D6534" t="str">
            <v>CALL</v>
          </cell>
        </row>
        <row r="6535">
          <cell r="A6535" t="str">
            <v>234264959</v>
          </cell>
          <cell r="C6535" t="str">
            <v>DAKTRONICS INC</v>
          </cell>
          <cell r="D6535" t="str">
            <v>PUT</v>
          </cell>
        </row>
        <row r="6536">
          <cell r="A6536" t="str">
            <v>235050101</v>
          </cell>
          <cell r="C6536" t="str">
            <v>DALLASNEWS CORPORATION</v>
          </cell>
          <cell r="D6536" t="str">
            <v>COM SER A</v>
          </cell>
        </row>
        <row r="6537">
          <cell r="A6537" t="str">
            <v>235825205</v>
          </cell>
          <cell r="C6537" t="str">
            <v>DANA INC</v>
          </cell>
          <cell r="D6537" t="str">
            <v>COM</v>
          </cell>
        </row>
        <row r="6538">
          <cell r="A6538" t="str">
            <v>235825905</v>
          </cell>
          <cell r="C6538" t="str">
            <v>DANA INC</v>
          </cell>
          <cell r="D6538" t="str">
            <v>CALL</v>
          </cell>
        </row>
        <row r="6539">
          <cell r="A6539" t="str">
            <v>235825955</v>
          </cell>
          <cell r="C6539" t="str">
            <v>DANA INC</v>
          </cell>
          <cell r="D6539" t="str">
            <v>PUT</v>
          </cell>
        </row>
        <row r="6540">
          <cell r="A6540" t="str">
            <v>235851102</v>
          </cell>
          <cell r="C6540" t="str">
            <v>DANAHER CORPORATION</v>
          </cell>
          <cell r="D6540" t="str">
            <v>COM</v>
          </cell>
        </row>
        <row r="6541">
          <cell r="A6541" t="str">
            <v>235851902</v>
          </cell>
          <cell r="C6541" t="str">
            <v>DANAHER CORPORATION</v>
          </cell>
          <cell r="D6541" t="str">
            <v>CALL</v>
          </cell>
        </row>
        <row r="6542">
          <cell r="A6542" t="str">
            <v>235851952</v>
          </cell>
          <cell r="C6542" t="str">
            <v>DANAHER CORPORATION</v>
          </cell>
          <cell r="D6542" t="str">
            <v>PUT</v>
          </cell>
        </row>
        <row r="6543">
          <cell r="A6543" t="str">
            <v>235851128</v>
          </cell>
          <cell r="C6543" t="str">
            <v>DANAHER CORPORATION</v>
          </cell>
          <cell r="D6543" t="str">
            <v>COM SHS</v>
          </cell>
        </row>
        <row r="6544">
          <cell r="A6544" t="str">
            <v>236272100</v>
          </cell>
          <cell r="C6544" t="str">
            <v>DANIMER SCIENTIFIC INC</v>
          </cell>
          <cell r="D6544" t="str">
            <v>COM CL A</v>
          </cell>
        </row>
        <row r="6545">
          <cell r="A6545" t="str">
            <v>236272900</v>
          </cell>
          <cell r="C6545" t="str">
            <v>DANIMER SCIENTIFIC INC</v>
          </cell>
          <cell r="D6545" t="str">
            <v>CALL</v>
          </cell>
        </row>
        <row r="6546">
          <cell r="A6546" t="str">
            <v>236272950</v>
          </cell>
          <cell r="C6546" t="str">
            <v>DANIMER SCIENTIFIC INC</v>
          </cell>
          <cell r="D6546" t="str">
            <v>PUT</v>
          </cell>
        </row>
        <row r="6547">
          <cell r="A6547" t="str">
            <v>23666P101</v>
          </cell>
          <cell r="C6547" t="str">
            <v>DARE BIOSCIENCE INC</v>
          </cell>
          <cell r="D6547" t="str">
            <v>COM</v>
          </cell>
        </row>
        <row r="6548">
          <cell r="A6548" t="str">
            <v>23703Q203</v>
          </cell>
          <cell r="C6548" t="str">
            <v>DAQO NEW ENERGY CORP</v>
          </cell>
          <cell r="D6548" t="str">
            <v>SPNSRD ADS NEW</v>
          </cell>
        </row>
        <row r="6549">
          <cell r="A6549" t="str">
            <v>23703Q903</v>
          </cell>
          <cell r="C6549" t="str">
            <v>DAQO NEW ENERGY CORP</v>
          </cell>
          <cell r="D6549" t="str">
            <v>CALL</v>
          </cell>
        </row>
        <row r="6550">
          <cell r="A6550" t="str">
            <v>23703Q953</v>
          </cell>
          <cell r="C6550" t="str">
            <v>DAQO NEW ENERGY CORP</v>
          </cell>
          <cell r="D6550" t="str">
            <v>PUT</v>
          </cell>
        </row>
        <row r="6551">
          <cell r="A6551" t="str">
            <v>237194105</v>
          </cell>
          <cell r="C6551" t="str">
            <v>DARDEN RESTAURANTS INC</v>
          </cell>
          <cell r="D6551" t="str">
            <v>COM</v>
          </cell>
        </row>
        <row r="6552">
          <cell r="A6552" t="str">
            <v>237194905</v>
          </cell>
          <cell r="C6552" t="str">
            <v>DARDEN RESTAURANTS INC</v>
          </cell>
          <cell r="D6552" t="str">
            <v>CALL</v>
          </cell>
        </row>
        <row r="6553">
          <cell r="A6553" t="str">
            <v>237194955</v>
          </cell>
          <cell r="C6553" t="str">
            <v>DARDEN RESTAURANTS INC</v>
          </cell>
          <cell r="D6553" t="str">
            <v>PUT</v>
          </cell>
        </row>
        <row r="6554">
          <cell r="A6554" t="str">
            <v>23725P209</v>
          </cell>
          <cell r="C6554" t="str">
            <v>DARIOHEALTH CORP</v>
          </cell>
          <cell r="D6554" t="str">
            <v>COM NEW</v>
          </cell>
        </row>
        <row r="6555">
          <cell r="A6555" t="str">
            <v>23725P909</v>
          </cell>
          <cell r="C6555" t="str">
            <v>DARIOHEALTH CORP</v>
          </cell>
          <cell r="D6555" t="str">
            <v>CALL</v>
          </cell>
        </row>
        <row r="6556">
          <cell r="A6556" t="str">
            <v>23725P959</v>
          </cell>
          <cell r="C6556" t="str">
            <v>DARIOHEALTH CORP</v>
          </cell>
          <cell r="D6556" t="str">
            <v>PUT</v>
          </cell>
        </row>
        <row r="6557">
          <cell r="A6557" t="str">
            <v>237266101</v>
          </cell>
          <cell r="C6557" t="str">
            <v>DARLING INGREDIENTS INC</v>
          </cell>
          <cell r="D6557" t="str">
            <v>COM</v>
          </cell>
        </row>
        <row r="6558">
          <cell r="A6558" t="str">
            <v>237266901</v>
          </cell>
          <cell r="C6558" t="str">
            <v>DARLING INGREDIENTS INC</v>
          </cell>
          <cell r="D6558" t="str">
            <v>CALL</v>
          </cell>
        </row>
        <row r="6559">
          <cell r="A6559" t="str">
            <v>237266951</v>
          </cell>
          <cell r="C6559" t="str">
            <v>DARLING INGREDIENTS INC</v>
          </cell>
          <cell r="D6559" t="str">
            <v>PUT</v>
          </cell>
        </row>
        <row r="6560">
          <cell r="A6560" t="str">
            <v>23753F107</v>
          </cell>
          <cell r="C6560" t="str">
            <v>DASEKE INC</v>
          </cell>
          <cell r="D6560" t="str">
            <v>COM</v>
          </cell>
        </row>
        <row r="6561">
          <cell r="A6561" t="str">
            <v>23753F907</v>
          </cell>
          <cell r="C6561" t="str">
            <v>DASEKE INC</v>
          </cell>
          <cell r="D6561" t="str">
            <v>CALL</v>
          </cell>
        </row>
        <row r="6562">
          <cell r="A6562" t="str">
            <v>23753F957</v>
          </cell>
          <cell r="C6562" t="str">
            <v>DASEKE INC</v>
          </cell>
          <cell r="D6562" t="str">
            <v>PUT</v>
          </cell>
        </row>
        <row r="6563">
          <cell r="A6563" t="str">
            <v>237690102</v>
          </cell>
          <cell r="C6563" t="str">
            <v>DATA I O CORP</v>
          </cell>
          <cell r="D6563" t="str">
            <v>COM</v>
          </cell>
        </row>
        <row r="6564">
          <cell r="A6564" t="str">
            <v>237690902</v>
          </cell>
          <cell r="C6564" t="str">
            <v>DATA I O CORP</v>
          </cell>
          <cell r="D6564" t="str">
            <v>CALL</v>
          </cell>
        </row>
        <row r="6565">
          <cell r="A6565" t="str">
            <v>237690952</v>
          </cell>
          <cell r="C6565" t="str">
            <v>DATA I O CORP</v>
          </cell>
          <cell r="D6565" t="str">
            <v>PUT</v>
          </cell>
        </row>
        <row r="6566">
          <cell r="A6566" t="str">
            <v>237699103</v>
          </cell>
          <cell r="C6566" t="str">
            <v>DATA KNIGHTS ACQUISITION COR</v>
          </cell>
          <cell r="D6566" t="str">
            <v>CLASS A COM</v>
          </cell>
        </row>
        <row r="6567">
          <cell r="A6567" t="str">
            <v>237699111</v>
          </cell>
          <cell r="C6567" t="str">
            <v>DATA KNIGHTS ACQUISITION COR</v>
          </cell>
          <cell r="D6567" t="str">
            <v>*W EXP 11/11/202</v>
          </cell>
        </row>
        <row r="6568">
          <cell r="A6568" t="str">
            <v>237699202</v>
          </cell>
          <cell r="C6568" t="str">
            <v>DATA KNIGHTS ACQUISITION COR</v>
          </cell>
          <cell r="D6568" t="str">
            <v>UNIT 05/06/2026</v>
          </cell>
        </row>
        <row r="6569">
          <cell r="A6569" t="str">
            <v>23786R110</v>
          </cell>
          <cell r="C6569" t="str">
            <v>DATA STORAGE CORP</v>
          </cell>
          <cell r="D6569" t="str">
            <v>*W EXP 05/18/202</v>
          </cell>
        </row>
        <row r="6570">
          <cell r="A6570" t="str">
            <v>23786R201</v>
          </cell>
          <cell r="C6570" t="str">
            <v>DATA STORAGE CORP</v>
          </cell>
          <cell r="D6570" t="str">
            <v>COM NEW</v>
          </cell>
        </row>
        <row r="6571">
          <cell r="A6571" t="str">
            <v>23804LAB9</v>
          </cell>
          <cell r="C6571" t="str">
            <v>DATADOG INC</v>
          </cell>
          <cell r="D6571" t="str">
            <v>NOTE  0.125% 6/1</v>
          </cell>
        </row>
        <row r="6572">
          <cell r="A6572" t="str">
            <v>23804L103</v>
          </cell>
          <cell r="C6572" t="str">
            <v>DATADOG INC</v>
          </cell>
          <cell r="D6572" t="str">
            <v>CL A COM</v>
          </cell>
        </row>
        <row r="6573">
          <cell r="A6573" t="str">
            <v>23804L903</v>
          </cell>
          <cell r="C6573" t="str">
            <v>DATADOG INC</v>
          </cell>
          <cell r="D6573" t="str">
            <v>CALL</v>
          </cell>
        </row>
        <row r="6574">
          <cell r="A6574" t="str">
            <v>23804L953</v>
          </cell>
          <cell r="C6574" t="str">
            <v>DATADOG INC</v>
          </cell>
          <cell r="D6574" t="str">
            <v>PUT</v>
          </cell>
        </row>
        <row r="6575">
          <cell r="A6575" t="str">
            <v>238116206</v>
          </cell>
          <cell r="C6575" t="str">
            <v>DATASEA INC</v>
          </cell>
          <cell r="D6575" t="str">
            <v>COM NEW</v>
          </cell>
        </row>
        <row r="6576">
          <cell r="A6576" t="str">
            <v>23816M115</v>
          </cell>
          <cell r="C6576" t="str">
            <v>DATCHAT INC</v>
          </cell>
          <cell r="D6576" t="str">
            <v>*W EXP 08/17/202</v>
          </cell>
        </row>
        <row r="6577">
          <cell r="A6577" t="str">
            <v>23816M206</v>
          </cell>
          <cell r="C6577" t="str">
            <v>DATCHAT INC</v>
          </cell>
          <cell r="D6577" t="str">
            <v>COM NEW</v>
          </cell>
        </row>
        <row r="6578">
          <cell r="A6578" t="str">
            <v>238337109</v>
          </cell>
          <cell r="C6578" t="str">
            <v>DAVE &amp; BUSTERS ENTMT INC</v>
          </cell>
          <cell r="D6578" t="str">
            <v>COM</v>
          </cell>
        </row>
        <row r="6579">
          <cell r="A6579" t="str">
            <v>238337909</v>
          </cell>
          <cell r="C6579" t="str">
            <v>DAVE &amp; BUSTERS ENTMT INC</v>
          </cell>
          <cell r="D6579" t="str">
            <v>CALL</v>
          </cell>
        </row>
        <row r="6580">
          <cell r="A6580" t="str">
            <v>238337959</v>
          </cell>
          <cell r="C6580" t="str">
            <v>DAVE &amp; BUSTERS ENTMT INC</v>
          </cell>
          <cell r="D6580" t="str">
            <v>PUT</v>
          </cell>
        </row>
        <row r="6581">
          <cell r="A6581" t="str">
            <v>23834J110</v>
          </cell>
          <cell r="C6581" t="str">
            <v>DAVE INC</v>
          </cell>
          <cell r="D6581" t="str">
            <v>*W EXP 01/05/202</v>
          </cell>
        </row>
        <row r="6582">
          <cell r="A6582" t="str">
            <v>23834J201</v>
          </cell>
          <cell r="C6582" t="str">
            <v>DAVE INC</v>
          </cell>
          <cell r="D6582" t="str">
            <v>CLASS A COM NEW</v>
          </cell>
        </row>
        <row r="6583">
          <cell r="A6583" t="str">
            <v>23908L108</v>
          </cell>
          <cell r="C6583" t="str">
            <v>DAVIS FUNDAMENTAL ETF TR</v>
          </cell>
          <cell r="D6583" t="str">
            <v>SELECT FINL</v>
          </cell>
        </row>
        <row r="6584">
          <cell r="A6584" t="str">
            <v>23908L908</v>
          </cell>
          <cell r="C6584" t="str">
            <v>DAVIS FUNDAMENTAL ETF TR</v>
          </cell>
          <cell r="D6584" t="str">
            <v>CALL</v>
          </cell>
        </row>
        <row r="6585">
          <cell r="A6585" t="str">
            <v>23908L958</v>
          </cell>
          <cell r="C6585" t="str">
            <v>DAVIS FUNDAMENTAL ETF TR</v>
          </cell>
          <cell r="D6585" t="str">
            <v>PUT</v>
          </cell>
        </row>
        <row r="6586">
          <cell r="A6586" t="str">
            <v>23908L207</v>
          </cell>
          <cell r="C6586" t="str">
            <v>DAVIS FUNDAMENTAL ETF TR</v>
          </cell>
          <cell r="D6586" t="str">
            <v>SELECT US EQTY</v>
          </cell>
        </row>
        <row r="6587">
          <cell r="A6587" t="str">
            <v>23908L306</v>
          </cell>
          <cell r="C6587" t="str">
            <v>DAVIS FUNDAMENTAL ETF TR</v>
          </cell>
          <cell r="D6587" t="str">
            <v>SELECT WRLD WI</v>
          </cell>
        </row>
        <row r="6588">
          <cell r="A6588" t="str">
            <v>23908L405</v>
          </cell>
          <cell r="C6588" t="str">
            <v>DAVIS FUNDAMENTAL ETF TR</v>
          </cell>
          <cell r="D6588" t="str">
            <v>SELCT INTL ETF</v>
          </cell>
        </row>
        <row r="6589">
          <cell r="A6589" t="str">
            <v>23918K108</v>
          </cell>
          <cell r="C6589" t="str">
            <v>DAVITA INC</v>
          </cell>
          <cell r="D6589" t="str">
            <v>COM</v>
          </cell>
        </row>
        <row r="6590">
          <cell r="A6590" t="str">
            <v>23918K908</v>
          </cell>
          <cell r="C6590" t="str">
            <v>DAVITA INC</v>
          </cell>
          <cell r="D6590" t="str">
            <v>CALL</v>
          </cell>
        </row>
        <row r="6591">
          <cell r="A6591" t="str">
            <v>23918K958</v>
          </cell>
          <cell r="C6591" t="str">
            <v>DAVITA INC</v>
          </cell>
          <cell r="D6591" t="str">
            <v>PUT</v>
          </cell>
        </row>
        <row r="6592">
          <cell r="A6592" t="str">
            <v>239360100</v>
          </cell>
          <cell r="C6592" t="str">
            <v>DAWSON GEOPHYSICAL CO NEW</v>
          </cell>
          <cell r="D6592" t="str">
            <v>COM</v>
          </cell>
        </row>
        <row r="6593">
          <cell r="A6593" t="str">
            <v>239467103</v>
          </cell>
          <cell r="C6593" t="str">
            <v>DAXOR CORP</v>
          </cell>
          <cell r="D6593" t="str">
            <v>COM</v>
          </cell>
        </row>
        <row r="6594">
          <cell r="A6594" t="str">
            <v>23954D109</v>
          </cell>
          <cell r="C6594" t="str">
            <v>DAY ONE BIOPHARMACEUTICALS I</v>
          </cell>
          <cell r="D6594" t="str">
            <v>COM</v>
          </cell>
        </row>
        <row r="6595">
          <cell r="A6595" t="str">
            <v>23954D909</v>
          </cell>
          <cell r="C6595" t="str">
            <v>DAY ONE BIOPHARMACEUTICALS I</v>
          </cell>
          <cell r="D6595" t="str">
            <v>CALL</v>
          </cell>
        </row>
        <row r="6596">
          <cell r="A6596" t="str">
            <v>23954D959</v>
          </cell>
          <cell r="C6596" t="str">
            <v>DAY ONE BIOPHARMACEUTICALS I</v>
          </cell>
          <cell r="D6596" t="str">
            <v>PUT</v>
          </cell>
        </row>
        <row r="6597">
          <cell r="A6597" t="str">
            <v>24344T101</v>
          </cell>
          <cell r="C6597" t="str">
            <v>DECIPHERA PHARMACEUTICALS IN</v>
          </cell>
          <cell r="D6597" t="str">
            <v>COM</v>
          </cell>
        </row>
        <row r="6598">
          <cell r="A6598" t="str">
            <v>24344T901</v>
          </cell>
          <cell r="C6598" t="str">
            <v>DECIPHERA PHARMACEUTICALS IN</v>
          </cell>
          <cell r="D6598" t="str">
            <v>CALL</v>
          </cell>
        </row>
        <row r="6599">
          <cell r="A6599" t="str">
            <v>24344T951</v>
          </cell>
          <cell r="C6599" t="str">
            <v>DECIPHERA PHARMACEUTICALS IN</v>
          </cell>
          <cell r="D6599" t="str">
            <v>PUT</v>
          </cell>
        </row>
        <row r="6600">
          <cell r="A6600" t="str">
            <v>24345A507</v>
          </cell>
          <cell r="C6600" t="str">
            <v>DECISIONPOINT SYS INC NEW</v>
          </cell>
          <cell r="D6600" t="str">
            <v>COM</v>
          </cell>
        </row>
        <row r="6601">
          <cell r="A6601" t="str">
            <v>243537107</v>
          </cell>
          <cell r="C6601" t="str">
            <v>DECKERS OUTDOOR CORP</v>
          </cell>
          <cell r="D6601" t="str">
            <v>COM</v>
          </cell>
        </row>
        <row r="6602">
          <cell r="A6602" t="str">
            <v>243537907</v>
          </cell>
          <cell r="C6602" t="str">
            <v>DECKERS OUTDOOR CORP</v>
          </cell>
          <cell r="D6602" t="str">
            <v>CALL</v>
          </cell>
        </row>
        <row r="6603">
          <cell r="A6603" t="str">
            <v>243537957</v>
          </cell>
          <cell r="C6603" t="str">
            <v>DECKERS OUTDOOR CORP</v>
          </cell>
          <cell r="D6603" t="str">
            <v>PUT</v>
          </cell>
        </row>
        <row r="6604">
          <cell r="A6604" t="str">
            <v>243733102</v>
          </cell>
          <cell r="C6604" t="str">
            <v>DEEP MEDICINE ACQUISITION CO</v>
          </cell>
          <cell r="D6604" t="str">
            <v>CLASS A COM</v>
          </cell>
        </row>
        <row r="6605">
          <cell r="A6605" t="str">
            <v>243733110</v>
          </cell>
          <cell r="C6605" t="str">
            <v>DEEP MEDICINE ACQUISITION CO</v>
          </cell>
          <cell r="D6605" t="str">
            <v>RIGHT 10/22/2026</v>
          </cell>
        </row>
        <row r="6606">
          <cell r="A6606" t="str">
            <v>244199105</v>
          </cell>
          <cell r="C6606" t="str">
            <v>DEERE &amp; CO</v>
          </cell>
          <cell r="D6606" t="str">
            <v>COM</v>
          </cell>
        </row>
        <row r="6607">
          <cell r="A6607" t="str">
            <v>244199905</v>
          </cell>
          <cell r="C6607" t="str">
            <v>DEERE &amp; CO</v>
          </cell>
          <cell r="D6607" t="str">
            <v>CALL</v>
          </cell>
        </row>
        <row r="6608">
          <cell r="A6608" t="str">
            <v>244199955</v>
          </cell>
          <cell r="C6608" t="str">
            <v>DEERE &amp; CO</v>
          </cell>
          <cell r="D6608" t="str">
            <v>PUT</v>
          </cell>
        </row>
        <row r="6609">
          <cell r="A6609" t="str">
            <v>24477E103</v>
          </cell>
          <cell r="C6609" t="str">
            <v>DEFINITIVE HEALTHCARE CORP</v>
          </cell>
          <cell r="D6609" t="str">
            <v>CLASS A COM</v>
          </cell>
        </row>
        <row r="6610">
          <cell r="A6610" t="str">
            <v>24477E903</v>
          </cell>
          <cell r="C6610" t="str">
            <v>DEFINITIVE HEALTHCARE CORP</v>
          </cell>
          <cell r="D6610" t="str">
            <v>CALL</v>
          </cell>
        </row>
        <row r="6611">
          <cell r="A6611" t="str">
            <v>24477E953</v>
          </cell>
          <cell r="C6611" t="str">
            <v>DEFINITIVE HEALTHCARE CORP</v>
          </cell>
          <cell r="D6611" t="str">
            <v>PUT</v>
          </cell>
        </row>
        <row r="6612">
          <cell r="A6612" t="str">
            <v>24610T108</v>
          </cell>
          <cell r="C6612" t="str">
            <v>ABRDN NATL MUN INCOME FD</v>
          </cell>
          <cell r="D6612" t="str">
            <v>SH BEN INT</v>
          </cell>
        </row>
        <row r="6613">
          <cell r="A6613" t="str">
            <v>24661P807</v>
          </cell>
          <cell r="C6613" t="str">
            <v>DELCATH SYS INC</v>
          </cell>
          <cell r="D6613" t="str">
            <v>COM NEW</v>
          </cell>
        </row>
        <row r="6614">
          <cell r="A6614" t="str">
            <v>24661P907</v>
          </cell>
          <cell r="C6614" t="str">
            <v>DELCATH SYS INC</v>
          </cell>
          <cell r="D6614" t="str">
            <v>CALL</v>
          </cell>
        </row>
        <row r="6615">
          <cell r="A6615" t="str">
            <v>24661P957</v>
          </cell>
          <cell r="C6615" t="str">
            <v>DELCATH SYS INC</v>
          </cell>
          <cell r="D6615" t="str">
            <v>PUT</v>
          </cell>
        </row>
        <row r="6616">
          <cell r="A6616" t="str">
            <v>24664T103</v>
          </cell>
          <cell r="C6616" t="str">
            <v>DELEK LOGISTICS PARTNERS LP</v>
          </cell>
          <cell r="D6616" t="str">
            <v>COM UNT RP INT</v>
          </cell>
        </row>
        <row r="6617">
          <cell r="A6617" t="str">
            <v>24664T903</v>
          </cell>
          <cell r="C6617" t="str">
            <v>DELEK LOGISTICS PARTNERS LP</v>
          </cell>
          <cell r="D6617" t="str">
            <v>CALL</v>
          </cell>
        </row>
        <row r="6618">
          <cell r="A6618" t="str">
            <v>24664T953</v>
          </cell>
          <cell r="C6618" t="str">
            <v>DELEK LOGISTICS PARTNERS LP</v>
          </cell>
          <cell r="D6618" t="str">
            <v>PUT</v>
          </cell>
        </row>
        <row r="6619">
          <cell r="A6619" t="str">
            <v>24665A103</v>
          </cell>
          <cell r="C6619" t="str">
            <v>DELEK US HLDGS INC NEW</v>
          </cell>
          <cell r="D6619" t="str">
            <v>COM</v>
          </cell>
        </row>
        <row r="6620">
          <cell r="A6620" t="str">
            <v>24665A903</v>
          </cell>
          <cell r="C6620" t="str">
            <v>DELEK US HLDGS INC NEW</v>
          </cell>
          <cell r="D6620" t="str">
            <v>CALL</v>
          </cell>
        </row>
        <row r="6621">
          <cell r="A6621" t="str">
            <v>24665A953</v>
          </cell>
          <cell r="C6621" t="str">
            <v>DELEK US HLDGS INC NEW</v>
          </cell>
          <cell r="D6621" t="str">
            <v>PUT</v>
          </cell>
        </row>
        <row r="6622">
          <cell r="A6622" t="str">
            <v>24703L202</v>
          </cell>
          <cell r="C6622" t="str">
            <v>DELL TECHNOLOGIES INC</v>
          </cell>
          <cell r="D6622" t="str">
            <v>CL C</v>
          </cell>
        </row>
        <row r="6623">
          <cell r="A6623" t="str">
            <v>24703L902</v>
          </cell>
          <cell r="C6623" t="str">
            <v>DELL TECHNOLOGIES INC</v>
          </cell>
          <cell r="D6623" t="str">
            <v>CALL</v>
          </cell>
        </row>
        <row r="6624">
          <cell r="A6624" t="str">
            <v>24703L952</v>
          </cell>
          <cell r="C6624" t="str">
            <v>DELL TECHNOLOGIES INC</v>
          </cell>
          <cell r="D6624" t="str">
            <v>PUT</v>
          </cell>
        </row>
        <row r="6625">
          <cell r="A6625" t="str">
            <v>247361702</v>
          </cell>
          <cell r="C6625" t="str">
            <v>DELTA AIR LINES INC DEL</v>
          </cell>
          <cell r="D6625" t="str">
            <v>COM NEW</v>
          </cell>
        </row>
        <row r="6626">
          <cell r="A6626" t="str">
            <v>247361902</v>
          </cell>
          <cell r="C6626" t="str">
            <v>DELTA AIR LINES INC DEL</v>
          </cell>
          <cell r="D6626" t="str">
            <v>CALL</v>
          </cell>
        </row>
        <row r="6627">
          <cell r="A6627" t="str">
            <v>247361952</v>
          </cell>
          <cell r="C6627" t="str">
            <v>DELTA AIR LINES INC DEL</v>
          </cell>
          <cell r="D6627" t="str">
            <v>PUT</v>
          </cell>
        </row>
        <row r="6628">
          <cell r="A6628" t="str">
            <v>247368103</v>
          </cell>
          <cell r="C6628" t="str">
            <v>DELTA APPAREL INC</v>
          </cell>
          <cell r="D6628" t="str">
            <v>COM</v>
          </cell>
        </row>
        <row r="6629">
          <cell r="A6629" t="str">
            <v>24790A101</v>
          </cell>
          <cell r="C6629" t="str">
            <v>DENBURY INC</v>
          </cell>
          <cell r="D6629" t="str">
            <v>COM</v>
          </cell>
        </row>
        <row r="6630">
          <cell r="A6630" t="str">
            <v>24790A901</v>
          </cell>
          <cell r="C6630" t="str">
            <v>DENBURY INC</v>
          </cell>
          <cell r="D6630" t="str">
            <v>CALL</v>
          </cell>
        </row>
        <row r="6631">
          <cell r="A6631" t="str">
            <v>24790A951</v>
          </cell>
          <cell r="C6631" t="str">
            <v>DENBURY INC</v>
          </cell>
          <cell r="D6631" t="str">
            <v>PUT</v>
          </cell>
        </row>
        <row r="6632">
          <cell r="A6632" t="str">
            <v>248019101</v>
          </cell>
          <cell r="C6632" t="str">
            <v>DELUXE CORP</v>
          </cell>
          <cell r="D6632" t="str">
            <v>COM</v>
          </cell>
        </row>
        <row r="6633">
          <cell r="A6633" t="str">
            <v>248019901</v>
          </cell>
          <cell r="C6633" t="str">
            <v>DELUXE CORP</v>
          </cell>
          <cell r="D6633" t="str">
            <v>CALL</v>
          </cell>
        </row>
        <row r="6634">
          <cell r="A6634" t="str">
            <v>248019951</v>
          </cell>
          <cell r="C6634" t="str">
            <v>DELUXE CORP</v>
          </cell>
          <cell r="D6634" t="str">
            <v>PUT</v>
          </cell>
        </row>
        <row r="6635">
          <cell r="A6635" t="str">
            <v>24823R105</v>
          </cell>
          <cell r="C6635" t="str">
            <v>DENALI THERAPEUTICS INC</v>
          </cell>
          <cell r="D6635" t="str">
            <v>COM</v>
          </cell>
        </row>
        <row r="6636">
          <cell r="A6636" t="str">
            <v>24823R905</v>
          </cell>
          <cell r="C6636" t="str">
            <v>DENALI THERAPEUTICS INC</v>
          </cell>
          <cell r="D6636" t="str">
            <v>CALL</v>
          </cell>
        </row>
        <row r="6637">
          <cell r="A6637" t="str">
            <v>24823R955</v>
          </cell>
          <cell r="C6637" t="str">
            <v>DENALI THERAPEUTICS INC</v>
          </cell>
          <cell r="D6637" t="str">
            <v>PUT</v>
          </cell>
        </row>
        <row r="6638">
          <cell r="A6638" t="str">
            <v>248356107</v>
          </cell>
          <cell r="C6638" t="str">
            <v>DENISON MINES CORP</v>
          </cell>
          <cell r="D6638" t="str">
            <v>COM</v>
          </cell>
        </row>
        <row r="6639">
          <cell r="A6639" t="str">
            <v>248356907</v>
          </cell>
          <cell r="C6639" t="str">
            <v>DENISON MINES CORP</v>
          </cell>
          <cell r="D6639" t="str">
            <v>CALL</v>
          </cell>
        </row>
        <row r="6640">
          <cell r="A6640" t="str">
            <v>248356957</v>
          </cell>
          <cell r="C6640" t="str">
            <v>DENISON MINES CORP</v>
          </cell>
          <cell r="D6640" t="str">
            <v>PUT</v>
          </cell>
        </row>
        <row r="6641">
          <cell r="A6641" t="str">
            <v>24869P104</v>
          </cell>
          <cell r="C6641" t="str">
            <v>DENNYS CORP</v>
          </cell>
          <cell r="D6641" t="str">
            <v>COM</v>
          </cell>
        </row>
        <row r="6642">
          <cell r="A6642" t="str">
            <v>24869P904</v>
          </cell>
          <cell r="C6642" t="str">
            <v>DENNYS CORP</v>
          </cell>
          <cell r="D6642" t="str">
            <v>CALL</v>
          </cell>
        </row>
        <row r="6643">
          <cell r="A6643" t="str">
            <v>24869P954</v>
          </cell>
          <cell r="C6643" t="str">
            <v>DENNYS CORP</v>
          </cell>
          <cell r="D6643" t="str">
            <v>PUT</v>
          </cell>
        </row>
        <row r="6644">
          <cell r="A6644" t="str">
            <v>24906P109</v>
          </cell>
          <cell r="C6644" t="str">
            <v>DENTSPLY SIRONA INC</v>
          </cell>
          <cell r="D6644" t="str">
            <v>COM</v>
          </cell>
        </row>
        <row r="6645">
          <cell r="A6645" t="str">
            <v>24906P909</v>
          </cell>
          <cell r="C6645" t="str">
            <v>DENTSPLY SIRONA INC</v>
          </cell>
          <cell r="D6645" t="str">
            <v>CALL</v>
          </cell>
        </row>
        <row r="6646">
          <cell r="A6646" t="str">
            <v>24906P959</v>
          </cell>
          <cell r="C6646" t="str">
            <v>DENTSPLY SIRONA INC</v>
          </cell>
          <cell r="D6646" t="str">
            <v>PUT</v>
          </cell>
        </row>
        <row r="6647">
          <cell r="A6647" t="str">
            <v>24984K105</v>
          </cell>
          <cell r="C6647" t="str">
            <v>DERMTECH INC</v>
          </cell>
          <cell r="D6647" t="str">
            <v>COM</v>
          </cell>
        </row>
        <row r="6648">
          <cell r="A6648" t="str">
            <v>24984K905</v>
          </cell>
          <cell r="C6648" t="str">
            <v>DERMTECH INC</v>
          </cell>
          <cell r="D6648" t="str">
            <v>CALL</v>
          </cell>
        </row>
        <row r="6649">
          <cell r="A6649" t="str">
            <v>24984K955</v>
          </cell>
          <cell r="C6649" t="str">
            <v>DERMTECH INC</v>
          </cell>
          <cell r="D6649" t="str">
            <v>PUT</v>
          </cell>
        </row>
        <row r="6650">
          <cell r="A6650" t="str">
            <v>249845116</v>
          </cell>
          <cell r="C6650" t="str">
            <v>DERMATA THERAPEUTICS INC</v>
          </cell>
          <cell r="D6650" t="str">
            <v>*W EXP 08/13/202</v>
          </cell>
        </row>
        <row r="6651">
          <cell r="A6651" t="str">
            <v>249845306</v>
          </cell>
          <cell r="C6651" t="str">
            <v>DERMATA THERAPEUTICS INC</v>
          </cell>
          <cell r="D6651" t="str">
            <v>COM NEW</v>
          </cell>
        </row>
        <row r="6652">
          <cell r="A6652" t="str">
            <v>249906108</v>
          </cell>
          <cell r="C6652" t="str">
            <v>DESCARTES SYS GROUP INC</v>
          </cell>
          <cell r="D6652" t="str">
            <v>COM</v>
          </cell>
        </row>
        <row r="6653">
          <cell r="A6653" t="str">
            <v>249906908</v>
          </cell>
          <cell r="C6653" t="str">
            <v>DESCARTES SYS GROUP INC</v>
          </cell>
          <cell r="D6653" t="str">
            <v>CALL</v>
          </cell>
        </row>
        <row r="6654">
          <cell r="A6654" t="str">
            <v>249906958</v>
          </cell>
          <cell r="C6654" t="str">
            <v>DESCARTES SYS GROUP INC</v>
          </cell>
          <cell r="D6654" t="str">
            <v>PUT</v>
          </cell>
        </row>
        <row r="6655">
          <cell r="A6655" t="str">
            <v>25056L103</v>
          </cell>
          <cell r="C6655" t="str">
            <v>DESIGN THERAPEUTICS INC</v>
          </cell>
          <cell r="D6655" t="str">
            <v>COM</v>
          </cell>
        </row>
        <row r="6656">
          <cell r="A6656" t="str">
            <v>25056L903</v>
          </cell>
          <cell r="C6656" t="str">
            <v>DESIGN THERAPEUTICS INC</v>
          </cell>
          <cell r="D6656" t="str">
            <v>CALL</v>
          </cell>
        </row>
        <row r="6657">
          <cell r="A6657" t="str">
            <v>25056L953</v>
          </cell>
          <cell r="C6657" t="str">
            <v>DESIGN THERAPEUTICS INC</v>
          </cell>
          <cell r="D6657" t="str">
            <v>PUT</v>
          </cell>
        </row>
        <row r="6658">
          <cell r="A6658" t="str">
            <v>250565108</v>
          </cell>
          <cell r="C6658" t="str">
            <v>DESIGNER BRANDS INC</v>
          </cell>
          <cell r="D6658" t="str">
            <v>CL A</v>
          </cell>
        </row>
        <row r="6659">
          <cell r="A6659" t="str">
            <v>250565908</v>
          </cell>
          <cell r="C6659" t="str">
            <v>DESIGNER BRANDS INC</v>
          </cell>
          <cell r="D6659" t="str">
            <v>CALL</v>
          </cell>
        </row>
        <row r="6660">
          <cell r="A6660" t="str">
            <v>250565958</v>
          </cell>
          <cell r="C6660" t="str">
            <v>DESIGNER BRANDS INC</v>
          </cell>
          <cell r="D6660" t="str">
            <v>PUT</v>
          </cell>
        </row>
        <row r="6661">
          <cell r="A6661" t="str">
            <v>25058X105</v>
          </cell>
          <cell r="C6661" t="str">
            <v>DESKTOP METAL INC</v>
          </cell>
          <cell r="D6661" t="str">
            <v>COM CL A</v>
          </cell>
        </row>
        <row r="6662">
          <cell r="A6662" t="str">
            <v>25058X905</v>
          </cell>
          <cell r="C6662" t="str">
            <v>DESKTOP METAL INC</v>
          </cell>
          <cell r="D6662" t="str">
            <v>CALL</v>
          </cell>
        </row>
        <row r="6663">
          <cell r="A6663" t="str">
            <v>25058X955</v>
          </cell>
          <cell r="C6663" t="str">
            <v>DESKTOP METAL INC</v>
          </cell>
          <cell r="D6663" t="str">
            <v>PUT</v>
          </cell>
        </row>
        <row r="6664">
          <cell r="A6664" t="str">
            <v>250639101</v>
          </cell>
          <cell r="C6664" t="str">
            <v>DESWELL INDS INC</v>
          </cell>
          <cell r="D6664" t="str">
            <v>COM</v>
          </cell>
        </row>
        <row r="6665">
          <cell r="A6665" t="str">
            <v>25065A502</v>
          </cell>
          <cell r="C6665" t="str">
            <v>DESTRA MULTI-ALTERNATIVE FD</v>
          </cell>
          <cell r="D6665" t="str">
            <v>COMMON SHARES</v>
          </cell>
        </row>
        <row r="6666">
          <cell r="A6666" t="str">
            <v>25065K104</v>
          </cell>
          <cell r="C6666" t="str">
            <v>DESTINATION XL GROUP INC</v>
          </cell>
          <cell r="D6666" t="str">
            <v>COM</v>
          </cell>
        </row>
        <row r="6667">
          <cell r="A6667" t="str">
            <v>25065K904</v>
          </cell>
          <cell r="C6667" t="str">
            <v>DESTINATION XL GROUP INC</v>
          </cell>
          <cell r="D6667" t="str">
            <v>CALL</v>
          </cell>
        </row>
        <row r="6668">
          <cell r="A6668" t="str">
            <v>25065K954</v>
          </cell>
          <cell r="C6668" t="str">
            <v>DESTINATION XL GROUP INC</v>
          </cell>
          <cell r="D6668" t="str">
            <v>PUT</v>
          </cell>
        </row>
        <row r="6669">
          <cell r="A6669" t="str">
            <v>25154H731</v>
          </cell>
          <cell r="C6669" t="str">
            <v>DEUTSCHE BK AG LONDON BRH</v>
          </cell>
          <cell r="D6669" t="str">
            <v>DB GOLD SHORT</v>
          </cell>
        </row>
        <row r="6670">
          <cell r="A6670" t="str">
            <v>25154H749</v>
          </cell>
          <cell r="C6670" t="str">
            <v>DEUTSCHE BK AG LONDON BRH</v>
          </cell>
          <cell r="D6670" t="str">
            <v>DB GOLD DBL LNG</v>
          </cell>
        </row>
        <row r="6671">
          <cell r="A6671" t="str">
            <v>25154H756</v>
          </cell>
          <cell r="C6671" t="str">
            <v>DEUTSCHE BK AG LONDON BRH</v>
          </cell>
          <cell r="D6671" t="str">
            <v>GOLD DOUBLE SHOR</v>
          </cell>
        </row>
        <row r="6672">
          <cell r="A6672" t="str">
            <v>25179M103</v>
          </cell>
          <cell r="C6672" t="str">
            <v>DEVON ENERGY CORP NEW</v>
          </cell>
          <cell r="D6672" t="str">
            <v>COM</v>
          </cell>
        </row>
        <row r="6673">
          <cell r="A6673" t="str">
            <v>25179M903</v>
          </cell>
          <cell r="C6673" t="str">
            <v>DEVON ENERGY CORP NEW</v>
          </cell>
          <cell r="D6673" t="str">
            <v>CALL</v>
          </cell>
        </row>
        <row r="6674">
          <cell r="A6674" t="str">
            <v>25179M953</v>
          </cell>
          <cell r="C6674" t="str">
            <v>DEVON ENERGY CORP NEW</v>
          </cell>
          <cell r="D6674" t="str">
            <v>PUT</v>
          </cell>
        </row>
        <row r="6675">
          <cell r="A6675" t="str">
            <v>252131AH0</v>
          </cell>
          <cell r="C6675" t="str">
            <v>DEXCOM INC</v>
          </cell>
          <cell r="D6675" t="str">
            <v>NOTE  0.750%12/0</v>
          </cell>
        </row>
        <row r="6676">
          <cell r="A6676" t="str">
            <v>252131AK3</v>
          </cell>
          <cell r="C6676" t="str">
            <v>DEXCOM INC</v>
          </cell>
          <cell r="D6676" t="str">
            <v>NOTE  0.250%11/1</v>
          </cell>
        </row>
        <row r="6677">
          <cell r="A6677" t="str">
            <v>252131107</v>
          </cell>
          <cell r="C6677" t="str">
            <v>DEXCOM INC</v>
          </cell>
          <cell r="D6677" t="str">
            <v>COM</v>
          </cell>
        </row>
        <row r="6678">
          <cell r="A6678" t="str">
            <v>252131907</v>
          </cell>
          <cell r="C6678" t="str">
            <v>DEXCOM INC</v>
          </cell>
          <cell r="D6678" t="str">
            <v>CALL</v>
          </cell>
        </row>
        <row r="6679">
          <cell r="A6679" t="str">
            <v>252131957</v>
          </cell>
          <cell r="C6679" t="str">
            <v>DEXCOM INC</v>
          </cell>
          <cell r="D6679" t="str">
            <v>PUT</v>
          </cell>
        </row>
        <row r="6680">
          <cell r="A6680" t="str">
            <v>25243Q205</v>
          </cell>
          <cell r="C6680" t="str">
            <v>DIAGEO PLC</v>
          </cell>
          <cell r="D6680" t="str">
            <v>SPON ADR NEW</v>
          </cell>
        </row>
        <row r="6681">
          <cell r="A6681" t="str">
            <v>25243Q905</v>
          </cell>
          <cell r="C6681" t="str">
            <v>DIAGEO PLC</v>
          </cell>
          <cell r="D6681" t="str">
            <v>CALL</v>
          </cell>
        </row>
        <row r="6682">
          <cell r="A6682" t="str">
            <v>25243Q955</v>
          </cell>
          <cell r="C6682" t="str">
            <v>DIAGEO PLC</v>
          </cell>
          <cell r="D6682" t="str">
            <v>PUT</v>
          </cell>
        </row>
        <row r="6683">
          <cell r="A6683" t="str">
            <v>25253X207</v>
          </cell>
          <cell r="C6683" t="str">
            <v>DIAMEDICA THERAPEUTICS INC</v>
          </cell>
          <cell r="D6683" t="str">
            <v>COM NEW</v>
          </cell>
        </row>
        <row r="6684">
          <cell r="A6684" t="str">
            <v>25253X907</v>
          </cell>
          <cell r="C6684" t="str">
            <v>DIAMEDICA THERAPEUTICS INC</v>
          </cell>
          <cell r="D6684" t="str">
            <v>CALL</v>
          </cell>
        </row>
        <row r="6685">
          <cell r="A6685" t="str">
            <v>25253X957</v>
          </cell>
          <cell r="C6685" t="str">
            <v>DIAMEDICA THERAPEUTICS INC</v>
          </cell>
          <cell r="D6685" t="str">
            <v>PUT</v>
          </cell>
        </row>
        <row r="6686">
          <cell r="A6686" t="str">
            <v>25264R207</v>
          </cell>
          <cell r="C6686" t="str">
            <v>DIAMOND HILL INVT GROUP INC</v>
          </cell>
          <cell r="D6686" t="str">
            <v>COM NEW</v>
          </cell>
        </row>
        <row r="6687">
          <cell r="A6687" t="str">
            <v>25271C201</v>
          </cell>
          <cell r="C6687" t="str">
            <v>DIAMOND OFFSHORE DRILLING IN</v>
          </cell>
          <cell r="D6687" t="str">
            <v>COM</v>
          </cell>
        </row>
        <row r="6688">
          <cell r="A6688" t="str">
            <v>25271C901</v>
          </cell>
          <cell r="C6688" t="str">
            <v>DIAMOND OFFSHORE DRILLING IN</v>
          </cell>
          <cell r="D6688" t="str">
            <v>CALL</v>
          </cell>
        </row>
        <row r="6689">
          <cell r="A6689" t="str">
            <v>25271C951</v>
          </cell>
          <cell r="C6689" t="str">
            <v>DIAMOND OFFSHORE DRILLING IN</v>
          </cell>
          <cell r="D6689" t="str">
            <v>PUT</v>
          </cell>
        </row>
        <row r="6690">
          <cell r="A6690" t="str">
            <v>25278X109</v>
          </cell>
          <cell r="C6690" t="str">
            <v>DIAMONDBACK ENERGY INC</v>
          </cell>
          <cell r="D6690" t="str">
            <v>COM</v>
          </cell>
        </row>
        <row r="6691">
          <cell r="A6691" t="str">
            <v>25278X909</v>
          </cell>
          <cell r="C6691" t="str">
            <v>DIAMONDBACK ENERGY INC</v>
          </cell>
          <cell r="D6691" t="str">
            <v>CALL</v>
          </cell>
        </row>
        <row r="6692">
          <cell r="A6692" t="str">
            <v>25278X959</v>
          </cell>
          <cell r="C6692" t="str">
            <v>DIAMONDBACK ENERGY INC</v>
          </cell>
          <cell r="D6692" t="str">
            <v>PUT</v>
          </cell>
        </row>
        <row r="6693">
          <cell r="A6693" t="str">
            <v>252784301</v>
          </cell>
          <cell r="C6693" t="str">
            <v>DIAMONDROCK HOSPITALITY CO</v>
          </cell>
          <cell r="D6693" t="str">
            <v>COM</v>
          </cell>
        </row>
        <row r="6694">
          <cell r="A6694" t="str">
            <v>252784901</v>
          </cell>
          <cell r="C6694" t="str">
            <v>DIAMONDROCK HOSPITALITY CO</v>
          </cell>
          <cell r="D6694" t="str">
            <v>CALL</v>
          </cell>
        </row>
        <row r="6695">
          <cell r="A6695" t="str">
            <v>252784951</v>
          </cell>
          <cell r="C6695" t="str">
            <v>DIAMONDROCK HOSPITALITY CO</v>
          </cell>
          <cell r="D6695" t="str">
            <v>PUT</v>
          </cell>
        </row>
        <row r="6696">
          <cell r="A6696" t="str">
            <v>252828108</v>
          </cell>
          <cell r="C6696" t="str">
            <v>DIANTHUS THERAPEUTICS INC</v>
          </cell>
          <cell r="D6696" t="str">
            <v>COM</v>
          </cell>
        </row>
        <row r="6697">
          <cell r="A6697" t="str">
            <v>252828908</v>
          </cell>
          <cell r="C6697" t="str">
            <v>DIANTHUS THERAPEUTICS INC</v>
          </cell>
          <cell r="D6697" t="str">
            <v>CALL</v>
          </cell>
        </row>
        <row r="6698">
          <cell r="A6698" t="str">
            <v>252828958</v>
          </cell>
          <cell r="C6698" t="str">
            <v>DIANTHUS THERAPEUTICS INC</v>
          </cell>
          <cell r="D6698" t="str">
            <v>PUT</v>
          </cell>
        </row>
        <row r="6699">
          <cell r="A6699" t="str">
            <v>253393102</v>
          </cell>
          <cell r="C6699" t="str">
            <v>DICKS SPORTING GOODS INC</v>
          </cell>
          <cell r="D6699" t="str">
            <v>COM</v>
          </cell>
        </row>
        <row r="6700">
          <cell r="A6700" t="str">
            <v>253393902</v>
          </cell>
          <cell r="C6700" t="str">
            <v>DICKS SPORTING GOODS INC</v>
          </cell>
          <cell r="D6700" t="str">
            <v>CALL</v>
          </cell>
        </row>
        <row r="6701">
          <cell r="A6701" t="str">
            <v>253393952</v>
          </cell>
          <cell r="C6701" t="str">
            <v>DICKS SPORTING GOODS INC</v>
          </cell>
          <cell r="D6701" t="str">
            <v>PUT</v>
          </cell>
        </row>
        <row r="6702">
          <cell r="A6702" t="str">
            <v>253651202</v>
          </cell>
          <cell r="C6702" t="str">
            <v>DIEBOLD NIXDORF INC</v>
          </cell>
          <cell r="D6702" t="str">
            <v>COM SHS</v>
          </cell>
        </row>
        <row r="6703">
          <cell r="A6703" t="str">
            <v>253798102</v>
          </cell>
          <cell r="C6703" t="str">
            <v>DIGI INTL INC</v>
          </cell>
          <cell r="D6703" t="str">
            <v>COM</v>
          </cell>
        </row>
        <row r="6704">
          <cell r="A6704" t="str">
            <v>253798902</v>
          </cell>
          <cell r="C6704" t="str">
            <v>DIGI INTL INC</v>
          </cell>
          <cell r="D6704" t="str">
            <v>CALL</v>
          </cell>
        </row>
        <row r="6705">
          <cell r="A6705" t="str">
            <v>253798952</v>
          </cell>
          <cell r="C6705" t="str">
            <v>DIGI INTL INC</v>
          </cell>
          <cell r="D6705" t="str">
            <v>PUT</v>
          </cell>
        </row>
        <row r="6706">
          <cell r="A6706" t="str">
            <v>25381B101</v>
          </cell>
          <cell r="C6706" t="str">
            <v>DIGIMARC CORP NEW</v>
          </cell>
          <cell r="D6706" t="str">
            <v>COM</v>
          </cell>
        </row>
        <row r="6707">
          <cell r="A6707" t="str">
            <v>25381B901</v>
          </cell>
          <cell r="C6707" t="str">
            <v>DIGIMARC CORP NEW</v>
          </cell>
          <cell r="D6707" t="str">
            <v>CALL</v>
          </cell>
        </row>
        <row r="6708">
          <cell r="A6708" t="str">
            <v>25381B951</v>
          </cell>
          <cell r="C6708" t="str">
            <v>DIGIMARC CORP NEW</v>
          </cell>
          <cell r="D6708" t="str">
            <v>PUT</v>
          </cell>
        </row>
        <row r="6709">
          <cell r="A6709" t="str">
            <v>25381D206</v>
          </cell>
          <cell r="C6709" t="str">
            <v>DIGIHOST TECHNOLOGY INC</v>
          </cell>
          <cell r="D6709" t="str">
            <v>COM NEW</v>
          </cell>
        </row>
        <row r="6710">
          <cell r="A6710" t="str">
            <v>25382T200</v>
          </cell>
          <cell r="C6710" t="str">
            <v>DIGITAL ALLY INC</v>
          </cell>
          <cell r="D6710" t="str">
            <v>COM NEW</v>
          </cell>
        </row>
        <row r="6711">
          <cell r="A6711" t="str">
            <v>25382T900</v>
          </cell>
          <cell r="C6711" t="str">
            <v>DIGITAL ALLY INC</v>
          </cell>
          <cell r="D6711" t="str">
            <v>CALL</v>
          </cell>
        </row>
        <row r="6712">
          <cell r="A6712" t="str">
            <v>25382T950</v>
          </cell>
          <cell r="C6712" t="str">
            <v>DIGITAL ALLY INC</v>
          </cell>
          <cell r="D6712" t="str">
            <v>PUT</v>
          </cell>
        </row>
        <row r="6713">
          <cell r="A6713" t="str">
            <v>253868103</v>
          </cell>
          <cell r="C6713" t="str">
            <v>DIGITAL RLTY TR INC</v>
          </cell>
          <cell r="D6713" t="str">
            <v>COM</v>
          </cell>
        </row>
        <row r="6714">
          <cell r="A6714" t="str">
            <v>253868903</v>
          </cell>
          <cell r="C6714" t="str">
            <v>DIGITAL RLTY TR INC</v>
          </cell>
          <cell r="D6714" t="str">
            <v>CALL</v>
          </cell>
        </row>
        <row r="6715">
          <cell r="A6715" t="str">
            <v>253868953</v>
          </cell>
          <cell r="C6715" t="str">
            <v>DIGITAL RLTY TR INC</v>
          </cell>
          <cell r="D6715" t="str">
            <v>PUT</v>
          </cell>
        </row>
        <row r="6716">
          <cell r="A6716" t="str">
            <v>253893101</v>
          </cell>
          <cell r="C6716" t="str">
            <v>DIGITAL HEALTH ACQUISITION C</v>
          </cell>
          <cell r="D6716" t="str">
            <v>COMMON STOCK</v>
          </cell>
        </row>
        <row r="6717">
          <cell r="A6717" t="str">
            <v>253893119</v>
          </cell>
          <cell r="C6717" t="str">
            <v>DIGITAL HEALTH ACQUISITION C</v>
          </cell>
          <cell r="D6717" t="str">
            <v>*W EXP 11/02/202</v>
          </cell>
        </row>
        <row r="6718">
          <cell r="A6718" t="str">
            <v>253893200</v>
          </cell>
          <cell r="C6718" t="str">
            <v>DIGITAL HEALTH ACQUISITION C</v>
          </cell>
          <cell r="D6718" t="str">
            <v>UNIT 11/02/2026</v>
          </cell>
        </row>
        <row r="6719">
          <cell r="A6719" t="str">
            <v>25400Q105</v>
          </cell>
          <cell r="C6719" t="str">
            <v>DIGITAL WORLD ACQUISITION CO</v>
          </cell>
          <cell r="D6719" t="str">
            <v>CLASS A COM</v>
          </cell>
        </row>
        <row r="6720">
          <cell r="A6720" t="str">
            <v>25400Q905</v>
          </cell>
          <cell r="C6720" t="str">
            <v>DIGITAL WORLD ACQUISITION CO</v>
          </cell>
          <cell r="D6720" t="str">
            <v>CALL</v>
          </cell>
        </row>
        <row r="6721">
          <cell r="A6721" t="str">
            <v>25400Q955</v>
          </cell>
          <cell r="C6721" t="str">
            <v>DIGITAL WORLD ACQUISITION CO</v>
          </cell>
          <cell r="D6721" t="str">
            <v>PUT</v>
          </cell>
        </row>
        <row r="6722">
          <cell r="A6722" t="str">
            <v>25400Q113</v>
          </cell>
          <cell r="C6722" t="str">
            <v>DIGITAL WORLD ACQUISITION CO</v>
          </cell>
          <cell r="D6722" t="str">
            <v>*W EXP 06/30/202</v>
          </cell>
        </row>
        <row r="6723">
          <cell r="A6723" t="str">
            <v>25400Q204</v>
          </cell>
          <cell r="C6723" t="str">
            <v>DIGITAL WORLD ACQUISITION CO</v>
          </cell>
          <cell r="D6723" t="str">
            <v>UNIT 06/30/2028</v>
          </cell>
        </row>
        <row r="6724">
          <cell r="A6724" t="str">
            <v>25400W102</v>
          </cell>
          <cell r="C6724" t="str">
            <v>DIGITAL TURBINE INC</v>
          </cell>
          <cell r="D6724" t="str">
            <v>COM NEW</v>
          </cell>
        </row>
        <row r="6725">
          <cell r="A6725" t="str">
            <v>25400W902</v>
          </cell>
          <cell r="C6725" t="str">
            <v>DIGITAL TURBINE INC</v>
          </cell>
          <cell r="D6725" t="str">
            <v>CALL</v>
          </cell>
        </row>
        <row r="6726">
          <cell r="A6726" t="str">
            <v>25400W952</v>
          </cell>
          <cell r="C6726" t="str">
            <v>DIGITAL TURBINE INC</v>
          </cell>
          <cell r="D6726" t="str">
            <v>PUT</v>
          </cell>
        </row>
        <row r="6727">
          <cell r="A6727" t="str">
            <v>25401N127</v>
          </cell>
          <cell r="C6727" t="str">
            <v>DIGITAL BRANDS GROUP INC</v>
          </cell>
          <cell r="D6727" t="str">
            <v>*W EXP 05/18/202</v>
          </cell>
        </row>
        <row r="6728">
          <cell r="A6728" t="str">
            <v>25401N408</v>
          </cell>
          <cell r="C6728" t="str">
            <v>DIGITAL BRANDS GROUP INC</v>
          </cell>
          <cell r="D6728" t="str">
            <v>COM NEW</v>
          </cell>
        </row>
        <row r="6729">
          <cell r="A6729" t="str">
            <v>25401T603</v>
          </cell>
          <cell r="C6729" t="str">
            <v>DIGITALBRIDGE GROUP INC</v>
          </cell>
          <cell r="D6729" t="str">
            <v>CL A NEW</v>
          </cell>
        </row>
        <row r="6730">
          <cell r="A6730" t="str">
            <v>25401T903</v>
          </cell>
          <cell r="C6730" t="str">
            <v>DIGITALBRIDGE GROUP INC</v>
          </cell>
          <cell r="D6730" t="str">
            <v>CALL</v>
          </cell>
        </row>
        <row r="6731">
          <cell r="A6731" t="str">
            <v>25401T953</v>
          </cell>
          <cell r="C6731" t="str">
            <v>DIGITALBRIDGE GROUP INC</v>
          </cell>
          <cell r="D6731" t="str">
            <v>PUT</v>
          </cell>
        </row>
        <row r="6732">
          <cell r="A6732" t="str">
            <v>25402DAB8</v>
          </cell>
          <cell r="C6732" t="str">
            <v>DIGITALOCEAN HLDGS INC</v>
          </cell>
          <cell r="D6732" t="str">
            <v>NOTE12/0</v>
          </cell>
        </row>
        <row r="6733">
          <cell r="A6733" t="str">
            <v>25402D102</v>
          </cell>
          <cell r="C6733" t="str">
            <v>DIGITALOCEAN HLDGS INC</v>
          </cell>
          <cell r="D6733" t="str">
            <v>COM</v>
          </cell>
        </row>
        <row r="6734">
          <cell r="A6734" t="str">
            <v>25402D902</v>
          </cell>
          <cell r="C6734" t="str">
            <v>DIGITALOCEAN HLDGS INC</v>
          </cell>
          <cell r="D6734" t="str">
            <v>CALL</v>
          </cell>
        </row>
        <row r="6735">
          <cell r="A6735" t="str">
            <v>25402D952</v>
          </cell>
          <cell r="C6735" t="str">
            <v>DIGITALOCEAN HLDGS INC</v>
          </cell>
          <cell r="D6735" t="str">
            <v>PUT</v>
          </cell>
        </row>
        <row r="6736">
          <cell r="A6736" t="str">
            <v>254067101</v>
          </cell>
          <cell r="C6736" t="str">
            <v>DILLARDS INC</v>
          </cell>
          <cell r="D6736" t="str">
            <v>CL A</v>
          </cell>
        </row>
        <row r="6737">
          <cell r="A6737" t="str">
            <v>25432X102</v>
          </cell>
          <cell r="C6737" t="str">
            <v>DIME CMNTY BANCSHARES INC</v>
          </cell>
          <cell r="D6737" t="str">
            <v>COM</v>
          </cell>
        </row>
        <row r="6738">
          <cell r="A6738" t="str">
            <v>25432X902</v>
          </cell>
          <cell r="C6738" t="str">
            <v>DIME CMNTY BANCSHARES INC</v>
          </cell>
          <cell r="D6738" t="str">
            <v>CALL</v>
          </cell>
        </row>
        <row r="6739">
          <cell r="A6739" t="str">
            <v>25432X952</v>
          </cell>
          <cell r="C6739" t="str">
            <v>DIME CMNTY BANCSHARES INC</v>
          </cell>
          <cell r="D6739" t="str">
            <v>PUT</v>
          </cell>
        </row>
        <row r="6740">
          <cell r="A6740" t="str">
            <v>25434V104</v>
          </cell>
          <cell r="C6740" t="str">
            <v>DIMENSIONAL ETF TRUST</v>
          </cell>
          <cell r="D6740" t="str">
            <v>US CORE EQT MKT</v>
          </cell>
        </row>
        <row r="6741">
          <cell r="A6741" t="str">
            <v>25434V904</v>
          </cell>
          <cell r="C6741" t="str">
            <v>DIMENSIONAL ETF TRUST</v>
          </cell>
          <cell r="D6741" t="str">
            <v>CALL</v>
          </cell>
        </row>
        <row r="6742">
          <cell r="A6742" t="str">
            <v>25434V954</v>
          </cell>
          <cell r="C6742" t="str">
            <v>DIMENSIONAL ETF TRUST</v>
          </cell>
          <cell r="D6742" t="str">
            <v>PUT</v>
          </cell>
        </row>
        <row r="6743">
          <cell r="A6743" t="str">
            <v>25434V203</v>
          </cell>
          <cell r="C6743" t="str">
            <v>DIMENSIONAL ETF TRUST</v>
          </cell>
          <cell r="D6743" t="str">
            <v>INTL CORE EQT MK</v>
          </cell>
        </row>
        <row r="6744">
          <cell r="A6744" t="str">
            <v>25434V903</v>
          </cell>
          <cell r="C6744" t="str">
            <v>DIMENSIONAL ETF TRUST</v>
          </cell>
          <cell r="D6744" t="str">
            <v>CALL</v>
          </cell>
        </row>
        <row r="6745">
          <cell r="A6745" t="str">
            <v>25434V953</v>
          </cell>
          <cell r="C6745" t="str">
            <v>DIMENSIONAL ETF TRUST</v>
          </cell>
          <cell r="D6745" t="str">
            <v>PUT</v>
          </cell>
        </row>
        <row r="6746">
          <cell r="A6746" t="str">
            <v>25434V302</v>
          </cell>
          <cell r="C6746" t="str">
            <v>DIMENSIONAL ETF TRUST</v>
          </cell>
          <cell r="D6746" t="str">
            <v>EMGR CRE EQT MNG</v>
          </cell>
        </row>
        <row r="6747">
          <cell r="A6747" t="str">
            <v>25434V401</v>
          </cell>
          <cell r="C6747" t="str">
            <v>DIMENSIONAL ETF TRUST</v>
          </cell>
          <cell r="D6747" t="str">
            <v>US EQUITY ETF</v>
          </cell>
        </row>
        <row r="6748">
          <cell r="A6748" t="str">
            <v>25434V901</v>
          </cell>
          <cell r="C6748" t="str">
            <v>DIMENSIONAL ETF TRUST</v>
          </cell>
          <cell r="D6748" t="str">
            <v>CALL</v>
          </cell>
        </row>
        <row r="6749">
          <cell r="A6749" t="str">
            <v>25434V951</v>
          </cell>
          <cell r="C6749" t="str">
            <v>DIMENSIONAL ETF TRUST</v>
          </cell>
          <cell r="D6749" t="str">
            <v>PUT</v>
          </cell>
        </row>
        <row r="6750">
          <cell r="A6750" t="str">
            <v>25434V500</v>
          </cell>
          <cell r="C6750" t="str">
            <v>DIMENSIONAL ETF TRUST</v>
          </cell>
          <cell r="D6750" t="str">
            <v>US SMALL CAP ETF</v>
          </cell>
        </row>
        <row r="6751">
          <cell r="A6751" t="str">
            <v>25434V900</v>
          </cell>
          <cell r="C6751" t="str">
            <v>DIMENSIONAL ETF TRUST</v>
          </cell>
          <cell r="D6751" t="str">
            <v>CALL</v>
          </cell>
        </row>
        <row r="6752">
          <cell r="A6752" t="str">
            <v>25434V950</v>
          </cell>
          <cell r="C6752" t="str">
            <v>DIMENSIONAL ETF TRUST</v>
          </cell>
          <cell r="D6752" t="str">
            <v>PUT</v>
          </cell>
        </row>
        <row r="6753">
          <cell r="A6753" t="str">
            <v>25434V567</v>
          </cell>
          <cell r="C6753" t="str">
            <v>DIMENSIONAL ETF TRUST</v>
          </cell>
          <cell r="D6753" t="str">
            <v>GLOBAL CR ETF</v>
          </cell>
        </row>
        <row r="6754">
          <cell r="A6754" t="str">
            <v>25434V575</v>
          </cell>
          <cell r="C6754" t="str">
            <v>DIMENSIONAL ETF TRUST</v>
          </cell>
          <cell r="D6754" t="str">
            <v>GLOBAL EX US COR</v>
          </cell>
        </row>
        <row r="6755">
          <cell r="A6755" t="str">
            <v>25434V583</v>
          </cell>
          <cell r="C6755" t="str">
            <v>DIMENSIONAL ETF TRUST</v>
          </cell>
          <cell r="D6755" t="str">
            <v>GLOBAL CORE PLUS</v>
          </cell>
        </row>
        <row r="6756">
          <cell r="A6756" t="str">
            <v>25434V591</v>
          </cell>
          <cell r="C6756" t="str">
            <v>DIMENSIONAL ETF TRUST</v>
          </cell>
          <cell r="D6756" t="str">
            <v>ULTRASHORT FIXED</v>
          </cell>
        </row>
        <row r="6757">
          <cell r="A6757" t="str">
            <v>25434V609</v>
          </cell>
          <cell r="C6757" t="str">
            <v>DIMENSIONAL ETF TRUST</v>
          </cell>
          <cell r="D6757" t="str">
            <v>US TARGETED VLU</v>
          </cell>
        </row>
        <row r="6758">
          <cell r="A6758" t="str">
            <v>25434V909</v>
          </cell>
          <cell r="C6758" t="str">
            <v>DIMENSIONAL ETF TRUST</v>
          </cell>
          <cell r="D6758" t="str">
            <v>CALL</v>
          </cell>
        </row>
        <row r="6759">
          <cell r="A6759" t="str">
            <v>25434V959</v>
          </cell>
          <cell r="C6759" t="str">
            <v>DIMENSIONAL ETF TRUST</v>
          </cell>
          <cell r="D6759" t="str">
            <v>PUT</v>
          </cell>
        </row>
        <row r="6760">
          <cell r="A6760" t="str">
            <v>25434V617</v>
          </cell>
          <cell r="C6760" t="str">
            <v>DIMENSIONAL ETF TRUST</v>
          </cell>
          <cell r="D6760" t="str">
            <v>WORLD EQUITY ETF</v>
          </cell>
        </row>
        <row r="6761">
          <cell r="A6761" t="str">
            <v>25434V625</v>
          </cell>
          <cell r="C6761" t="str">
            <v>DIMENSIONAL ETF TRUST</v>
          </cell>
          <cell r="D6761" t="str">
            <v>US CORE EQUITY 1</v>
          </cell>
        </row>
        <row r="6762">
          <cell r="A6762" t="str">
            <v>25434V633</v>
          </cell>
          <cell r="C6762" t="str">
            <v>DIMENSIONAL ETF TRUST</v>
          </cell>
          <cell r="D6762" t="str">
            <v>CALIF MUN BD ETF</v>
          </cell>
        </row>
        <row r="6763">
          <cell r="A6763" t="str">
            <v>25434V641</v>
          </cell>
          <cell r="C6763" t="str">
            <v>DIMENSIONAL ETF TRUST</v>
          </cell>
          <cell r="D6763" t="str">
            <v>US LARGE CAP VEC</v>
          </cell>
        </row>
        <row r="6764">
          <cell r="A6764" t="str">
            <v>25434V658</v>
          </cell>
          <cell r="C6764" t="str">
            <v>DIMENSIONAL ETF TRUST</v>
          </cell>
          <cell r="D6764" t="str">
            <v>GLOBAL REAL EST</v>
          </cell>
        </row>
        <row r="6765">
          <cell r="A6765" t="str">
            <v>25434V908</v>
          </cell>
          <cell r="C6765" t="str">
            <v>DIMENSIONAL ETF TRUST</v>
          </cell>
          <cell r="D6765" t="str">
            <v>CALL</v>
          </cell>
        </row>
        <row r="6766">
          <cell r="A6766" t="str">
            <v>25434V958</v>
          </cell>
          <cell r="C6766" t="str">
            <v>DIMENSIONAL ETF TRUST</v>
          </cell>
          <cell r="D6766" t="str">
            <v>PUT</v>
          </cell>
        </row>
        <row r="6767">
          <cell r="A6767" t="str">
            <v>25434V666</v>
          </cell>
          <cell r="C6767" t="str">
            <v>DIMENSIONAL ETF TRUST</v>
          </cell>
          <cell r="D6767" t="str">
            <v>US LARGE CAP VAL</v>
          </cell>
        </row>
        <row r="6768">
          <cell r="A6768" t="str">
            <v>25434V906</v>
          </cell>
          <cell r="C6768" t="str">
            <v>DIMENSIONAL ETF TRUST</v>
          </cell>
          <cell r="D6768" t="str">
            <v>CALL</v>
          </cell>
        </row>
        <row r="6769">
          <cell r="A6769" t="str">
            <v>25434V956</v>
          </cell>
          <cell r="C6769" t="str">
            <v>DIMENSIONAL ETF TRUST</v>
          </cell>
          <cell r="D6769" t="str">
            <v>PUT</v>
          </cell>
        </row>
        <row r="6770">
          <cell r="A6770" t="str">
            <v>25434V674</v>
          </cell>
          <cell r="C6770" t="str">
            <v>DIMENSIONAL ETF TRUST</v>
          </cell>
          <cell r="D6770" t="str">
            <v>GLOBAL SUSTAINA</v>
          </cell>
        </row>
        <row r="6771">
          <cell r="A6771" t="str">
            <v>25434V682</v>
          </cell>
          <cell r="C6771" t="str">
            <v>DIMENSIONAL ETF TRUST</v>
          </cell>
          <cell r="D6771" t="str">
            <v>EMERGING MARKETS</v>
          </cell>
        </row>
        <row r="6772">
          <cell r="A6772" t="str">
            <v>25434V690</v>
          </cell>
          <cell r="C6772" t="str">
            <v>DIMENSIONAL ETF TRUST</v>
          </cell>
          <cell r="D6772" t="str">
            <v>INTERNATIONAL</v>
          </cell>
        </row>
        <row r="6773">
          <cell r="A6773" t="str">
            <v>25434V708</v>
          </cell>
          <cell r="C6773" t="str">
            <v>DIMENSIONAL ETF TRUST</v>
          </cell>
          <cell r="D6773" t="str">
            <v>US CORE EQUITY 2</v>
          </cell>
        </row>
        <row r="6774">
          <cell r="A6774" t="str">
            <v>25434V908</v>
          </cell>
          <cell r="C6774" t="str">
            <v>DIMENSIONAL ETF TRUST</v>
          </cell>
          <cell r="D6774" t="str">
            <v>CALL</v>
          </cell>
        </row>
        <row r="6775">
          <cell r="A6775" t="str">
            <v>25434V958</v>
          </cell>
          <cell r="C6775" t="str">
            <v>DIMENSIONAL ETF TRUST</v>
          </cell>
          <cell r="D6775" t="str">
            <v>PUT</v>
          </cell>
        </row>
        <row r="6776">
          <cell r="A6776" t="str">
            <v>25434V716</v>
          </cell>
          <cell r="C6776" t="str">
            <v>DIMENSIONAL ETF TRUST</v>
          </cell>
          <cell r="D6776" t="str">
            <v>US SUSTAINABILTY</v>
          </cell>
        </row>
        <row r="6777">
          <cell r="A6777" t="str">
            <v>25434V906</v>
          </cell>
          <cell r="C6777" t="str">
            <v>DIMENSIONAL ETF TRUST</v>
          </cell>
          <cell r="D6777" t="str">
            <v>CALL</v>
          </cell>
        </row>
        <row r="6778">
          <cell r="A6778" t="str">
            <v>25434V956</v>
          </cell>
          <cell r="C6778" t="str">
            <v>DIMENSIONAL ETF TRUST</v>
          </cell>
          <cell r="D6778" t="str">
            <v>PUT</v>
          </cell>
        </row>
        <row r="6779">
          <cell r="A6779" t="str">
            <v>25434V724</v>
          </cell>
          <cell r="C6779" t="str">
            <v>DIMENSIONAL ETF TRUST</v>
          </cell>
          <cell r="D6779" t="str">
            <v>US MKTWIDE VALUE</v>
          </cell>
        </row>
        <row r="6780">
          <cell r="A6780" t="str">
            <v>25434V904</v>
          </cell>
          <cell r="C6780" t="str">
            <v>DIMENSIONAL ETF TRUST</v>
          </cell>
          <cell r="D6780" t="str">
            <v>CALL</v>
          </cell>
        </row>
        <row r="6781">
          <cell r="A6781" t="str">
            <v>25434V954</v>
          </cell>
          <cell r="C6781" t="str">
            <v>DIMENSIONAL ETF TRUST</v>
          </cell>
          <cell r="D6781" t="str">
            <v>PUT</v>
          </cell>
        </row>
        <row r="6782">
          <cell r="A6782" t="str">
            <v>25434V732</v>
          </cell>
          <cell r="C6782" t="str">
            <v>DIMENSIONAL ETF TRUST</v>
          </cell>
          <cell r="D6782" t="str">
            <v>EMERGING MKTS CO</v>
          </cell>
        </row>
        <row r="6783">
          <cell r="A6783" t="str">
            <v>25434V740</v>
          </cell>
          <cell r="C6783" t="str">
            <v>DIMENSIONAL ETF TRUST</v>
          </cell>
          <cell r="D6783" t="str">
            <v>EMERGING MKTS VA</v>
          </cell>
        </row>
        <row r="6784">
          <cell r="A6784" t="str">
            <v>25434V757</v>
          </cell>
          <cell r="C6784" t="str">
            <v>DIMENSIONAL ETF TRUST</v>
          </cell>
          <cell r="D6784" t="str">
            <v>EMERGING MKTS HI</v>
          </cell>
        </row>
        <row r="6785">
          <cell r="A6785" t="str">
            <v>25434V765</v>
          </cell>
          <cell r="C6785" t="str">
            <v>DIMENSIONAL ETF TRUST</v>
          </cell>
          <cell r="D6785" t="str">
            <v>INTL HIGH PROFIT</v>
          </cell>
        </row>
        <row r="6786">
          <cell r="A6786" t="str">
            <v>25434V905</v>
          </cell>
          <cell r="C6786" t="str">
            <v>DIMENSIONAL ETF TRUST</v>
          </cell>
          <cell r="D6786" t="str">
            <v>CALL</v>
          </cell>
        </row>
        <row r="6787">
          <cell r="A6787" t="str">
            <v>25434V955</v>
          </cell>
          <cell r="C6787" t="str">
            <v>DIMENSIONAL ETF TRUST</v>
          </cell>
          <cell r="D6787" t="str">
            <v>PUT</v>
          </cell>
        </row>
        <row r="6788">
          <cell r="A6788" t="str">
            <v>25434V773</v>
          </cell>
          <cell r="C6788" t="str">
            <v>DIMENSIONAL ETF TRUST</v>
          </cell>
          <cell r="D6788" t="str">
            <v>INTL SMALL CAP E</v>
          </cell>
        </row>
        <row r="6789">
          <cell r="A6789" t="str">
            <v>25434V903</v>
          </cell>
          <cell r="C6789" t="str">
            <v>DIMENSIONAL ETF TRUST</v>
          </cell>
          <cell r="D6789" t="str">
            <v>CALL</v>
          </cell>
        </row>
        <row r="6790">
          <cell r="A6790" t="str">
            <v>25434V953</v>
          </cell>
          <cell r="C6790" t="str">
            <v>DIMENSIONAL ETF TRUST</v>
          </cell>
          <cell r="D6790" t="str">
            <v>PUT</v>
          </cell>
        </row>
        <row r="6791">
          <cell r="A6791" t="str">
            <v>25434V781</v>
          </cell>
          <cell r="C6791" t="str">
            <v>DIMENSIONAL ETF TRUST</v>
          </cell>
          <cell r="D6791" t="str">
            <v>INTL SMALL CAP V</v>
          </cell>
        </row>
        <row r="6792">
          <cell r="A6792" t="str">
            <v>25434V901</v>
          </cell>
          <cell r="C6792" t="str">
            <v>DIMENSIONAL ETF TRUST</v>
          </cell>
          <cell r="D6792" t="str">
            <v>CALL</v>
          </cell>
        </row>
        <row r="6793">
          <cell r="A6793" t="str">
            <v>25434V951</v>
          </cell>
          <cell r="C6793" t="str">
            <v>DIMENSIONAL ETF TRUST</v>
          </cell>
          <cell r="D6793" t="str">
            <v>PUT</v>
          </cell>
        </row>
        <row r="6794">
          <cell r="A6794" t="str">
            <v>25434V799</v>
          </cell>
          <cell r="C6794" t="str">
            <v>DIMENSIONAL ETF TRUST</v>
          </cell>
          <cell r="D6794" t="str">
            <v>INTL CORE EQUITY</v>
          </cell>
        </row>
        <row r="6795">
          <cell r="A6795" t="str">
            <v>25434V909</v>
          </cell>
          <cell r="C6795" t="str">
            <v>DIMENSIONAL ETF TRUST</v>
          </cell>
          <cell r="D6795" t="str">
            <v>CALL</v>
          </cell>
        </row>
        <row r="6796">
          <cell r="A6796" t="str">
            <v>25434V959</v>
          </cell>
          <cell r="C6796" t="str">
            <v>DIMENSIONAL ETF TRUST</v>
          </cell>
          <cell r="D6796" t="str">
            <v>PUT</v>
          </cell>
        </row>
        <row r="6797">
          <cell r="A6797" t="str">
            <v>25434V807</v>
          </cell>
          <cell r="C6797" t="str">
            <v>DIMENSIONAL ETF TRUST</v>
          </cell>
          <cell r="D6797" t="str">
            <v>INTERNATNAL VAL</v>
          </cell>
        </row>
        <row r="6798">
          <cell r="A6798" t="str">
            <v>25434V907</v>
          </cell>
          <cell r="C6798" t="str">
            <v>DIMENSIONAL ETF TRUST</v>
          </cell>
          <cell r="D6798" t="str">
            <v>CALL</v>
          </cell>
        </row>
        <row r="6799">
          <cell r="A6799" t="str">
            <v>25434V957</v>
          </cell>
          <cell r="C6799" t="str">
            <v>DIMENSIONAL ETF TRUST</v>
          </cell>
          <cell r="D6799" t="str">
            <v>PUT</v>
          </cell>
        </row>
        <row r="6800">
          <cell r="A6800" t="str">
            <v>25434V815</v>
          </cell>
          <cell r="C6800" t="str">
            <v>DIMENSIONAL ETF TRUST</v>
          </cell>
          <cell r="D6800" t="str">
            <v>US SMALL CAP VAL</v>
          </cell>
        </row>
        <row r="6801">
          <cell r="A6801" t="str">
            <v>25434V905</v>
          </cell>
          <cell r="C6801" t="str">
            <v>DIMENSIONAL ETF TRUST</v>
          </cell>
          <cell r="D6801" t="str">
            <v>CALL</v>
          </cell>
        </row>
        <row r="6802">
          <cell r="A6802" t="str">
            <v>25434V955</v>
          </cell>
          <cell r="C6802" t="str">
            <v>DIMENSIONAL ETF TRUST</v>
          </cell>
          <cell r="D6802" t="str">
            <v>PUT</v>
          </cell>
        </row>
        <row r="6803">
          <cell r="A6803" t="str">
            <v>25434V823</v>
          </cell>
          <cell r="C6803" t="str">
            <v>DIMENSIONAL ETF TRUST</v>
          </cell>
          <cell r="D6803" t="str">
            <v>US REAL ESTATE E</v>
          </cell>
        </row>
        <row r="6804">
          <cell r="A6804" t="str">
            <v>25434V903</v>
          </cell>
          <cell r="C6804" t="str">
            <v>DIMENSIONAL ETF TRUST</v>
          </cell>
          <cell r="D6804" t="str">
            <v>CALL</v>
          </cell>
        </row>
        <row r="6805">
          <cell r="A6805" t="str">
            <v>25434V953</v>
          </cell>
          <cell r="C6805" t="str">
            <v>DIMENSIONAL ETF TRUST</v>
          </cell>
          <cell r="D6805" t="str">
            <v>PUT</v>
          </cell>
        </row>
        <row r="6806">
          <cell r="A6806" t="str">
            <v>25434V831</v>
          </cell>
          <cell r="C6806" t="str">
            <v>DIMENSIONAL ETF TRUST</v>
          </cell>
          <cell r="D6806" t="str">
            <v>US HIGH PROFITAB</v>
          </cell>
        </row>
        <row r="6807">
          <cell r="A6807" t="str">
            <v>25434V901</v>
          </cell>
          <cell r="C6807" t="str">
            <v>DIMENSIONAL ETF TRUST</v>
          </cell>
          <cell r="D6807" t="str">
            <v>CALL</v>
          </cell>
        </row>
        <row r="6808">
          <cell r="A6808" t="str">
            <v>25434V951</v>
          </cell>
          <cell r="C6808" t="str">
            <v>DIMENSIONAL ETF TRUST</v>
          </cell>
          <cell r="D6808" t="str">
            <v>PUT</v>
          </cell>
        </row>
        <row r="6809">
          <cell r="A6809" t="str">
            <v>25434V849</v>
          </cell>
          <cell r="C6809" t="str">
            <v>DIMENSIONAL ETF TRUST</v>
          </cell>
          <cell r="D6809" t="str">
            <v>NATL MUN BD ETF</v>
          </cell>
        </row>
        <row r="6810">
          <cell r="A6810" t="str">
            <v>25434V856</v>
          </cell>
          <cell r="C6810" t="str">
            <v>DIMENSIONAL ETF TRUST</v>
          </cell>
          <cell r="D6810" t="str">
            <v>INFLATION PROTE</v>
          </cell>
        </row>
        <row r="6811">
          <cell r="A6811" t="str">
            <v>25434V906</v>
          </cell>
          <cell r="C6811" t="str">
            <v>DIMENSIONAL ETF TRUST</v>
          </cell>
          <cell r="D6811" t="str">
            <v>CALL</v>
          </cell>
        </row>
        <row r="6812">
          <cell r="A6812" t="str">
            <v>25434V956</v>
          </cell>
          <cell r="C6812" t="str">
            <v>DIMENSIONAL ETF TRUST</v>
          </cell>
          <cell r="D6812" t="str">
            <v>PUT</v>
          </cell>
        </row>
        <row r="6813">
          <cell r="A6813" t="str">
            <v>25434V864</v>
          </cell>
          <cell r="C6813" t="str">
            <v>DIMENSIONAL ETF TRUST</v>
          </cell>
          <cell r="D6813" t="str">
            <v>SHORT DURATION F</v>
          </cell>
        </row>
        <row r="6814">
          <cell r="A6814" t="str">
            <v>25434V872</v>
          </cell>
          <cell r="C6814" t="str">
            <v>DIMENSIONAL ETF TRUST</v>
          </cell>
          <cell r="D6814" t="str">
            <v>CORE FIXED INCOM</v>
          </cell>
        </row>
        <row r="6815">
          <cell r="A6815" t="str">
            <v>25434V880</v>
          </cell>
          <cell r="C6815" t="str">
            <v>DIMENSIONAL ETF TRUST</v>
          </cell>
          <cell r="D6815" t="str">
            <v>WORLD EX US CORE</v>
          </cell>
        </row>
        <row r="6816">
          <cell r="A6816" t="str">
            <v>25434V900</v>
          </cell>
          <cell r="C6816" t="str">
            <v>DIMENSIONAL ETF TRUST</v>
          </cell>
          <cell r="D6816" t="str">
            <v>CALL</v>
          </cell>
        </row>
        <row r="6817">
          <cell r="A6817" t="str">
            <v>25434V950</v>
          </cell>
          <cell r="C6817" t="str">
            <v>DIMENSIONAL ETF TRUST</v>
          </cell>
          <cell r="D6817" t="str">
            <v>PUT</v>
          </cell>
        </row>
        <row r="6818">
          <cell r="A6818" t="str">
            <v>254423106</v>
          </cell>
          <cell r="C6818" t="str">
            <v>DINE BRANDS GLOBAL INC</v>
          </cell>
          <cell r="D6818" t="str">
            <v>COM</v>
          </cell>
        </row>
        <row r="6819">
          <cell r="A6819" t="str">
            <v>254423906</v>
          </cell>
          <cell r="C6819" t="str">
            <v>DINE BRANDS GLOBAL INC</v>
          </cell>
          <cell r="D6819" t="str">
            <v>CALL</v>
          </cell>
        </row>
        <row r="6820">
          <cell r="A6820" t="str">
            <v>254423956</v>
          </cell>
          <cell r="C6820" t="str">
            <v>DINE BRANDS GLOBAL INC</v>
          </cell>
          <cell r="D6820" t="str">
            <v>PUT</v>
          </cell>
        </row>
        <row r="6821">
          <cell r="A6821" t="str">
            <v>25445D101</v>
          </cell>
          <cell r="C6821" t="str">
            <v>DINGDONG CAYMAN LTD</v>
          </cell>
          <cell r="D6821" t="str">
            <v>ADS</v>
          </cell>
        </row>
        <row r="6822">
          <cell r="A6822" t="str">
            <v>25445D901</v>
          </cell>
          <cell r="C6822" t="str">
            <v>DINGDONG CAYMAN LTD</v>
          </cell>
          <cell r="D6822" t="str">
            <v>CALL</v>
          </cell>
        </row>
        <row r="6823">
          <cell r="A6823" t="str">
            <v>25445D951</v>
          </cell>
          <cell r="C6823" t="str">
            <v>DINGDONG CAYMAN LTD</v>
          </cell>
          <cell r="D6823" t="str">
            <v>PUT</v>
          </cell>
        </row>
        <row r="6824">
          <cell r="A6824" t="str">
            <v>254543101</v>
          </cell>
          <cell r="C6824" t="str">
            <v>DIODES INC</v>
          </cell>
          <cell r="D6824" t="str">
            <v>COM</v>
          </cell>
        </row>
        <row r="6825">
          <cell r="A6825" t="str">
            <v>254543901</v>
          </cell>
          <cell r="C6825" t="str">
            <v>DIODES INC</v>
          </cell>
          <cell r="D6825" t="str">
            <v>CALL</v>
          </cell>
        </row>
        <row r="6826">
          <cell r="A6826" t="str">
            <v>254543951</v>
          </cell>
          <cell r="C6826" t="str">
            <v>DIODES INC</v>
          </cell>
          <cell r="D6826" t="str">
            <v>PUT</v>
          </cell>
        </row>
        <row r="6827">
          <cell r="A6827" t="str">
            <v>25459W102</v>
          </cell>
          <cell r="C6827" t="str">
            <v>DIREXION SHS ETF TR</v>
          </cell>
          <cell r="D6827" t="str">
            <v>DLY TECH BULL 3X</v>
          </cell>
        </row>
        <row r="6828">
          <cell r="A6828" t="str">
            <v>25459W902</v>
          </cell>
          <cell r="C6828" t="str">
            <v>DIREXION SHS ETF TR</v>
          </cell>
          <cell r="D6828" t="str">
            <v>CALL</v>
          </cell>
        </row>
        <row r="6829">
          <cell r="A6829" t="str">
            <v>25459W952</v>
          </cell>
          <cell r="C6829" t="str">
            <v>DIREXION SHS ETF TR</v>
          </cell>
          <cell r="D6829" t="str">
            <v>PUT</v>
          </cell>
        </row>
        <row r="6830">
          <cell r="A6830" t="str">
            <v>25459W458</v>
          </cell>
          <cell r="C6830" t="str">
            <v>DIREXION SHS ETF TR</v>
          </cell>
          <cell r="D6830" t="str">
            <v>DLY SCOND 3XBU</v>
          </cell>
        </row>
        <row r="6831">
          <cell r="A6831" t="str">
            <v>25459W908</v>
          </cell>
          <cell r="C6831" t="str">
            <v>DIREXION SHS ETF TR</v>
          </cell>
          <cell r="D6831" t="str">
            <v>CALL</v>
          </cell>
        </row>
        <row r="6832">
          <cell r="A6832" t="str">
            <v>25459W958</v>
          </cell>
          <cell r="C6832" t="str">
            <v>DIREXION SHS ETF TR</v>
          </cell>
          <cell r="D6832" t="str">
            <v>PUT</v>
          </cell>
        </row>
        <row r="6833">
          <cell r="A6833" t="str">
            <v>25459W540</v>
          </cell>
          <cell r="C6833" t="str">
            <v>DIREXION SHS ETF TR</v>
          </cell>
          <cell r="D6833" t="str">
            <v>20YR TRES BULL</v>
          </cell>
        </row>
        <row r="6834">
          <cell r="A6834" t="str">
            <v>25459W900</v>
          </cell>
          <cell r="C6834" t="str">
            <v>DIREXION SHS ETF TR</v>
          </cell>
          <cell r="D6834" t="str">
            <v>CALL</v>
          </cell>
        </row>
        <row r="6835">
          <cell r="A6835" t="str">
            <v>25459W950</v>
          </cell>
          <cell r="C6835" t="str">
            <v>DIREXION SHS ETF TR</v>
          </cell>
          <cell r="D6835" t="str">
            <v>PUT</v>
          </cell>
        </row>
        <row r="6836">
          <cell r="A6836" t="str">
            <v>25459W557</v>
          </cell>
          <cell r="C6836" t="str">
            <v>DIREXION SHS ETF TR</v>
          </cell>
          <cell r="D6836" t="str">
            <v>7 10YR TRES BEAR</v>
          </cell>
        </row>
        <row r="6837">
          <cell r="A6837" t="str">
            <v>25459W907</v>
          </cell>
          <cell r="C6837" t="str">
            <v>DIREXION SHS ETF TR</v>
          </cell>
          <cell r="D6837" t="str">
            <v>CALL</v>
          </cell>
        </row>
        <row r="6838">
          <cell r="A6838" t="str">
            <v>25459W957</v>
          </cell>
          <cell r="C6838" t="str">
            <v>DIREXION SHS ETF TR</v>
          </cell>
          <cell r="D6838" t="str">
            <v>PUT</v>
          </cell>
        </row>
        <row r="6839">
          <cell r="A6839" t="str">
            <v>25459W565</v>
          </cell>
          <cell r="C6839" t="str">
            <v>DIREXION SHS ETF TR</v>
          </cell>
          <cell r="D6839" t="str">
            <v>7 10YR TRES BULL</v>
          </cell>
        </row>
        <row r="6840">
          <cell r="A6840" t="str">
            <v>25459W905</v>
          </cell>
          <cell r="C6840" t="str">
            <v>DIREXION SHS ETF TR</v>
          </cell>
          <cell r="D6840" t="str">
            <v>CALL</v>
          </cell>
        </row>
        <row r="6841">
          <cell r="A6841" t="str">
            <v>25459W955</v>
          </cell>
          <cell r="C6841" t="str">
            <v>DIREXION SHS ETF TR</v>
          </cell>
          <cell r="D6841" t="str">
            <v>PUT</v>
          </cell>
        </row>
        <row r="6842">
          <cell r="A6842" t="str">
            <v>25459W730</v>
          </cell>
          <cell r="C6842" t="str">
            <v>DIREXION SHS ETF TR</v>
          </cell>
          <cell r="D6842" t="str">
            <v>DLY MIDCAP ETF3X</v>
          </cell>
        </row>
        <row r="6843">
          <cell r="A6843" t="str">
            <v>25459W900</v>
          </cell>
          <cell r="C6843" t="str">
            <v>DIREXION SHS ETF TR</v>
          </cell>
          <cell r="D6843" t="str">
            <v>CALL</v>
          </cell>
        </row>
        <row r="6844">
          <cell r="A6844" t="str">
            <v>25459W950</v>
          </cell>
          <cell r="C6844" t="str">
            <v>DIREXION SHS ETF TR</v>
          </cell>
          <cell r="D6844" t="str">
            <v>PUT</v>
          </cell>
        </row>
        <row r="6845">
          <cell r="A6845" t="str">
            <v>25459W755</v>
          </cell>
          <cell r="C6845" t="str">
            <v>DIREXION SHS ETF TR</v>
          </cell>
          <cell r="D6845" t="str">
            <v>DAILY REAL EST B</v>
          </cell>
        </row>
        <row r="6846">
          <cell r="A6846" t="str">
            <v>25459W905</v>
          </cell>
          <cell r="C6846" t="str">
            <v>DIREXION SHS ETF TR</v>
          </cell>
          <cell r="D6846" t="str">
            <v>CALL</v>
          </cell>
        </row>
        <row r="6847">
          <cell r="A6847" t="str">
            <v>25459W955</v>
          </cell>
          <cell r="C6847" t="str">
            <v>DIREXION SHS ETF TR</v>
          </cell>
          <cell r="D6847" t="str">
            <v>PUT</v>
          </cell>
        </row>
        <row r="6848">
          <cell r="A6848" t="str">
            <v>25459W847</v>
          </cell>
          <cell r="C6848" t="str">
            <v>DIREXION SHS ETF TR</v>
          </cell>
          <cell r="D6848" t="str">
            <v>DLY SMCAP BULL3X</v>
          </cell>
        </row>
        <row r="6849">
          <cell r="A6849" t="str">
            <v>25459W907</v>
          </cell>
          <cell r="C6849" t="str">
            <v>DIREXION SHS ETF TR</v>
          </cell>
          <cell r="D6849" t="str">
            <v>CALL</v>
          </cell>
        </row>
        <row r="6850">
          <cell r="A6850" t="str">
            <v>25459W957</v>
          </cell>
          <cell r="C6850" t="str">
            <v>DIREXION SHS ETF TR</v>
          </cell>
          <cell r="D6850" t="str">
            <v>PUT</v>
          </cell>
        </row>
        <row r="6851">
          <cell r="A6851" t="str">
            <v>25459W862</v>
          </cell>
          <cell r="C6851" t="str">
            <v>DIREXION SHS ETF TR</v>
          </cell>
          <cell r="D6851" t="str">
            <v>DRX S&amp;P500BULL</v>
          </cell>
        </row>
        <row r="6852">
          <cell r="A6852" t="str">
            <v>25459W902</v>
          </cell>
          <cell r="C6852" t="str">
            <v>DIREXION SHS ETF TR</v>
          </cell>
          <cell r="D6852" t="str">
            <v>CALL</v>
          </cell>
        </row>
        <row r="6853">
          <cell r="A6853" t="str">
            <v>25459W952</v>
          </cell>
          <cell r="C6853" t="str">
            <v>DIREXION SHS ETF TR</v>
          </cell>
          <cell r="D6853" t="str">
            <v>PUT</v>
          </cell>
        </row>
        <row r="6854">
          <cell r="A6854" t="str">
            <v>25459Y165</v>
          </cell>
          <cell r="C6854" t="str">
            <v>DIREXION SHS ETF TR</v>
          </cell>
          <cell r="D6854" t="str">
            <v>DLY S&amp;P500 2XS</v>
          </cell>
        </row>
        <row r="6855">
          <cell r="A6855" t="str">
            <v>25459Y905</v>
          </cell>
          <cell r="C6855" t="str">
            <v>DIREXION SHS ETF TR</v>
          </cell>
          <cell r="D6855" t="str">
            <v>CALL</v>
          </cell>
        </row>
        <row r="6856">
          <cell r="A6856" t="str">
            <v>25459Y955</v>
          </cell>
          <cell r="C6856" t="str">
            <v>DIREXION SHS ETF TR</v>
          </cell>
          <cell r="D6856" t="str">
            <v>PUT</v>
          </cell>
        </row>
        <row r="6857">
          <cell r="A6857" t="str">
            <v>25459Y207</v>
          </cell>
          <cell r="C6857" t="str">
            <v>DIREXION SHS ETF TR</v>
          </cell>
          <cell r="D6857" t="str">
            <v>NAS100 EQL WGT</v>
          </cell>
        </row>
        <row r="6858">
          <cell r="A6858" t="str">
            <v>25459Y907</v>
          </cell>
          <cell r="C6858" t="str">
            <v>DIREXION SHS ETF TR</v>
          </cell>
          <cell r="D6858" t="str">
            <v>CALL</v>
          </cell>
        </row>
        <row r="6859">
          <cell r="A6859" t="str">
            <v>25459Y957</v>
          </cell>
          <cell r="C6859" t="str">
            <v>DIREXION SHS ETF TR</v>
          </cell>
          <cell r="D6859" t="str">
            <v>PUT</v>
          </cell>
        </row>
        <row r="6860">
          <cell r="A6860" t="str">
            <v>25459Y280</v>
          </cell>
          <cell r="C6860" t="str">
            <v>DIREXION SHS ETF TR</v>
          </cell>
          <cell r="D6860" t="str">
            <v>DLY FTS BUL 3X</v>
          </cell>
        </row>
        <row r="6861">
          <cell r="A6861" t="str">
            <v>25459Y900</v>
          </cell>
          <cell r="C6861" t="str">
            <v>DIREXION SHS ETF TR</v>
          </cell>
          <cell r="D6861" t="str">
            <v>CALL</v>
          </cell>
        </row>
        <row r="6862">
          <cell r="A6862" t="str">
            <v>25459Y950</v>
          </cell>
          <cell r="C6862" t="str">
            <v>DIREXION SHS ETF TR</v>
          </cell>
          <cell r="D6862" t="str">
            <v>PUT</v>
          </cell>
        </row>
        <row r="6863">
          <cell r="A6863" t="str">
            <v>25459Y520</v>
          </cell>
          <cell r="C6863" t="str">
            <v>DIREXION SHS ETF TR</v>
          </cell>
          <cell r="D6863" t="str">
            <v>DRX DLYSOKOR3X</v>
          </cell>
        </row>
        <row r="6864">
          <cell r="A6864" t="str">
            <v>25459Y900</v>
          </cell>
          <cell r="C6864" t="str">
            <v>DIREXION SHS ETF TR</v>
          </cell>
          <cell r="D6864" t="str">
            <v>CALL</v>
          </cell>
        </row>
        <row r="6865">
          <cell r="A6865" t="str">
            <v>25459Y950</v>
          </cell>
          <cell r="C6865" t="str">
            <v>DIREXION SHS ETF TR</v>
          </cell>
          <cell r="D6865" t="str">
            <v>PUT</v>
          </cell>
        </row>
        <row r="6866">
          <cell r="A6866" t="str">
            <v>25459Y694</v>
          </cell>
          <cell r="C6866" t="str">
            <v>DIREXION SHS ETF TR</v>
          </cell>
          <cell r="D6866" t="str">
            <v>DLY FIN BULL NEW</v>
          </cell>
        </row>
        <row r="6867">
          <cell r="A6867" t="str">
            <v>25459Y904</v>
          </cell>
          <cell r="C6867" t="str">
            <v>DIREXION SHS ETF TR</v>
          </cell>
          <cell r="D6867" t="str">
            <v>CALL</v>
          </cell>
        </row>
        <row r="6868">
          <cell r="A6868" t="str">
            <v>25459Y954</v>
          </cell>
          <cell r="C6868" t="str">
            <v>DIREXION SHS ETF TR</v>
          </cell>
          <cell r="D6868" t="str">
            <v>PUT</v>
          </cell>
        </row>
        <row r="6869">
          <cell r="A6869" t="str">
            <v>25459Y801</v>
          </cell>
          <cell r="C6869" t="str">
            <v>DIREXION SHS ETF TR</v>
          </cell>
          <cell r="D6869" t="str">
            <v>DLY CNMSR BULL</v>
          </cell>
        </row>
        <row r="6870">
          <cell r="A6870" t="str">
            <v>25459Y901</v>
          </cell>
          <cell r="C6870" t="str">
            <v>DIREXION SHS ETF TR</v>
          </cell>
          <cell r="D6870" t="str">
            <v>CALL</v>
          </cell>
        </row>
        <row r="6871">
          <cell r="A6871" t="str">
            <v>25459Y951</v>
          </cell>
          <cell r="C6871" t="str">
            <v>DIREXION SHS ETF TR</v>
          </cell>
          <cell r="D6871" t="str">
            <v>PUT</v>
          </cell>
        </row>
        <row r="6872">
          <cell r="A6872" t="str">
            <v>25459Y876</v>
          </cell>
          <cell r="C6872" t="str">
            <v>DIREXION SHS ETF TR</v>
          </cell>
          <cell r="D6872" t="str">
            <v>HEALTHCARE BUL</v>
          </cell>
        </row>
        <row r="6873">
          <cell r="A6873" t="str">
            <v>25459Y906</v>
          </cell>
          <cell r="C6873" t="str">
            <v>DIREXION SHS ETF TR</v>
          </cell>
          <cell r="D6873" t="str">
            <v>CALL</v>
          </cell>
        </row>
        <row r="6874">
          <cell r="A6874" t="str">
            <v>25459Y956</v>
          </cell>
          <cell r="C6874" t="str">
            <v>DIREXION SHS ETF TR</v>
          </cell>
          <cell r="D6874" t="str">
            <v>PUT</v>
          </cell>
        </row>
        <row r="6875">
          <cell r="A6875" t="str">
            <v>25460E224</v>
          </cell>
          <cell r="C6875" t="str">
            <v>DIREXION SHS ETF TR</v>
          </cell>
          <cell r="D6875" t="str">
            <v>DAILY S&amp;P 500 HI</v>
          </cell>
        </row>
        <row r="6876">
          <cell r="A6876" t="str">
            <v>25460E904</v>
          </cell>
          <cell r="C6876" t="str">
            <v>DIREXION SHS ETF TR</v>
          </cell>
          <cell r="D6876" t="str">
            <v>CALL</v>
          </cell>
        </row>
        <row r="6877">
          <cell r="A6877" t="str">
            <v>25460E954</v>
          </cell>
          <cell r="C6877" t="str">
            <v>DIREXION SHS ETF TR</v>
          </cell>
          <cell r="D6877" t="str">
            <v>PUT</v>
          </cell>
        </row>
        <row r="6878">
          <cell r="A6878" t="str">
            <v>25460E232</v>
          </cell>
          <cell r="C6878" t="str">
            <v>DIREXION SHS ETF TR</v>
          </cell>
          <cell r="D6878" t="str">
            <v>DAILY SM CP BEAR</v>
          </cell>
        </row>
        <row r="6879">
          <cell r="A6879" t="str">
            <v>25460E902</v>
          </cell>
          <cell r="C6879" t="str">
            <v>DIREXION SHS ETF TR</v>
          </cell>
          <cell r="D6879" t="str">
            <v>CALL</v>
          </cell>
        </row>
        <row r="6880">
          <cell r="A6880" t="str">
            <v>25460E952</v>
          </cell>
          <cell r="C6880" t="str">
            <v>DIREXION SHS ETF TR</v>
          </cell>
          <cell r="D6880" t="str">
            <v>PUT</v>
          </cell>
        </row>
        <row r="6881">
          <cell r="A6881" t="str">
            <v>25460E240</v>
          </cell>
          <cell r="C6881" t="str">
            <v>DIREXION SHS ETF TR</v>
          </cell>
          <cell r="D6881" t="str">
            <v>DAILY FINL BEAR</v>
          </cell>
        </row>
        <row r="6882">
          <cell r="A6882" t="str">
            <v>25460E900</v>
          </cell>
          <cell r="C6882" t="str">
            <v>DIREXION SHS ETF TR</v>
          </cell>
          <cell r="D6882" t="str">
            <v>CALL</v>
          </cell>
        </row>
        <row r="6883">
          <cell r="A6883" t="str">
            <v>25460E950</v>
          </cell>
          <cell r="C6883" t="str">
            <v>DIREXION SHS ETF TR</v>
          </cell>
          <cell r="D6883" t="str">
            <v>PUT</v>
          </cell>
        </row>
        <row r="6884">
          <cell r="A6884" t="str">
            <v>25460E265</v>
          </cell>
          <cell r="C6884" t="str">
            <v>DIREXION SHS ETF TR</v>
          </cell>
          <cell r="D6884" t="str">
            <v>DLY S&amp;P500 BR 3X</v>
          </cell>
        </row>
        <row r="6885">
          <cell r="A6885" t="str">
            <v>25460E905</v>
          </cell>
          <cell r="C6885" t="str">
            <v>DIREXION SHS ETF TR</v>
          </cell>
          <cell r="D6885" t="str">
            <v>CALL</v>
          </cell>
        </row>
        <row r="6886">
          <cell r="A6886" t="str">
            <v>25460E955</v>
          </cell>
          <cell r="C6886" t="str">
            <v>DIREXION SHS ETF TR</v>
          </cell>
          <cell r="D6886" t="str">
            <v>PUT</v>
          </cell>
        </row>
        <row r="6887">
          <cell r="A6887" t="str">
            <v>25460E281</v>
          </cell>
          <cell r="C6887" t="str">
            <v>DIREXION SHS ETF TR</v>
          </cell>
          <cell r="D6887" t="str">
            <v>DLY MSCI MX 3X</v>
          </cell>
        </row>
        <row r="6888">
          <cell r="A6888" t="str">
            <v>25460E901</v>
          </cell>
          <cell r="C6888" t="str">
            <v>DIREXION SHS ETF TR</v>
          </cell>
          <cell r="D6888" t="str">
            <v>CALL</v>
          </cell>
        </row>
        <row r="6889">
          <cell r="A6889" t="str">
            <v>25460E951</v>
          </cell>
          <cell r="C6889" t="str">
            <v>DIREXION SHS ETF TR</v>
          </cell>
          <cell r="D6889" t="str">
            <v>PUT</v>
          </cell>
        </row>
        <row r="6890">
          <cell r="A6890" t="str">
            <v>25460E307</v>
          </cell>
          <cell r="C6890" t="str">
            <v>DIREXION SHS ETF TR</v>
          </cell>
          <cell r="D6890" t="str">
            <v>AUSPCE CMD STG</v>
          </cell>
        </row>
        <row r="6891">
          <cell r="A6891" t="str">
            <v>25460E907</v>
          </cell>
          <cell r="C6891" t="str">
            <v>DIREXION SHS ETF TR</v>
          </cell>
          <cell r="D6891" t="str">
            <v>CALL</v>
          </cell>
        </row>
        <row r="6892">
          <cell r="A6892" t="str">
            <v>25460E957</v>
          </cell>
          <cell r="C6892" t="str">
            <v>DIREXION SHS ETF TR</v>
          </cell>
          <cell r="D6892" t="str">
            <v>PUT</v>
          </cell>
        </row>
        <row r="6893">
          <cell r="A6893" t="str">
            <v>25460E364</v>
          </cell>
          <cell r="C6893" t="str">
            <v>DIREXION SHS ETF TR</v>
          </cell>
          <cell r="D6893" t="str">
            <v>DAILY DJ BULL</v>
          </cell>
        </row>
        <row r="6894">
          <cell r="A6894" t="str">
            <v>25460E904</v>
          </cell>
          <cell r="C6894" t="str">
            <v>DIREXION SHS ETF TR</v>
          </cell>
          <cell r="D6894" t="str">
            <v>CALL</v>
          </cell>
        </row>
        <row r="6895">
          <cell r="A6895" t="str">
            <v>25460E954</v>
          </cell>
          <cell r="C6895" t="str">
            <v>DIREXION SHS ETF TR</v>
          </cell>
          <cell r="D6895" t="str">
            <v>PUT</v>
          </cell>
        </row>
        <row r="6896">
          <cell r="A6896" t="str">
            <v>25460E521</v>
          </cell>
          <cell r="C6896" t="str">
            <v>DIREXION SHS ETF TR</v>
          </cell>
          <cell r="D6896" t="str">
            <v>DAILY FTSE CHINA</v>
          </cell>
        </row>
        <row r="6897">
          <cell r="A6897" t="str">
            <v>25460E901</v>
          </cell>
          <cell r="C6897" t="str">
            <v>DIREXION SHS ETF TR</v>
          </cell>
          <cell r="D6897" t="str">
            <v>CALL</v>
          </cell>
        </row>
        <row r="6898">
          <cell r="A6898" t="str">
            <v>25460E951</v>
          </cell>
          <cell r="C6898" t="str">
            <v>DIREXION SHS ETF TR</v>
          </cell>
          <cell r="D6898" t="str">
            <v>PUT</v>
          </cell>
        </row>
        <row r="6899">
          <cell r="A6899" t="str">
            <v>25460E547</v>
          </cell>
          <cell r="C6899" t="str">
            <v>DIREXION SHS ETF TR</v>
          </cell>
          <cell r="D6899" t="str">
            <v>DAILY MSCI EMERG</v>
          </cell>
        </row>
        <row r="6900">
          <cell r="A6900" t="str">
            <v>25460E907</v>
          </cell>
          <cell r="C6900" t="str">
            <v>DIREXION SHS ETF TR</v>
          </cell>
          <cell r="D6900" t="str">
            <v>CALL</v>
          </cell>
        </row>
        <row r="6901">
          <cell r="A6901" t="str">
            <v>25460E957</v>
          </cell>
          <cell r="C6901" t="str">
            <v>DIREXION SHS ETF TR</v>
          </cell>
          <cell r="D6901" t="str">
            <v>PUT</v>
          </cell>
        </row>
        <row r="6902">
          <cell r="A6902" t="str">
            <v>25460E646</v>
          </cell>
          <cell r="C6902" t="str">
            <v>DIREXION SHS ETF TR</v>
          </cell>
          <cell r="D6902" t="str">
            <v>DAILY PHARMA</v>
          </cell>
        </row>
        <row r="6903">
          <cell r="A6903" t="str">
            <v>25460E906</v>
          </cell>
          <cell r="C6903" t="str">
            <v>DIREXION SHS ETF TR</v>
          </cell>
          <cell r="D6903" t="str">
            <v>CALL</v>
          </cell>
        </row>
        <row r="6904">
          <cell r="A6904" t="str">
            <v>25460E956</v>
          </cell>
          <cell r="C6904" t="str">
            <v>DIREXION SHS ETF TR</v>
          </cell>
          <cell r="D6904" t="str">
            <v>PUT</v>
          </cell>
        </row>
        <row r="6905">
          <cell r="A6905" t="str">
            <v>25460E661</v>
          </cell>
          <cell r="C6905" t="str">
            <v>DIREXION SHS ETF TR</v>
          </cell>
          <cell r="D6905" t="str">
            <v>DLY AEROSPC 3X</v>
          </cell>
        </row>
        <row r="6906">
          <cell r="A6906" t="str">
            <v>25460E901</v>
          </cell>
          <cell r="C6906" t="str">
            <v>DIREXION SHS ETF TR</v>
          </cell>
          <cell r="D6906" t="str">
            <v>CALL</v>
          </cell>
        </row>
        <row r="6907">
          <cell r="A6907" t="str">
            <v>25460E951</v>
          </cell>
          <cell r="C6907" t="str">
            <v>DIREXION SHS ETF TR</v>
          </cell>
          <cell r="D6907" t="str">
            <v>PUT</v>
          </cell>
        </row>
        <row r="6908">
          <cell r="A6908" t="str">
            <v>25460E679</v>
          </cell>
          <cell r="C6908" t="str">
            <v>DIREXION SHS ETF TR</v>
          </cell>
          <cell r="D6908" t="str">
            <v>DAILY TRANS 3X</v>
          </cell>
        </row>
        <row r="6909">
          <cell r="A6909" t="str">
            <v>25460E909</v>
          </cell>
          <cell r="C6909" t="str">
            <v>DIREXION SHS ETF TR</v>
          </cell>
          <cell r="D6909" t="str">
            <v>CALL</v>
          </cell>
        </row>
        <row r="6910">
          <cell r="A6910" t="str">
            <v>25460E959</v>
          </cell>
          <cell r="C6910" t="str">
            <v>DIREXION SHS ETF TR</v>
          </cell>
          <cell r="D6910" t="str">
            <v>PUT</v>
          </cell>
        </row>
        <row r="6911">
          <cell r="A6911" t="str">
            <v>25460E711</v>
          </cell>
          <cell r="C6911" t="str">
            <v>DIREXION SHS ETF TR</v>
          </cell>
          <cell r="D6911" t="str">
            <v>DLY UTLTIES 3X</v>
          </cell>
        </row>
        <row r="6912">
          <cell r="A6912" t="str">
            <v>25460E901</v>
          </cell>
          <cell r="C6912" t="str">
            <v>DIREXION SHS ETF TR</v>
          </cell>
          <cell r="D6912" t="str">
            <v>CALL</v>
          </cell>
        </row>
        <row r="6913">
          <cell r="A6913" t="str">
            <v>25460E951</v>
          </cell>
          <cell r="C6913" t="str">
            <v>DIREXION SHS ETF TR</v>
          </cell>
          <cell r="D6913" t="str">
            <v>PUT</v>
          </cell>
        </row>
        <row r="6914">
          <cell r="A6914" t="str">
            <v>25460E737</v>
          </cell>
          <cell r="C6914" t="str">
            <v>DIREXION SHS ETF TR</v>
          </cell>
          <cell r="D6914" t="str">
            <v>DLY INDL BU 3X</v>
          </cell>
        </row>
        <row r="6915">
          <cell r="A6915" t="str">
            <v>25460E907</v>
          </cell>
          <cell r="C6915" t="str">
            <v>DIREXION SHS ETF TR</v>
          </cell>
          <cell r="D6915" t="str">
            <v>CALL</v>
          </cell>
        </row>
        <row r="6916">
          <cell r="A6916" t="str">
            <v>25460E957</v>
          </cell>
          <cell r="C6916" t="str">
            <v>DIREXION SHS ETF TR</v>
          </cell>
          <cell r="D6916" t="str">
            <v>PUT</v>
          </cell>
        </row>
        <row r="6917">
          <cell r="A6917" t="str">
            <v>25460E869</v>
          </cell>
          <cell r="C6917" t="str">
            <v>DIREXION SHS ETF TR</v>
          </cell>
          <cell r="D6917" t="str">
            <v>DLY S&amp;P500 BR 1X</v>
          </cell>
        </row>
        <row r="6918">
          <cell r="A6918" t="str">
            <v>25460E909</v>
          </cell>
          <cell r="C6918" t="str">
            <v>DIREXION SHS ETF TR</v>
          </cell>
          <cell r="D6918" t="str">
            <v>CALL</v>
          </cell>
        </row>
        <row r="6919">
          <cell r="A6919" t="str">
            <v>25460E959</v>
          </cell>
          <cell r="C6919" t="str">
            <v>DIREXION SHS ETF TR</v>
          </cell>
          <cell r="D6919" t="str">
            <v>PUT</v>
          </cell>
        </row>
        <row r="6920">
          <cell r="A6920" t="str">
            <v>25460G120</v>
          </cell>
          <cell r="C6920" t="str">
            <v>DIREXION SHS ETF TR</v>
          </cell>
          <cell r="D6920" t="str">
            <v>DAILY S&amp;P BIOTCH</v>
          </cell>
        </row>
        <row r="6921">
          <cell r="A6921" t="str">
            <v>25460G900</v>
          </cell>
          <cell r="C6921" t="str">
            <v>DIREXION SHS ETF TR</v>
          </cell>
          <cell r="D6921" t="str">
            <v>CALL</v>
          </cell>
        </row>
        <row r="6922">
          <cell r="A6922" t="str">
            <v>25460G950</v>
          </cell>
          <cell r="C6922" t="str">
            <v>DIREXION SHS ETF TR</v>
          </cell>
          <cell r="D6922" t="str">
            <v>PUT</v>
          </cell>
        </row>
        <row r="6923">
          <cell r="A6923" t="str">
            <v>25460G138</v>
          </cell>
          <cell r="C6923" t="str">
            <v>DIREXION SHS ETF TR</v>
          </cell>
          <cell r="D6923" t="str">
            <v>DAILY 20+ YEAR T</v>
          </cell>
        </row>
        <row r="6924">
          <cell r="A6924" t="str">
            <v>25460G908</v>
          </cell>
          <cell r="C6924" t="str">
            <v>DIREXION SHS ETF TR</v>
          </cell>
          <cell r="D6924" t="str">
            <v>CALL</v>
          </cell>
        </row>
        <row r="6925">
          <cell r="A6925" t="str">
            <v>25460G958</v>
          </cell>
          <cell r="C6925" t="str">
            <v>DIREXION SHS ETF TR</v>
          </cell>
          <cell r="D6925" t="str">
            <v>PUT</v>
          </cell>
        </row>
        <row r="6926">
          <cell r="A6926" t="str">
            <v>25460G146</v>
          </cell>
          <cell r="C6926" t="str">
            <v>DIREXION SHS ETF TR</v>
          </cell>
          <cell r="D6926" t="str">
            <v>DAILY ELECTRIC</v>
          </cell>
        </row>
        <row r="6927">
          <cell r="A6927" t="str">
            <v>25460G906</v>
          </cell>
          <cell r="C6927" t="str">
            <v>DIREXION SHS ETF TR</v>
          </cell>
          <cell r="D6927" t="str">
            <v>CALL</v>
          </cell>
        </row>
        <row r="6928">
          <cell r="A6928" t="str">
            <v>25460G956</v>
          </cell>
          <cell r="C6928" t="str">
            <v>DIREXION SHS ETF TR</v>
          </cell>
          <cell r="D6928" t="str">
            <v>PUT</v>
          </cell>
        </row>
        <row r="6929">
          <cell r="A6929" t="str">
            <v>25460G153</v>
          </cell>
          <cell r="C6929" t="str">
            <v>DIREXION SHS ETF TR</v>
          </cell>
          <cell r="D6929" t="str">
            <v>DAILY REGIONAL</v>
          </cell>
        </row>
        <row r="6930">
          <cell r="A6930" t="str">
            <v>25460G903</v>
          </cell>
          <cell r="C6930" t="str">
            <v>DIREXION SHS ETF TR</v>
          </cell>
          <cell r="D6930" t="str">
            <v>CALL</v>
          </cell>
        </row>
        <row r="6931">
          <cell r="A6931" t="str">
            <v>25460G953</v>
          </cell>
          <cell r="C6931" t="str">
            <v>DIREXION SHS ETF TR</v>
          </cell>
          <cell r="D6931" t="str">
            <v>PUT</v>
          </cell>
        </row>
        <row r="6932">
          <cell r="A6932" t="str">
            <v>25460G161</v>
          </cell>
          <cell r="C6932" t="str">
            <v>DIREXION SHS ETF TR</v>
          </cell>
          <cell r="D6932" t="str">
            <v>DAILY NYSE FANG</v>
          </cell>
        </row>
        <row r="6933">
          <cell r="A6933" t="str">
            <v>25460G901</v>
          </cell>
          <cell r="C6933" t="str">
            <v>DIREXION SHS ETF TR</v>
          </cell>
          <cell r="D6933" t="str">
            <v>CALL</v>
          </cell>
        </row>
        <row r="6934">
          <cell r="A6934" t="str">
            <v>25460G951</v>
          </cell>
          <cell r="C6934" t="str">
            <v>DIREXION SHS ETF TR</v>
          </cell>
          <cell r="D6934" t="str">
            <v>PUT</v>
          </cell>
        </row>
        <row r="6935">
          <cell r="A6935" t="str">
            <v>25460G179</v>
          </cell>
          <cell r="C6935" t="str">
            <v>DIREXION SHS ETF TR</v>
          </cell>
          <cell r="D6935" t="str">
            <v>DAILY ENERGY BEA</v>
          </cell>
        </row>
        <row r="6936">
          <cell r="A6936" t="str">
            <v>25460G909</v>
          </cell>
          <cell r="C6936" t="str">
            <v>DIREXION SHS ETF TR</v>
          </cell>
          <cell r="D6936" t="str">
            <v>CALL</v>
          </cell>
        </row>
        <row r="6937">
          <cell r="A6937" t="str">
            <v>25460G959</v>
          </cell>
          <cell r="C6937" t="str">
            <v>DIREXION SHS ETF TR</v>
          </cell>
          <cell r="D6937" t="str">
            <v>PUT</v>
          </cell>
        </row>
        <row r="6938">
          <cell r="A6938" t="str">
            <v>25460G187</v>
          </cell>
          <cell r="C6938" t="str">
            <v>DIREXION SHS ETF TR</v>
          </cell>
          <cell r="D6938" t="str">
            <v>DAILY CSI 2X SH</v>
          </cell>
        </row>
        <row r="6939">
          <cell r="A6939" t="str">
            <v>25460G907</v>
          </cell>
          <cell r="C6939" t="str">
            <v>DIREXION SHS ETF TR</v>
          </cell>
          <cell r="D6939" t="str">
            <v>CALL</v>
          </cell>
        </row>
        <row r="6940">
          <cell r="A6940" t="str">
            <v>25460G957</v>
          </cell>
          <cell r="C6940" t="str">
            <v>DIREXION SHS ETF TR</v>
          </cell>
          <cell r="D6940" t="str">
            <v>PUT</v>
          </cell>
        </row>
        <row r="6941">
          <cell r="A6941" t="str">
            <v>25460G195</v>
          </cell>
          <cell r="C6941" t="str">
            <v>DIREXION SHS ETF TR</v>
          </cell>
          <cell r="D6941" t="str">
            <v>DL FTSE BULL 3X</v>
          </cell>
        </row>
        <row r="6942">
          <cell r="A6942" t="str">
            <v>25460G905</v>
          </cell>
          <cell r="C6942" t="str">
            <v>DIREXION SHS ETF TR</v>
          </cell>
          <cell r="D6942" t="str">
            <v>CALL</v>
          </cell>
        </row>
        <row r="6943">
          <cell r="A6943" t="str">
            <v>25460G955</v>
          </cell>
          <cell r="C6943" t="str">
            <v>DIREXION SHS ETF TR</v>
          </cell>
          <cell r="D6943" t="str">
            <v>PUT</v>
          </cell>
        </row>
        <row r="6944">
          <cell r="A6944" t="str">
            <v>25460G260</v>
          </cell>
          <cell r="C6944" t="str">
            <v>DIREXION SHS ETF TR</v>
          </cell>
          <cell r="D6944" t="str">
            <v>DLY TSLA BEAR 1X</v>
          </cell>
        </row>
        <row r="6945">
          <cell r="A6945" t="str">
            <v>25460G900</v>
          </cell>
          <cell r="C6945" t="str">
            <v>DIREXION SHS ETF TR</v>
          </cell>
          <cell r="D6945" t="str">
            <v>CALL</v>
          </cell>
        </row>
        <row r="6946">
          <cell r="A6946" t="str">
            <v>25460G950</v>
          </cell>
          <cell r="C6946" t="str">
            <v>DIREXION SHS ETF TR</v>
          </cell>
          <cell r="D6946" t="str">
            <v>PUT</v>
          </cell>
        </row>
        <row r="6947">
          <cell r="A6947" t="str">
            <v>25460G286</v>
          </cell>
          <cell r="C6947" t="str">
            <v>DIREXION SHS ETF TR</v>
          </cell>
          <cell r="D6947" t="str">
            <v>TSLA BULL 1.5X</v>
          </cell>
        </row>
        <row r="6948">
          <cell r="A6948" t="str">
            <v>25460G906</v>
          </cell>
          <cell r="C6948" t="str">
            <v>DIREXION SHS ETF TR</v>
          </cell>
          <cell r="D6948" t="str">
            <v>CALL</v>
          </cell>
        </row>
        <row r="6949">
          <cell r="A6949" t="str">
            <v>25460G956</v>
          </cell>
          <cell r="C6949" t="str">
            <v>DIREXION SHS ETF TR</v>
          </cell>
          <cell r="D6949" t="str">
            <v>PUT</v>
          </cell>
        </row>
        <row r="6950">
          <cell r="A6950" t="str">
            <v>25460G328</v>
          </cell>
          <cell r="C6950" t="str">
            <v>DIREXION SHS ETF TR</v>
          </cell>
          <cell r="D6950" t="str">
            <v>DLY S&amp;P OIL GAS</v>
          </cell>
        </row>
        <row r="6951">
          <cell r="A6951" t="str">
            <v>25460G908</v>
          </cell>
          <cell r="C6951" t="str">
            <v>DIREXION SHS ETF TR</v>
          </cell>
          <cell r="D6951" t="str">
            <v>CALL</v>
          </cell>
        </row>
        <row r="6952">
          <cell r="A6952" t="str">
            <v>25460G958</v>
          </cell>
          <cell r="C6952" t="str">
            <v>DIREXION SHS ETF TR</v>
          </cell>
          <cell r="D6952" t="str">
            <v>PUT</v>
          </cell>
        </row>
        <row r="6953">
          <cell r="A6953" t="str">
            <v>25460G336</v>
          </cell>
          <cell r="C6953" t="str">
            <v>DIREXION SHS ETF TR</v>
          </cell>
          <cell r="D6953" t="str">
            <v>DLY SEMICNDTR BR</v>
          </cell>
        </row>
        <row r="6954">
          <cell r="A6954" t="str">
            <v>25460G906</v>
          </cell>
          <cell r="C6954" t="str">
            <v>DIREXION SHS ETF TR</v>
          </cell>
          <cell r="D6954" t="str">
            <v>CALL</v>
          </cell>
        </row>
        <row r="6955">
          <cell r="A6955" t="str">
            <v>25460G956</v>
          </cell>
          <cell r="C6955" t="str">
            <v>DIREXION SHS ETF TR</v>
          </cell>
          <cell r="D6955" t="str">
            <v>PUT</v>
          </cell>
        </row>
        <row r="6956">
          <cell r="A6956" t="str">
            <v>25460G393</v>
          </cell>
          <cell r="C6956" t="str">
            <v>DIREXION SHS ETF TR</v>
          </cell>
          <cell r="D6956" t="str">
            <v>DAILY TECH OCT21</v>
          </cell>
        </row>
        <row r="6957">
          <cell r="A6957" t="str">
            <v>25460G903</v>
          </cell>
          <cell r="C6957" t="str">
            <v>DIREXION SHS ETF TR</v>
          </cell>
          <cell r="D6957" t="str">
            <v>CALL</v>
          </cell>
        </row>
        <row r="6958">
          <cell r="A6958" t="str">
            <v>25460G953</v>
          </cell>
          <cell r="C6958" t="str">
            <v>DIREXION SHS ETF TR</v>
          </cell>
          <cell r="D6958" t="str">
            <v>PUT</v>
          </cell>
        </row>
        <row r="6959">
          <cell r="A6959" t="str">
            <v>25460G419</v>
          </cell>
          <cell r="C6959" t="str">
            <v>DIREXION SHS ETF TR</v>
          </cell>
          <cell r="D6959" t="str">
            <v>DAILY REAL ESTAT</v>
          </cell>
        </row>
        <row r="6960">
          <cell r="A6960" t="str">
            <v>25460G909</v>
          </cell>
          <cell r="C6960" t="str">
            <v>DIREXION SHS ETF TR</v>
          </cell>
          <cell r="D6960" t="str">
            <v>CALL</v>
          </cell>
        </row>
        <row r="6961">
          <cell r="A6961" t="str">
            <v>25460G959</v>
          </cell>
          <cell r="C6961" t="str">
            <v>DIREXION SHS ETF TR</v>
          </cell>
          <cell r="D6961" t="str">
            <v>PUT</v>
          </cell>
        </row>
        <row r="6962">
          <cell r="A6962" t="str">
            <v>25460G500</v>
          </cell>
          <cell r="C6962" t="str">
            <v>DIREXION SHS ETF TR</v>
          </cell>
          <cell r="D6962" t="str">
            <v>OIL GAS BL 2X SH</v>
          </cell>
        </row>
        <row r="6963">
          <cell r="A6963" t="str">
            <v>25460G900</v>
          </cell>
          <cell r="C6963" t="str">
            <v>DIREXION SHS ETF TR</v>
          </cell>
          <cell r="D6963" t="str">
            <v>CALL</v>
          </cell>
        </row>
        <row r="6964">
          <cell r="A6964" t="str">
            <v>25460G950</v>
          </cell>
          <cell r="C6964" t="str">
            <v>DIREXION SHS ETF TR</v>
          </cell>
          <cell r="D6964" t="str">
            <v>PUT</v>
          </cell>
        </row>
        <row r="6965">
          <cell r="A6965" t="str">
            <v>25460G526</v>
          </cell>
          <cell r="C6965" t="str">
            <v>DIREXION SHS ETF TR</v>
          </cell>
          <cell r="D6965" t="str">
            <v>DAILY GLOBAL CLN</v>
          </cell>
        </row>
        <row r="6966">
          <cell r="A6966" t="str">
            <v>25460G906</v>
          </cell>
          <cell r="C6966" t="str">
            <v>DIREXION SHS ETF TR</v>
          </cell>
          <cell r="D6966" t="str">
            <v>CALL</v>
          </cell>
        </row>
        <row r="6967">
          <cell r="A6967" t="str">
            <v>25460G956</v>
          </cell>
          <cell r="C6967" t="str">
            <v>DIREXION SHS ETF TR</v>
          </cell>
          <cell r="D6967" t="str">
            <v>PUT</v>
          </cell>
        </row>
        <row r="6968">
          <cell r="A6968" t="str">
            <v>25460G542</v>
          </cell>
          <cell r="C6968" t="str">
            <v>DIREXION SHS ETF TR</v>
          </cell>
          <cell r="D6968" t="str">
            <v>DAILY TRAVEL VAC</v>
          </cell>
        </row>
        <row r="6969">
          <cell r="A6969" t="str">
            <v>25460G902</v>
          </cell>
          <cell r="C6969" t="str">
            <v>DIREXION SHS ETF TR</v>
          </cell>
          <cell r="D6969" t="str">
            <v>CALL</v>
          </cell>
        </row>
        <row r="6970">
          <cell r="A6970" t="str">
            <v>25460G952</v>
          </cell>
          <cell r="C6970" t="str">
            <v>DIREXION SHS ETF TR</v>
          </cell>
          <cell r="D6970" t="str">
            <v>PUT</v>
          </cell>
        </row>
        <row r="6971">
          <cell r="A6971" t="str">
            <v>25460G609</v>
          </cell>
          <cell r="C6971" t="str">
            <v>DIREXION SHS ETF TR</v>
          </cell>
          <cell r="D6971" t="str">
            <v>DLY ENRGY BULL2X</v>
          </cell>
        </row>
        <row r="6972">
          <cell r="A6972" t="str">
            <v>25460G909</v>
          </cell>
          <cell r="C6972" t="str">
            <v>DIREXION SHS ETF TR</v>
          </cell>
          <cell r="D6972" t="str">
            <v>CALL</v>
          </cell>
        </row>
        <row r="6973">
          <cell r="A6973" t="str">
            <v>25460G959</v>
          </cell>
          <cell r="C6973" t="str">
            <v>DIREXION SHS ETF TR</v>
          </cell>
          <cell r="D6973" t="str">
            <v>PUT</v>
          </cell>
        </row>
        <row r="6974">
          <cell r="A6974" t="str">
            <v>25460G617</v>
          </cell>
          <cell r="C6974" t="str">
            <v>DIREXION SHS ETF TR</v>
          </cell>
          <cell r="D6974" t="str">
            <v>HYDROGEN ETF</v>
          </cell>
        </row>
        <row r="6975">
          <cell r="A6975" t="str">
            <v>25460G907</v>
          </cell>
          <cell r="C6975" t="str">
            <v>DIREXION SHS ETF TR</v>
          </cell>
          <cell r="D6975" t="str">
            <v>CALL</v>
          </cell>
        </row>
        <row r="6976">
          <cell r="A6976" t="str">
            <v>25460G957</v>
          </cell>
          <cell r="C6976" t="str">
            <v>DIREXION SHS ETF TR</v>
          </cell>
          <cell r="D6976" t="str">
            <v>PUT</v>
          </cell>
        </row>
        <row r="6977">
          <cell r="A6977" t="str">
            <v>25460G625</v>
          </cell>
          <cell r="C6977" t="str">
            <v>DIREXION SHS ETF TR</v>
          </cell>
          <cell r="D6977" t="str">
            <v>DAILY CLUD BUL2X</v>
          </cell>
        </row>
        <row r="6978">
          <cell r="A6978" t="str">
            <v>25460G905</v>
          </cell>
          <cell r="C6978" t="str">
            <v>DIREXION SHS ETF TR</v>
          </cell>
          <cell r="D6978" t="str">
            <v>CALL</v>
          </cell>
        </row>
        <row r="6979">
          <cell r="A6979" t="str">
            <v>25460G955</v>
          </cell>
          <cell r="C6979" t="str">
            <v>DIREXION SHS ETF TR</v>
          </cell>
          <cell r="D6979" t="str">
            <v>PUT</v>
          </cell>
        </row>
        <row r="6980">
          <cell r="A6980" t="str">
            <v>25460G666</v>
          </cell>
          <cell r="C6980" t="str">
            <v>DIREXION SHS ETF TR</v>
          </cell>
          <cell r="D6980" t="str">
            <v>DAILY DJ BEAR</v>
          </cell>
        </row>
        <row r="6981">
          <cell r="A6981" t="str">
            <v>25460G906</v>
          </cell>
          <cell r="C6981" t="str">
            <v>DIREXION SHS ETF TR</v>
          </cell>
          <cell r="D6981" t="str">
            <v>CALL</v>
          </cell>
        </row>
        <row r="6982">
          <cell r="A6982" t="str">
            <v>25460G956</v>
          </cell>
          <cell r="C6982" t="str">
            <v>DIREXION SHS ETF TR</v>
          </cell>
          <cell r="D6982" t="str">
            <v>PUT</v>
          </cell>
        </row>
        <row r="6983">
          <cell r="A6983" t="str">
            <v>25460G708</v>
          </cell>
          <cell r="C6983" t="str">
            <v>DIREXION SHS ETF TR</v>
          </cell>
          <cell r="D6983" t="str">
            <v>BRZ BL 2X SHS</v>
          </cell>
        </row>
        <row r="6984">
          <cell r="A6984" t="str">
            <v>25460G908</v>
          </cell>
          <cell r="C6984" t="str">
            <v>DIREXION SHS ETF TR</v>
          </cell>
          <cell r="D6984" t="str">
            <v>CALL</v>
          </cell>
        </row>
        <row r="6985">
          <cell r="A6985" t="str">
            <v>25460G958</v>
          </cell>
          <cell r="C6985" t="str">
            <v>DIREXION SHS ETF TR</v>
          </cell>
          <cell r="D6985" t="str">
            <v>PUT</v>
          </cell>
        </row>
        <row r="6986">
          <cell r="A6986" t="str">
            <v>25460G716</v>
          </cell>
          <cell r="C6986" t="str">
            <v>DIREXION SHS ETF TR</v>
          </cell>
          <cell r="D6986" t="str">
            <v>DAILY S&amp;P BIOTEC</v>
          </cell>
        </row>
        <row r="6987">
          <cell r="A6987" t="str">
            <v>25460G906</v>
          </cell>
          <cell r="C6987" t="str">
            <v>DIREXION SHS ETF TR</v>
          </cell>
          <cell r="D6987" t="str">
            <v>CALL</v>
          </cell>
        </row>
        <row r="6988">
          <cell r="A6988" t="str">
            <v>25460G956</v>
          </cell>
          <cell r="C6988" t="str">
            <v>DIREXION SHS ETF TR</v>
          </cell>
          <cell r="D6988" t="str">
            <v>PUT</v>
          </cell>
        </row>
        <row r="6989">
          <cell r="A6989" t="str">
            <v>25460G732</v>
          </cell>
          <cell r="C6989" t="str">
            <v>DIREXION SHS ETF TR</v>
          </cell>
          <cell r="D6989" t="str">
            <v>MOONSHOT INNOVAT</v>
          </cell>
        </row>
        <row r="6990">
          <cell r="A6990" t="str">
            <v>25460G902</v>
          </cell>
          <cell r="C6990" t="str">
            <v>DIREXION SHS ETF TR</v>
          </cell>
          <cell r="D6990" t="str">
            <v>CALL</v>
          </cell>
        </row>
        <row r="6991">
          <cell r="A6991" t="str">
            <v>25460G952</v>
          </cell>
          <cell r="C6991" t="str">
            <v>DIREXION SHS ETF TR</v>
          </cell>
          <cell r="D6991" t="str">
            <v>PUT</v>
          </cell>
        </row>
        <row r="6992">
          <cell r="A6992" t="str">
            <v>25460G773</v>
          </cell>
          <cell r="C6992" t="str">
            <v>DIREXION SHS ETF TR</v>
          </cell>
          <cell r="D6992" t="str">
            <v>WORK FROM HOME</v>
          </cell>
        </row>
        <row r="6993">
          <cell r="A6993" t="str">
            <v>25460G903</v>
          </cell>
          <cell r="C6993" t="str">
            <v>DIREXION SHS ETF TR</v>
          </cell>
          <cell r="D6993" t="str">
            <v>CALL</v>
          </cell>
        </row>
        <row r="6994">
          <cell r="A6994" t="str">
            <v>25460G953</v>
          </cell>
          <cell r="C6994" t="str">
            <v>DIREXION SHS ETF TR</v>
          </cell>
          <cell r="D6994" t="str">
            <v>PUT</v>
          </cell>
        </row>
        <row r="6995">
          <cell r="A6995" t="str">
            <v>25460G781</v>
          </cell>
          <cell r="C6995" t="str">
            <v>DIREXION SHS ETF TR</v>
          </cell>
          <cell r="D6995" t="str">
            <v>DLY GOLD INDX 2X</v>
          </cell>
        </row>
        <row r="6996">
          <cell r="A6996" t="str">
            <v>25460G901</v>
          </cell>
          <cell r="C6996" t="str">
            <v>DIREXION SHS ETF TR</v>
          </cell>
          <cell r="D6996" t="str">
            <v>CALL</v>
          </cell>
        </row>
        <row r="6997">
          <cell r="A6997" t="str">
            <v>25460G951</v>
          </cell>
          <cell r="C6997" t="str">
            <v>DIREXION SHS ETF TR</v>
          </cell>
          <cell r="D6997" t="str">
            <v>PUT</v>
          </cell>
        </row>
        <row r="6998">
          <cell r="A6998" t="str">
            <v>25460G807</v>
          </cell>
          <cell r="C6998" t="str">
            <v>DIREXION SHS ETF TR</v>
          </cell>
          <cell r="D6998" t="str">
            <v>DLY JR GOLD 2X</v>
          </cell>
        </row>
        <row r="6999">
          <cell r="A6999" t="str">
            <v>25460G907</v>
          </cell>
          <cell r="C6999" t="str">
            <v>DIREXION SHS ETF TR</v>
          </cell>
          <cell r="D6999" t="str">
            <v>CALL</v>
          </cell>
        </row>
        <row r="7000">
          <cell r="A7000" t="str">
            <v>25460G957</v>
          </cell>
          <cell r="C7000" t="str">
            <v>DIREXION SHS ETF TR</v>
          </cell>
          <cell r="D7000" t="str">
            <v>PUT</v>
          </cell>
        </row>
        <row r="7001">
          <cell r="A7001" t="str">
            <v>25460G815</v>
          </cell>
          <cell r="C7001" t="str">
            <v>DIREXION SHS ETF TR</v>
          </cell>
          <cell r="D7001" t="str">
            <v>RETAIL BULL 3X</v>
          </cell>
        </row>
        <row r="7002">
          <cell r="A7002" t="str">
            <v>25460G905</v>
          </cell>
          <cell r="C7002" t="str">
            <v>DIREXION SHS ETF TR</v>
          </cell>
          <cell r="D7002" t="str">
            <v>CALL</v>
          </cell>
        </row>
        <row r="7003">
          <cell r="A7003" t="str">
            <v>25460G955</v>
          </cell>
          <cell r="C7003" t="str">
            <v>DIREXION SHS ETF TR</v>
          </cell>
          <cell r="D7003" t="str">
            <v>PUT</v>
          </cell>
        </row>
        <row r="7004">
          <cell r="A7004" t="str">
            <v>25460G823</v>
          </cell>
          <cell r="C7004" t="str">
            <v>DIREXION SHS ETF TR</v>
          </cell>
          <cell r="D7004" t="str">
            <v>DAILY ROBOTICS</v>
          </cell>
        </row>
        <row r="7005">
          <cell r="A7005" t="str">
            <v>25460G903</v>
          </cell>
          <cell r="C7005" t="str">
            <v>DIREXION SHS ETF TR</v>
          </cell>
          <cell r="D7005" t="str">
            <v>CALL</v>
          </cell>
        </row>
        <row r="7006">
          <cell r="A7006" t="str">
            <v>25460G953</v>
          </cell>
          <cell r="C7006" t="str">
            <v>DIREXION SHS ETF TR</v>
          </cell>
          <cell r="D7006" t="str">
            <v>PUT</v>
          </cell>
        </row>
        <row r="7007">
          <cell r="A7007" t="str">
            <v>25460G831</v>
          </cell>
          <cell r="C7007" t="str">
            <v>DIREXION SHS ETF TR</v>
          </cell>
          <cell r="D7007" t="str">
            <v>DAILY JR GLD MIN</v>
          </cell>
        </row>
        <row r="7008">
          <cell r="A7008" t="str">
            <v>25460G901</v>
          </cell>
          <cell r="C7008" t="str">
            <v>DIREXION SHS ETF TR</v>
          </cell>
          <cell r="D7008" t="str">
            <v>CALL</v>
          </cell>
        </row>
        <row r="7009">
          <cell r="A7009" t="str">
            <v>25460G951</v>
          </cell>
          <cell r="C7009" t="str">
            <v>DIREXION SHS ETF TR</v>
          </cell>
          <cell r="D7009" t="str">
            <v>PUT</v>
          </cell>
        </row>
        <row r="7010">
          <cell r="A7010" t="str">
            <v>25460G849</v>
          </cell>
          <cell r="C7010" t="str">
            <v>DIREXION SHS ETF TR</v>
          </cell>
          <cell r="D7010" t="str">
            <v>20YR TRES BEAR</v>
          </cell>
        </row>
        <row r="7011">
          <cell r="A7011" t="str">
            <v>25460G909</v>
          </cell>
          <cell r="C7011" t="str">
            <v>DIREXION SHS ETF TR</v>
          </cell>
          <cell r="D7011" t="str">
            <v>CALL</v>
          </cell>
        </row>
        <row r="7012">
          <cell r="A7012" t="str">
            <v>25460G959</v>
          </cell>
          <cell r="C7012" t="str">
            <v>DIREXION SHS ETF TR</v>
          </cell>
          <cell r="D7012" t="str">
            <v>PUT</v>
          </cell>
        </row>
        <row r="7013">
          <cell r="A7013" t="str">
            <v>25460G856</v>
          </cell>
          <cell r="C7013" t="str">
            <v>DIREXION SHS ETF TR</v>
          </cell>
          <cell r="D7013" t="str">
            <v>DAILY S&amp;P BULL</v>
          </cell>
        </row>
        <row r="7014">
          <cell r="A7014" t="str">
            <v>25460G906</v>
          </cell>
          <cell r="C7014" t="str">
            <v>DIREXION SHS ETF TR</v>
          </cell>
          <cell r="D7014" t="str">
            <v>CALL</v>
          </cell>
        </row>
        <row r="7015">
          <cell r="A7015" t="str">
            <v>25460G956</v>
          </cell>
          <cell r="C7015" t="str">
            <v>DIREXION SHS ETF TR</v>
          </cell>
          <cell r="D7015" t="str">
            <v>PUT</v>
          </cell>
        </row>
        <row r="7016">
          <cell r="A7016" t="str">
            <v>25460G880</v>
          </cell>
          <cell r="C7016" t="str">
            <v>DIREXION SHS ETF TR</v>
          </cell>
          <cell r="D7016" t="str">
            <v>DAILY GOLD MINER</v>
          </cell>
        </row>
        <row r="7017">
          <cell r="A7017" t="str">
            <v>25460G900</v>
          </cell>
          <cell r="C7017" t="str">
            <v>DIREXION SHS ETF TR</v>
          </cell>
          <cell r="D7017" t="str">
            <v>CALL</v>
          </cell>
        </row>
        <row r="7018">
          <cell r="A7018" t="str">
            <v>25460G950</v>
          </cell>
          <cell r="C7018" t="str">
            <v>DIREXION SHS ETF TR</v>
          </cell>
          <cell r="D7018" t="str">
            <v>PUT</v>
          </cell>
        </row>
        <row r="7019">
          <cell r="A7019" t="str">
            <v>25460L103</v>
          </cell>
          <cell r="C7019" t="str">
            <v>DIRECT SELLING ACQUISITIN CO</v>
          </cell>
          <cell r="D7019" t="str">
            <v>CL A COM</v>
          </cell>
        </row>
        <row r="7020">
          <cell r="A7020" t="str">
            <v>25460L202</v>
          </cell>
          <cell r="C7020" t="str">
            <v>DIRECT SELLING ACQUISITIN CO</v>
          </cell>
          <cell r="D7020" t="str">
            <v>UNIT 99/99/9999</v>
          </cell>
        </row>
        <row r="7021">
          <cell r="A7021" t="str">
            <v>254604101</v>
          </cell>
          <cell r="C7021" t="str">
            <v>DISC MEDICINE INC</v>
          </cell>
          <cell r="D7021" t="str">
            <v>COM</v>
          </cell>
        </row>
        <row r="7022">
          <cell r="A7022" t="str">
            <v>254604901</v>
          </cell>
          <cell r="C7022" t="str">
            <v>DISC MEDICINE INC</v>
          </cell>
          <cell r="D7022" t="str">
            <v>CALL</v>
          </cell>
        </row>
        <row r="7023">
          <cell r="A7023" t="str">
            <v>254604951</v>
          </cell>
          <cell r="C7023" t="str">
            <v>DISC MEDICINE INC</v>
          </cell>
          <cell r="D7023" t="str">
            <v>PUT</v>
          </cell>
        </row>
        <row r="7024">
          <cell r="A7024" t="str">
            <v>25461A304</v>
          </cell>
          <cell r="C7024" t="str">
            <v>DIREXION SHS ETF TR</v>
          </cell>
          <cell r="D7024" t="str">
            <v>DLY AAPL BEAR 1X</v>
          </cell>
        </row>
        <row r="7025">
          <cell r="A7025" t="str">
            <v>25461A904</v>
          </cell>
          <cell r="C7025" t="str">
            <v>DIREXION SHS ETF TR</v>
          </cell>
          <cell r="D7025" t="str">
            <v>CALL</v>
          </cell>
        </row>
        <row r="7026">
          <cell r="A7026" t="str">
            <v>25461A954</v>
          </cell>
          <cell r="C7026" t="str">
            <v>DIREXION SHS ETF TR</v>
          </cell>
          <cell r="D7026" t="str">
            <v>PUT</v>
          </cell>
        </row>
        <row r="7027">
          <cell r="A7027" t="str">
            <v>25461A403</v>
          </cell>
          <cell r="C7027" t="str">
            <v>DIREXION SHS ETF TR</v>
          </cell>
          <cell r="D7027" t="str">
            <v>DAILY MSFT BR 1X</v>
          </cell>
        </row>
        <row r="7028">
          <cell r="A7028" t="str">
            <v>25461A903</v>
          </cell>
          <cell r="C7028" t="str">
            <v>DIREXION SHS ETF TR</v>
          </cell>
          <cell r="D7028" t="str">
            <v>CALL</v>
          </cell>
        </row>
        <row r="7029">
          <cell r="A7029" t="str">
            <v>25461A953</v>
          </cell>
          <cell r="C7029" t="str">
            <v>DIREXION SHS ETF TR</v>
          </cell>
          <cell r="D7029" t="str">
            <v>PUT</v>
          </cell>
        </row>
        <row r="7030">
          <cell r="A7030" t="str">
            <v>25461A502</v>
          </cell>
          <cell r="C7030" t="str">
            <v>DIREXION SHS ETF TR</v>
          </cell>
          <cell r="D7030" t="str">
            <v>DAILY AMZN BR 1X</v>
          </cell>
        </row>
        <row r="7031">
          <cell r="A7031" t="str">
            <v>25461A902</v>
          </cell>
          <cell r="C7031" t="str">
            <v>DIREXION SHS ETF TR</v>
          </cell>
          <cell r="D7031" t="str">
            <v>CALL</v>
          </cell>
        </row>
        <row r="7032">
          <cell r="A7032" t="str">
            <v>25461A952</v>
          </cell>
          <cell r="C7032" t="str">
            <v>DIREXION SHS ETF TR</v>
          </cell>
          <cell r="D7032" t="str">
            <v>PUT</v>
          </cell>
        </row>
        <row r="7033">
          <cell r="A7033" t="str">
            <v>25461A601</v>
          </cell>
          <cell r="C7033" t="str">
            <v>DIREXION SHS ETF TR</v>
          </cell>
          <cell r="D7033" t="str">
            <v>DAILY GOOGL BR1X</v>
          </cell>
        </row>
        <row r="7034">
          <cell r="A7034" t="str">
            <v>25461A901</v>
          </cell>
          <cell r="C7034" t="str">
            <v>DIREXION SHS ETF TR</v>
          </cell>
          <cell r="D7034" t="str">
            <v>CALL</v>
          </cell>
        </row>
        <row r="7035">
          <cell r="A7035" t="str">
            <v>25461A951</v>
          </cell>
          <cell r="C7035" t="str">
            <v>DIREXION SHS ETF TR</v>
          </cell>
          <cell r="D7035" t="str">
            <v>PUT</v>
          </cell>
        </row>
        <row r="7036">
          <cell r="A7036" t="str">
            <v>25461A700</v>
          </cell>
          <cell r="C7036" t="str">
            <v>DIREXION SHS ETF TR</v>
          </cell>
          <cell r="D7036" t="str">
            <v>DAILY NVDA BEAR</v>
          </cell>
        </row>
        <row r="7037">
          <cell r="A7037" t="str">
            <v>25461A900</v>
          </cell>
          <cell r="C7037" t="str">
            <v>DIREXION SHS ETF TR</v>
          </cell>
          <cell r="D7037" t="str">
            <v>CALL</v>
          </cell>
        </row>
        <row r="7038">
          <cell r="A7038" t="str">
            <v>25461A950</v>
          </cell>
          <cell r="C7038" t="str">
            <v>DIREXION SHS ETF TR</v>
          </cell>
          <cell r="D7038" t="str">
            <v>PUT</v>
          </cell>
        </row>
        <row r="7039">
          <cell r="A7039" t="str">
            <v>25461A726</v>
          </cell>
          <cell r="C7039" t="str">
            <v>DIREXION SHS ETF TR</v>
          </cell>
          <cell r="D7039" t="str">
            <v>DIREXION HCM</v>
          </cell>
        </row>
        <row r="7040">
          <cell r="A7040" t="str">
            <v>25461A833</v>
          </cell>
          <cell r="C7040" t="str">
            <v>DIREXION SHS ETF TR</v>
          </cell>
          <cell r="D7040" t="str">
            <v>DAILY NVDA BULL</v>
          </cell>
        </row>
        <row r="7041">
          <cell r="A7041" t="str">
            <v>25461A903</v>
          </cell>
          <cell r="C7041" t="str">
            <v>DIREXION SHS ETF TR</v>
          </cell>
          <cell r="D7041" t="str">
            <v>CALL</v>
          </cell>
        </row>
        <row r="7042">
          <cell r="A7042" t="str">
            <v>25461A953</v>
          </cell>
          <cell r="C7042" t="str">
            <v>DIREXION SHS ETF TR</v>
          </cell>
          <cell r="D7042" t="str">
            <v>PUT</v>
          </cell>
        </row>
        <row r="7043">
          <cell r="A7043" t="str">
            <v>25461A841</v>
          </cell>
          <cell r="C7043" t="str">
            <v>DIREXION SHS ETF TR</v>
          </cell>
          <cell r="D7043" t="str">
            <v>DAILY GOOGL BULL</v>
          </cell>
        </row>
        <row r="7044">
          <cell r="A7044" t="str">
            <v>25461A901</v>
          </cell>
          <cell r="C7044" t="str">
            <v>DIREXION SHS ETF TR</v>
          </cell>
          <cell r="D7044" t="str">
            <v>CALL</v>
          </cell>
        </row>
        <row r="7045">
          <cell r="A7045" t="str">
            <v>25461A951</v>
          </cell>
          <cell r="C7045" t="str">
            <v>DIREXION SHS ETF TR</v>
          </cell>
          <cell r="D7045" t="str">
            <v>PUT</v>
          </cell>
        </row>
        <row r="7046">
          <cell r="A7046" t="str">
            <v>25461A858</v>
          </cell>
          <cell r="C7046" t="str">
            <v>DIREXION SHS ETF TR</v>
          </cell>
          <cell r="D7046" t="str">
            <v>DAILY AMZN BL1.5</v>
          </cell>
        </row>
        <row r="7047">
          <cell r="A7047" t="str">
            <v>25461A908</v>
          </cell>
          <cell r="C7047" t="str">
            <v>DIREXION SHS ETF TR</v>
          </cell>
          <cell r="D7047" t="str">
            <v>CALL</v>
          </cell>
        </row>
        <row r="7048">
          <cell r="A7048" t="str">
            <v>25461A958</v>
          </cell>
          <cell r="C7048" t="str">
            <v>DIREXION SHS ETF TR</v>
          </cell>
          <cell r="D7048" t="str">
            <v>PUT</v>
          </cell>
        </row>
        <row r="7049">
          <cell r="A7049" t="str">
            <v>25461A866</v>
          </cell>
          <cell r="C7049" t="str">
            <v>DIREXION SHS ETF TR</v>
          </cell>
          <cell r="D7049" t="str">
            <v>DAILY MSFT BL1.5</v>
          </cell>
        </row>
        <row r="7050">
          <cell r="A7050" t="str">
            <v>25461A906</v>
          </cell>
          <cell r="C7050" t="str">
            <v>DIREXION SHS ETF TR</v>
          </cell>
          <cell r="D7050" t="str">
            <v>CALL</v>
          </cell>
        </row>
        <row r="7051">
          <cell r="A7051" t="str">
            <v>25461A956</v>
          </cell>
          <cell r="C7051" t="str">
            <v>DIREXION SHS ETF TR</v>
          </cell>
          <cell r="D7051" t="str">
            <v>PUT</v>
          </cell>
        </row>
        <row r="7052">
          <cell r="A7052" t="str">
            <v>25461A874</v>
          </cell>
          <cell r="C7052" t="str">
            <v>DIREXION SHS ETF TR</v>
          </cell>
          <cell r="D7052" t="str">
            <v>DLY AAPL BUL1.5X</v>
          </cell>
        </row>
        <row r="7053">
          <cell r="A7053" t="str">
            <v>25461A904</v>
          </cell>
          <cell r="C7053" t="str">
            <v>DIREXION SHS ETF TR</v>
          </cell>
          <cell r="D7053" t="str">
            <v>CALL</v>
          </cell>
        </row>
        <row r="7054">
          <cell r="A7054" t="str">
            <v>25461A954</v>
          </cell>
          <cell r="C7054" t="str">
            <v>DIREXION SHS ETF TR</v>
          </cell>
          <cell r="D7054" t="str">
            <v>PUT</v>
          </cell>
        </row>
        <row r="7055">
          <cell r="A7055" t="str">
            <v>25461T105</v>
          </cell>
          <cell r="C7055" t="str">
            <v>DIRECT DIGITAL HOLDINGS INC</v>
          </cell>
          <cell r="D7055" t="str">
            <v>CLASS A COM</v>
          </cell>
        </row>
        <row r="7056">
          <cell r="A7056" t="str">
            <v>25461T113</v>
          </cell>
          <cell r="C7056" t="str">
            <v>DIRECT DIGITAL HOLDINGS INC</v>
          </cell>
          <cell r="D7056" t="str">
            <v>*W EXP 02/15/202</v>
          </cell>
        </row>
        <row r="7057">
          <cell r="A7057" t="str">
            <v>254687106</v>
          </cell>
          <cell r="C7057" t="str">
            <v>DISNEY WALT CO</v>
          </cell>
          <cell r="D7057" t="str">
            <v>COM</v>
          </cell>
        </row>
        <row r="7058">
          <cell r="A7058" t="str">
            <v>254687906</v>
          </cell>
          <cell r="C7058" t="str">
            <v>DISNEY WALT CO</v>
          </cell>
          <cell r="D7058" t="str">
            <v>CALL</v>
          </cell>
        </row>
        <row r="7059">
          <cell r="A7059" t="str">
            <v>254687956</v>
          </cell>
          <cell r="C7059" t="str">
            <v>DISNEY WALT CO</v>
          </cell>
          <cell r="D7059" t="str">
            <v>PUT</v>
          </cell>
        </row>
        <row r="7060">
          <cell r="A7060" t="str">
            <v>25470MAB5</v>
          </cell>
          <cell r="C7060" t="str">
            <v>DISH NETWORK CORPORATION</v>
          </cell>
          <cell r="D7060" t="str">
            <v>NOTE  3.375% 8/1</v>
          </cell>
        </row>
        <row r="7061">
          <cell r="A7061" t="str">
            <v>25470MAD1</v>
          </cell>
          <cell r="C7061" t="str">
            <v>DISH NETWORK CORPORATION</v>
          </cell>
          <cell r="D7061" t="str">
            <v>NOTE  2.375% 3/1</v>
          </cell>
        </row>
        <row r="7062">
          <cell r="A7062" t="str">
            <v>25470MAF6</v>
          </cell>
          <cell r="C7062" t="str">
            <v>DISH NETWORK CORPORATION</v>
          </cell>
          <cell r="D7062" t="str">
            <v>NOTE12/1</v>
          </cell>
        </row>
        <row r="7063">
          <cell r="A7063" t="str">
            <v>25470M109</v>
          </cell>
          <cell r="C7063" t="str">
            <v>DISH NETWORK CORPORATION</v>
          </cell>
          <cell r="D7063" t="str">
            <v>CL A</v>
          </cell>
        </row>
        <row r="7064">
          <cell r="A7064" t="str">
            <v>25470M909</v>
          </cell>
          <cell r="C7064" t="str">
            <v>DISH NETWORK CORPORATION</v>
          </cell>
          <cell r="D7064" t="str">
            <v>CALL</v>
          </cell>
        </row>
        <row r="7065">
          <cell r="A7065" t="str">
            <v>25470M959</v>
          </cell>
          <cell r="C7065" t="str">
            <v>DISH NETWORK CORPORATION</v>
          </cell>
          <cell r="D7065" t="str">
            <v>PUT</v>
          </cell>
        </row>
        <row r="7066">
          <cell r="A7066" t="str">
            <v>254709108</v>
          </cell>
          <cell r="C7066" t="str">
            <v>DISCOVER FINL SVCS</v>
          </cell>
          <cell r="D7066" t="str">
            <v>COM</v>
          </cell>
        </row>
        <row r="7067">
          <cell r="A7067" t="str">
            <v>254709908</v>
          </cell>
          <cell r="C7067" t="str">
            <v>DISCOVER FINL SVCS</v>
          </cell>
          <cell r="D7067" t="str">
            <v>CALL</v>
          </cell>
        </row>
        <row r="7068">
          <cell r="A7068" t="str">
            <v>254709958</v>
          </cell>
          <cell r="C7068" t="str">
            <v>DISCOVER FINL SVCS</v>
          </cell>
          <cell r="D7068" t="str">
            <v>PUT</v>
          </cell>
        </row>
        <row r="7069">
          <cell r="A7069" t="str">
            <v>25490K281</v>
          </cell>
          <cell r="C7069" t="str">
            <v>DIREXION SHS ETF TR</v>
          </cell>
          <cell r="D7069" t="str">
            <v>DLY EMG MK BL 3X</v>
          </cell>
        </row>
        <row r="7070">
          <cell r="A7070" t="str">
            <v>25490K901</v>
          </cell>
          <cell r="C7070" t="str">
            <v>DIREXION SHS ETF TR</v>
          </cell>
          <cell r="D7070" t="str">
            <v>CALL</v>
          </cell>
        </row>
        <row r="7071">
          <cell r="A7071" t="str">
            <v>25490K951</v>
          </cell>
          <cell r="C7071" t="str">
            <v>DIREXION SHS ETF TR</v>
          </cell>
          <cell r="D7071" t="str">
            <v>PUT</v>
          </cell>
        </row>
        <row r="7072">
          <cell r="A7072" t="str">
            <v>25490K323</v>
          </cell>
          <cell r="C7072" t="str">
            <v>DIREXION SHS ETF TR</v>
          </cell>
          <cell r="D7072" t="str">
            <v>SP BIOTCH BL NEW</v>
          </cell>
        </row>
        <row r="7073">
          <cell r="A7073" t="str">
            <v>25490K903</v>
          </cell>
          <cell r="C7073" t="str">
            <v>DIREXION SHS ETF TR</v>
          </cell>
          <cell r="D7073" t="str">
            <v>CALL</v>
          </cell>
        </row>
        <row r="7074">
          <cell r="A7074" t="str">
            <v>25490K953</v>
          </cell>
          <cell r="C7074" t="str">
            <v>DIREXION SHS ETF TR</v>
          </cell>
          <cell r="D7074" t="str">
            <v>PUT</v>
          </cell>
        </row>
        <row r="7075">
          <cell r="A7075" t="str">
            <v>25490K331</v>
          </cell>
          <cell r="C7075" t="str">
            <v>DIREXION SHS ETF TR</v>
          </cell>
          <cell r="D7075" t="str">
            <v>DAILY MSCI INDIA</v>
          </cell>
        </row>
        <row r="7076">
          <cell r="A7076" t="str">
            <v>25490K901</v>
          </cell>
          <cell r="C7076" t="str">
            <v>DIREXION SHS ETF TR</v>
          </cell>
          <cell r="D7076" t="str">
            <v>CALL</v>
          </cell>
        </row>
        <row r="7077">
          <cell r="A7077" t="str">
            <v>25490K951</v>
          </cell>
          <cell r="C7077" t="str">
            <v>DIREXION SHS ETF TR</v>
          </cell>
          <cell r="D7077" t="str">
            <v>PUT</v>
          </cell>
        </row>
        <row r="7078">
          <cell r="A7078" t="str">
            <v>25490K596</v>
          </cell>
          <cell r="C7078" t="str">
            <v>DBX ETF TR</v>
          </cell>
          <cell r="D7078" t="str">
            <v>DALY HOM B&amp;S BUL</v>
          </cell>
        </row>
        <row r="7079">
          <cell r="A7079" t="str">
            <v>25490K906</v>
          </cell>
          <cell r="C7079" t="str">
            <v>DBX ETF TR</v>
          </cell>
          <cell r="D7079" t="str">
            <v>CALL</v>
          </cell>
        </row>
        <row r="7080">
          <cell r="A7080" t="str">
            <v>25490K956</v>
          </cell>
          <cell r="C7080" t="str">
            <v>DBX ETF TR</v>
          </cell>
          <cell r="D7080" t="str">
            <v>PUT</v>
          </cell>
        </row>
        <row r="7081">
          <cell r="A7081" t="str">
            <v>25490K869</v>
          </cell>
          <cell r="C7081" t="str">
            <v>DIREXION SHS ETF TR</v>
          </cell>
          <cell r="D7081" t="str">
            <v>CSI 300 BULL2X</v>
          </cell>
        </row>
        <row r="7082">
          <cell r="A7082" t="str">
            <v>25490K909</v>
          </cell>
          <cell r="C7082" t="str">
            <v>DIREXION SHS ETF TR</v>
          </cell>
          <cell r="D7082" t="str">
            <v>CALL</v>
          </cell>
        </row>
        <row r="7083">
          <cell r="A7083" t="str">
            <v>25490K959</v>
          </cell>
          <cell r="C7083" t="str">
            <v>DIREXION SHS ETF TR</v>
          </cell>
          <cell r="D7083" t="str">
            <v>PUT</v>
          </cell>
        </row>
        <row r="7084">
          <cell r="A7084" t="str">
            <v>25525P107</v>
          </cell>
          <cell r="C7084" t="str">
            <v>DIVERSIFIED HEALTHCARE TR</v>
          </cell>
          <cell r="D7084" t="str">
            <v>COM SH BEN INT</v>
          </cell>
        </row>
        <row r="7085">
          <cell r="A7085" t="str">
            <v>25525P907</v>
          </cell>
          <cell r="C7085" t="str">
            <v>DIVERSIFIED HEALTHCARE TR</v>
          </cell>
          <cell r="D7085" t="str">
            <v>CALL</v>
          </cell>
        </row>
        <row r="7086">
          <cell r="A7086" t="str">
            <v>25525P957</v>
          </cell>
          <cell r="C7086" t="str">
            <v>DIVERSIFIED HEALTHCARE TR</v>
          </cell>
          <cell r="D7086" t="str">
            <v>PUT</v>
          </cell>
        </row>
        <row r="7087">
          <cell r="A7087" t="str">
            <v>255519100</v>
          </cell>
          <cell r="C7087" t="str">
            <v>DIXIE GROUP INC</v>
          </cell>
          <cell r="D7087" t="str">
            <v>CL A</v>
          </cell>
        </row>
        <row r="7088">
          <cell r="A7088" t="str">
            <v>255519900</v>
          </cell>
          <cell r="C7088" t="str">
            <v>DIXIE GROUP INC</v>
          </cell>
          <cell r="D7088" t="str">
            <v>CALL</v>
          </cell>
        </row>
        <row r="7089">
          <cell r="A7089" t="str">
            <v>255519950</v>
          </cell>
          <cell r="C7089" t="str">
            <v>DIXIE GROUP INC</v>
          </cell>
          <cell r="D7089" t="str">
            <v>PUT</v>
          </cell>
        </row>
        <row r="7090">
          <cell r="A7090" t="str">
            <v>256086109</v>
          </cell>
          <cell r="C7090" t="str">
            <v>DOCGO INC</v>
          </cell>
          <cell r="D7090" t="str">
            <v>COM</v>
          </cell>
        </row>
        <row r="7091">
          <cell r="A7091" t="str">
            <v>256086909</v>
          </cell>
          <cell r="C7091" t="str">
            <v>DOCGO INC</v>
          </cell>
          <cell r="D7091" t="str">
            <v>CALL</v>
          </cell>
        </row>
        <row r="7092">
          <cell r="A7092" t="str">
            <v>256086959</v>
          </cell>
          <cell r="C7092" t="str">
            <v>DOCGO INC</v>
          </cell>
          <cell r="D7092" t="str">
            <v>PUT</v>
          </cell>
        </row>
        <row r="7093">
          <cell r="A7093" t="str">
            <v>25609L105</v>
          </cell>
          <cell r="C7093" t="str">
            <v>DOCEBO INC</v>
          </cell>
          <cell r="D7093" t="str">
            <v>COM</v>
          </cell>
        </row>
        <row r="7094">
          <cell r="A7094" t="str">
            <v>25609L905</v>
          </cell>
          <cell r="C7094" t="str">
            <v>DOCEBO INC</v>
          </cell>
          <cell r="D7094" t="str">
            <v>CALL</v>
          </cell>
        </row>
        <row r="7095">
          <cell r="A7095" t="str">
            <v>25609L955</v>
          </cell>
          <cell r="C7095" t="str">
            <v>DOCEBO INC</v>
          </cell>
          <cell r="D7095" t="str">
            <v>PUT</v>
          </cell>
        </row>
        <row r="7096">
          <cell r="A7096" t="str">
            <v>256135203</v>
          </cell>
          <cell r="C7096" t="str">
            <v>DR REDDYS LABS LTD</v>
          </cell>
          <cell r="D7096" t="str">
            <v>ADR</v>
          </cell>
        </row>
        <row r="7097">
          <cell r="A7097" t="str">
            <v>256135903</v>
          </cell>
          <cell r="C7097" t="str">
            <v>DR REDDYS LABS LTD</v>
          </cell>
          <cell r="D7097" t="str">
            <v>CALL</v>
          </cell>
        </row>
        <row r="7098">
          <cell r="A7098" t="str">
            <v>256135953</v>
          </cell>
          <cell r="C7098" t="str">
            <v>DR REDDYS LABS LTD</v>
          </cell>
          <cell r="D7098" t="str">
            <v>PUT</v>
          </cell>
        </row>
        <row r="7099">
          <cell r="A7099" t="str">
            <v>256163AD8</v>
          </cell>
          <cell r="C7099" t="str">
            <v>DOCUSIGN INC</v>
          </cell>
          <cell r="D7099" t="str">
            <v>NOTE1/1</v>
          </cell>
        </row>
        <row r="7100">
          <cell r="A7100" t="str">
            <v>256163106</v>
          </cell>
          <cell r="C7100" t="str">
            <v>DOCUSIGN INC</v>
          </cell>
          <cell r="D7100" t="str">
            <v>COM</v>
          </cell>
        </row>
        <row r="7101">
          <cell r="A7101" t="str">
            <v>256163906</v>
          </cell>
          <cell r="C7101" t="str">
            <v>DOCUSIGN INC</v>
          </cell>
          <cell r="D7101" t="str">
            <v>CALL</v>
          </cell>
        </row>
        <row r="7102">
          <cell r="A7102" t="str">
            <v>256163956</v>
          </cell>
          <cell r="C7102" t="str">
            <v>DOCUSIGN INC</v>
          </cell>
          <cell r="D7102" t="str">
            <v>PUT</v>
          </cell>
        </row>
        <row r="7103">
          <cell r="A7103" t="str">
            <v>25659T107</v>
          </cell>
          <cell r="C7103" t="str">
            <v>DOLBY LABORATORIES INC</v>
          </cell>
          <cell r="D7103" t="str">
            <v>COM CL A</v>
          </cell>
        </row>
        <row r="7104">
          <cell r="A7104" t="str">
            <v>25659T907</v>
          </cell>
          <cell r="C7104" t="str">
            <v>DOLBY LABORATORIES INC</v>
          </cell>
          <cell r="D7104" t="str">
            <v>CALL</v>
          </cell>
        </row>
        <row r="7105">
          <cell r="A7105" t="str">
            <v>25659T957</v>
          </cell>
          <cell r="C7105" t="str">
            <v>DOLBY LABORATORIES INC</v>
          </cell>
          <cell r="D7105" t="str">
            <v>PUT</v>
          </cell>
        </row>
        <row r="7106">
          <cell r="A7106" t="str">
            <v>256677105</v>
          </cell>
          <cell r="C7106" t="str">
            <v>DOLLAR GEN CORP NEW</v>
          </cell>
          <cell r="D7106" t="str">
            <v>COM</v>
          </cell>
        </row>
        <row r="7107">
          <cell r="A7107" t="str">
            <v>256677905</v>
          </cell>
          <cell r="C7107" t="str">
            <v>DOLLAR GEN CORP NEW</v>
          </cell>
          <cell r="D7107" t="str">
            <v>CALL</v>
          </cell>
        </row>
        <row r="7108">
          <cell r="A7108" t="str">
            <v>256677955</v>
          </cell>
          <cell r="C7108" t="str">
            <v>DOLLAR GEN CORP NEW</v>
          </cell>
          <cell r="D7108" t="str">
            <v>PUT</v>
          </cell>
        </row>
        <row r="7109">
          <cell r="A7109" t="str">
            <v>256746108</v>
          </cell>
          <cell r="C7109" t="str">
            <v>DOLLAR TREE INC</v>
          </cell>
          <cell r="D7109" t="str">
            <v>COM</v>
          </cell>
        </row>
        <row r="7110">
          <cell r="A7110" t="str">
            <v>256746908</v>
          </cell>
          <cell r="C7110" t="str">
            <v>DOLLAR TREE INC</v>
          </cell>
          <cell r="D7110" t="str">
            <v>CALL</v>
          </cell>
        </row>
        <row r="7111">
          <cell r="A7111" t="str">
            <v>256746958</v>
          </cell>
          <cell r="C7111" t="str">
            <v>DOLLAR TREE INC</v>
          </cell>
          <cell r="D7111" t="str">
            <v>PUT</v>
          </cell>
        </row>
        <row r="7112">
          <cell r="A7112" t="str">
            <v>25686H209</v>
          </cell>
          <cell r="C7112" t="str">
            <v>DOLPHIN ENTMT INC</v>
          </cell>
          <cell r="D7112" t="str">
            <v>COM NEW</v>
          </cell>
        </row>
        <row r="7113">
          <cell r="A7113" t="str">
            <v>25686H909</v>
          </cell>
          <cell r="C7113" t="str">
            <v>DOLPHIN ENTMT INC</v>
          </cell>
          <cell r="D7113" t="str">
            <v>CALL</v>
          </cell>
        </row>
        <row r="7114">
          <cell r="A7114" t="str">
            <v>25686H959</v>
          </cell>
          <cell r="C7114" t="str">
            <v>DOLPHIN ENTMT INC</v>
          </cell>
          <cell r="D7114" t="str">
            <v>PUT</v>
          </cell>
        </row>
        <row r="7115">
          <cell r="A7115" t="str">
            <v>25703A203</v>
          </cell>
          <cell r="C7115" t="str">
            <v>DOMA HOLDINGS INC</v>
          </cell>
          <cell r="D7115" t="str">
            <v>COM NEW</v>
          </cell>
        </row>
        <row r="7116">
          <cell r="A7116" t="str">
            <v>25703A903</v>
          </cell>
          <cell r="C7116" t="str">
            <v>DOMA HOLDINGS INC</v>
          </cell>
          <cell r="D7116" t="str">
            <v>CALL</v>
          </cell>
        </row>
        <row r="7117">
          <cell r="A7117" t="str">
            <v>25703A953</v>
          </cell>
          <cell r="C7117" t="str">
            <v>DOMA HOLDINGS INC</v>
          </cell>
          <cell r="D7117" t="str">
            <v>PUT</v>
          </cell>
        </row>
        <row r="7118">
          <cell r="A7118" t="str">
            <v>25746U109</v>
          </cell>
          <cell r="C7118" t="str">
            <v>DOMINION ENERGY INC</v>
          </cell>
          <cell r="D7118" t="str">
            <v>COM</v>
          </cell>
        </row>
        <row r="7119">
          <cell r="A7119" t="str">
            <v>25746U909</v>
          </cell>
          <cell r="C7119" t="str">
            <v>DOMINION ENERGY INC</v>
          </cell>
          <cell r="D7119" t="str">
            <v>CALL</v>
          </cell>
        </row>
        <row r="7120">
          <cell r="A7120" t="str">
            <v>25746U959</v>
          </cell>
          <cell r="C7120" t="str">
            <v>DOMINION ENERGY INC</v>
          </cell>
          <cell r="D7120" t="str">
            <v>PUT</v>
          </cell>
        </row>
        <row r="7121">
          <cell r="A7121" t="str">
            <v>25754A201</v>
          </cell>
          <cell r="C7121" t="str">
            <v>DOMINOS PIZZA INC</v>
          </cell>
          <cell r="D7121" t="str">
            <v>COM</v>
          </cell>
        </row>
        <row r="7122">
          <cell r="A7122" t="str">
            <v>25754A901</v>
          </cell>
          <cell r="C7122" t="str">
            <v>DOMINOS PIZZA INC</v>
          </cell>
          <cell r="D7122" t="str">
            <v>CALL</v>
          </cell>
        </row>
        <row r="7123">
          <cell r="A7123" t="str">
            <v>25754A951</v>
          </cell>
          <cell r="C7123" t="str">
            <v>DOMINOS PIZZA INC</v>
          </cell>
          <cell r="D7123" t="str">
            <v>PUT</v>
          </cell>
        </row>
        <row r="7124">
          <cell r="A7124" t="str">
            <v>257554105</v>
          </cell>
          <cell r="C7124" t="str">
            <v>DOMO INC</v>
          </cell>
          <cell r="D7124" t="str">
            <v>COM CL B</v>
          </cell>
        </row>
        <row r="7125">
          <cell r="A7125" t="str">
            <v>257554905</v>
          </cell>
          <cell r="C7125" t="str">
            <v>DOMO INC</v>
          </cell>
          <cell r="D7125" t="str">
            <v>CALL</v>
          </cell>
        </row>
        <row r="7126">
          <cell r="A7126" t="str">
            <v>257554955</v>
          </cell>
          <cell r="C7126" t="str">
            <v>DOMO INC</v>
          </cell>
          <cell r="D7126" t="str">
            <v>PUT</v>
          </cell>
        </row>
        <row r="7127">
          <cell r="A7127" t="str">
            <v>257651109</v>
          </cell>
          <cell r="C7127" t="str">
            <v>DONALDSON INC</v>
          </cell>
          <cell r="D7127" t="str">
            <v>COM</v>
          </cell>
        </row>
        <row r="7128">
          <cell r="A7128" t="str">
            <v>257651909</v>
          </cell>
          <cell r="C7128" t="str">
            <v>DONALDSON INC</v>
          </cell>
          <cell r="D7128" t="str">
            <v>CALL</v>
          </cell>
        </row>
        <row r="7129">
          <cell r="A7129" t="str">
            <v>257651959</v>
          </cell>
          <cell r="C7129" t="str">
            <v>DONALDSON INC</v>
          </cell>
          <cell r="D7129" t="str">
            <v>PUT</v>
          </cell>
        </row>
        <row r="7130">
          <cell r="A7130" t="str">
            <v>257701201</v>
          </cell>
          <cell r="C7130" t="str">
            <v>DONEGAL GROUP INC</v>
          </cell>
          <cell r="D7130" t="str">
            <v>CL A</v>
          </cell>
        </row>
        <row r="7131">
          <cell r="A7131" t="str">
            <v>257701901</v>
          </cell>
          <cell r="C7131" t="str">
            <v>DONEGAL GROUP INC</v>
          </cell>
          <cell r="D7131" t="str">
            <v>CALL</v>
          </cell>
        </row>
        <row r="7132">
          <cell r="A7132" t="str">
            <v>257701951</v>
          </cell>
          <cell r="C7132" t="str">
            <v>DONEGAL GROUP INC</v>
          </cell>
          <cell r="D7132" t="str">
            <v>PUT</v>
          </cell>
        </row>
        <row r="7133">
          <cell r="A7133" t="str">
            <v>257701300</v>
          </cell>
          <cell r="C7133" t="str">
            <v>DONEGAL GROUP INC</v>
          </cell>
          <cell r="D7133" t="str">
            <v>CL B</v>
          </cell>
        </row>
        <row r="7134">
          <cell r="A7134" t="str">
            <v>25787G100</v>
          </cell>
          <cell r="C7134" t="str">
            <v>DONNELLEY FINL SOLUTIONS INC</v>
          </cell>
          <cell r="D7134" t="str">
            <v>COM</v>
          </cell>
        </row>
        <row r="7135">
          <cell r="A7135" t="str">
            <v>25787G900</v>
          </cell>
          <cell r="C7135" t="str">
            <v>DONNELLEY FINL SOLUTIONS INC</v>
          </cell>
          <cell r="D7135" t="str">
            <v>CALL</v>
          </cell>
        </row>
        <row r="7136">
          <cell r="A7136" t="str">
            <v>25787G950</v>
          </cell>
          <cell r="C7136" t="str">
            <v>DONNELLEY FINL SOLUTIONS INC</v>
          </cell>
          <cell r="D7136" t="str">
            <v>PUT</v>
          </cell>
        </row>
        <row r="7137">
          <cell r="A7137" t="str">
            <v>25809K105</v>
          </cell>
          <cell r="C7137" t="str">
            <v>DOORDASH INC</v>
          </cell>
          <cell r="D7137" t="str">
            <v>CL A</v>
          </cell>
        </row>
        <row r="7138">
          <cell r="A7138" t="str">
            <v>25809K905</v>
          </cell>
          <cell r="C7138" t="str">
            <v>DOORDASH INC</v>
          </cell>
          <cell r="D7138" t="str">
            <v>CALL</v>
          </cell>
        </row>
        <row r="7139">
          <cell r="A7139" t="str">
            <v>25809K955</v>
          </cell>
          <cell r="C7139" t="str">
            <v>DOORDASH INC</v>
          </cell>
          <cell r="D7139" t="str">
            <v>PUT</v>
          </cell>
        </row>
        <row r="7140">
          <cell r="A7140" t="str">
            <v>25820R105</v>
          </cell>
          <cell r="C7140" t="str">
            <v>DORCHESTER MINERALS LP</v>
          </cell>
          <cell r="D7140" t="str">
            <v>COM UNIT</v>
          </cell>
        </row>
        <row r="7141">
          <cell r="A7141" t="str">
            <v>25820R905</v>
          </cell>
          <cell r="C7141" t="str">
            <v>DORCHESTER MINERALS LP</v>
          </cell>
          <cell r="D7141" t="str">
            <v>CALL</v>
          </cell>
        </row>
        <row r="7142">
          <cell r="A7142" t="str">
            <v>25820R955</v>
          </cell>
          <cell r="C7142" t="str">
            <v>DORCHESTER MINERALS LP</v>
          </cell>
          <cell r="D7142" t="str">
            <v>PUT</v>
          </cell>
        </row>
        <row r="7143">
          <cell r="A7143" t="str">
            <v>258278100</v>
          </cell>
          <cell r="C7143" t="str">
            <v>DORMAN PRODS INC</v>
          </cell>
          <cell r="D7143" t="str">
            <v>COM</v>
          </cell>
        </row>
        <row r="7144">
          <cell r="A7144" t="str">
            <v>258278900</v>
          </cell>
          <cell r="C7144" t="str">
            <v>DORMAN PRODS INC</v>
          </cell>
          <cell r="D7144" t="str">
            <v>CALL</v>
          </cell>
        </row>
        <row r="7145">
          <cell r="A7145" t="str">
            <v>258278950</v>
          </cell>
          <cell r="C7145" t="str">
            <v>DORMAN PRODS INC</v>
          </cell>
          <cell r="D7145" t="str">
            <v>PUT</v>
          </cell>
        </row>
        <row r="7146">
          <cell r="A7146" t="str">
            <v>25861R105</v>
          </cell>
          <cell r="C7146" t="str">
            <v>DOUBLELINE ETF TRUST</v>
          </cell>
          <cell r="D7146" t="str">
            <v>OPPORTUNISTIC BD</v>
          </cell>
        </row>
        <row r="7147">
          <cell r="A7147" t="str">
            <v>25861R204</v>
          </cell>
          <cell r="C7147" t="str">
            <v>DOUBLELINE ETF TRUST</v>
          </cell>
          <cell r="D7147" t="str">
            <v>SHILLER CAPE U S</v>
          </cell>
        </row>
        <row r="7148">
          <cell r="A7148" t="str">
            <v>25861R303</v>
          </cell>
          <cell r="C7148" t="str">
            <v>DOUBLELINE ETF TRUST</v>
          </cell>
          <cell r="D7148" t="str">
            <v>COMMERCIAL REAL</v>
          </cell>
        </row>
        <row r="7149">
          <cell r="A7149" t="str">
            <v>25861R402</v>
          </cell>
          <cell r="C7149" t="str">
            <v>DOUBLELINE ETF TRUST</v>
          </cell>
          <cell r="D7149" t="str">
            <v>MORTGAGE ETF</v>
          </cell>
        </row>
        <row r="7150">
          <cell r="A7150" t="str">
            <v>25862B109</v>
          </cell>
          <cell r="C7150" t="str">
            <v>DOUBLEDOWN INTERACTIVE CO LT</v>
          </cell>
          <cell r="D7150" t="str">
            <v>ADS</v>
          </cell>
        </row>
        <row r="7151">
          <cell r="A7151" t="str">
            <v>25862D105</v>
          </cell>
          <cell r="C7151" t="str">
            <v>DOUBLELINE YIELD OPPORTUNITI</v>
          </cell>
          <cell r="D7151" t="str">
            <v>COM</v>
          </cell>
        </row>
        <row r="7152">
          <cell r="A7152" t="str">
            <v>25862V105</v>
          </cell>
          <cell r="C7152" t="str">
            <v>DOUBLEVERIFY HLDGS INC</v>
          </cell>
          <cell r="D7152" t="str">
            <v>COM</v>
          </cell>
        </row>
        <row r="7153">
          <cell r="A7153" t="str">
            <v>25862V905</v>
          </cell>
          <cell r="C7153" t="str">
            <v>DOUBLEVERIFY HLDGS INC</v>
          </cell>
          <cell r="D7153" t="str">
            <v>CALL</v>
          </cell>
        </row>
        <row r="7154">
          <cell r="A7154" t="str">
            <v>25862V955</v>
          </cell>
          <cell r="C7154" t="str">
            <v>DOUBLEVERIFY HLDGS INC</v>
          </cell>
          <cell r="D7154" t="str">
            <v>PUT</v>
          </cell>
        </row>
        <row r="7155">
          <cell r="A7155" t="str">
            <v>258622109</v>
          </cell>
          <cell r="C7155" t="str">
            <v>DOUBLELINE INCOME SOLUTIONS</v>
          </cell>
          <cell r="D7155" t="str">
            <v>COM</v>
          </cell>
        </row>
        <row r="7156">
          <cell r="A7156" t="str">
            <v>258622909</v>
          </cell>
          <cell r="C7156" t="str">
            <v>DOUBLELINE INCOME SOLUTIONS</v>
          </cell>
          <cell r="D7156" t="str">
            <v>CALL</v>
          </cell>
        </row>
        <row r="7157">
          <cell r="A7157" t="str">
            <v>258622959</v>
          </cell>
          <cell r="C7157" t="str">
            <v>DOUBLELINE INCOME SOLUTIONS</v>
          </cell>
          <cell r="D7157" t="str">
            <v>PUT</v>
          </cell>
        </row>
        <row r="7158">
          <cell r="A7158" t="str">
            <v>258623107</v>
          </cell>
          <cell r="C7158" t="str">
            <v>DOUBLELINE OPPORTUNISTIC CR</v>
          </cell>
          <cell r="D7158" t="str">
            <v>COM</v>
          </cell>
        </row>
        <row r="7159">
          <cell r="A7159" t="str">
            <v>25960P109</v>
          </cell>
          <cell r="C7159" t="str">
            <v>DOUGLAS EMMETT INC</v>
          </cell>
          <cell r="D7159" t="str">
            <v>COM</v>
          </cell>
        </row>
        <row r="7160">
          <cell r="A7160" t="str">
            <v>25960P909</v>
          </cell>
          <cell r="C7160" t="str">
            <v>DOUGLAS EMMETT INC</v>
          </cell>
          <cell r="D7160" t="str">
            <v>CALL</v>
          </cell>
        </row>
        <row r="7161">
          <cell r="A7161" t="str">
            <v>25960P959</v>
          </cell>
          <cell r="C7161" t="str">
            <v>DOUGLAS EMMETT INC</v>
          </cell>
          <cell r="D7161" t="str">
            <v>PUT</v>
          </cell>
        </row>
        <row r="7162">
          <cell r="A7162" t="str">
            <v>25960R105</v>
          </cell>
          <cell r="C7162" t="str">
            <v>DOUGLAS DYNAMICS INC</v>
          </cell>
          <cell r="D7162" t="str">
            <v>COM</v>
          </cell>
        </row>
        <row r="7163">
          <cell r="A7163" t="str">
            <v>25960R905</v>
          </cell>
          <cell r="C7163" t="str">
            <v>DOUGLAS DYNAMICS INC</v>
          </cell>
          <cell r="D7163" t="str">
            <v>CALL</v>
          </cell>
        </row>
        <row r="7164">
          <cell r="A7164" t="str">
            <v>25960R955</v>
          </cell>
          <cell r="C7164" t="str">
            <v>DOUGLAS DYNAMICS INC</v>
          </cell>
          <cell r="D7164" t="str">
            <v>PUT</v>
          </cell>
        </row>
        <row r="7165">
          <cell r="A7165" t="str">
            <v>25961D105</v>
          </cell>
          <cell r="C7165" t="str">
            <v>DOUGLAS ELLIMAN INC</v>
          </cell>
          <cell r="D7165" t="str">
            <v>COM</v>
          </cell>
        </row>
        <row r="7166">
          <cell r="A7166" t="str">
            <v>25961D905</v>
          </cell>
          <cell r="C7166" t="str">
            <v>DOUGLAS ELLIMAN INC</v>
          </cell>
          <cell r="D7166" t="str">
            <v>CALL</v>
          </cell>
        </row>
        <row r="7167">
          <cell r="A7167" t="str">
            <v>25961D955</v>
          </cell>
          <cell r="C7167" t="str">
            <v>DOUGLAS ELLIMAN INC</v>
          </cell>
          <cell r="D7167" t="str">
            <v>PUT</v>
          </cell>
        </row>
        <row r="7168">
          <cell r="A7168" t="str">
            <v>25985W105</v>
          </cell>
          <cell r="C7168" t="str">
            <v>DOUYU INTL HLDGS LTD</v>
          </cell>
          <cell r="D7168" t="str">
            <v>SPONSORED ADS</v>
          </cell>
        </row>
        <row r="7169">
          <cell r="A7169" t="str">
            <v>25985W905</v>
          </cell>
          <cell r="C7169" t="str">
            <v>DOUYU INTL HLDGS LTD</v>
          </cell>
          <cell r="D7169" t="str">
            <v>CALL</v>
          </cell>
        </row>
        <row r="7170">
          <cell r="A7170" t="str">
            <v>25985W955</v>
          </cell>
          <cell r="C7170" t="str">
            <v>DOUYU INTL HLDGS LTD</v>
          </cell>
          <cell r="D7170" t="str">
            <v>PUT</v>
          </cell>
        </row>
        <row r="7171">
          <cell r="A7171" t="str">
            <v>260003108</v>
          </cell>
          <cell r="C7171" t="str">
            <v>DOVER CORP</v>
          </cell>
          <cell r="D7171" t="str">
            <v>COM</v>
          </cell>
        </row>
        <row r="7172">
          <cell r="A7172" t="str">
            <v>260003908</v>
          </cell>
          <cell r="C7172" t="str">
            <v>DOVER CORP</v>
          </cell>
          <cell r="D7172" t="str">
            <v>CALL</v>
          </cell>
        </row>
        <row r="7173">
          <cell r="A7173" t="str">
            <v>260003958</v>
          </cell>
          <cell r="C7173" t="str">
            <v>DOVER CORP</v>
          </cell>
          <cell r="D7173" t="str">
            <v>PUT</v>
          </cell>
        </row>
        <row r="7174">
          <cell r="A7174" t="str">
            <v>260557103</v>
          </cell>
          <cell r="C7174" t="str">
            <v>DOW INC</v>
          </cell>
          <cell r="D7174" t="str">
            <v>COM</v>
          </cell>
        </row>
        <row r="7175">
          <cell r="A7175" t="str">
            <v>260557903</v>
          </cell>
          <cell r="C7175" t="str">
            <v>DOW INC</v>
          </cell>
          <cell r="D7175" t="str">
            <v>CALL</v>
          </cell>
        </row>
        <row r="7176">
          <cell r="A7176" t="str">
            <v>260557953</v>
          </cell>
          <cell r="C7176" t="str">
            <v>DOW INC</v>
          </cell>
          <cell r="D7176" t="str">
            <v>PUT</v>
          </cell>
        </row>
        <row r="7177">
          <cell r="A7177" t="str">
            <v>26142Q205</v>
          </cell>
          <cell r="C7177" t="str">
            <v>DRAGANFLY INC.</v>
          </cell>
          <cell r="D7177" t="str">
            <v>COM NEW</v>
          </cell>
        </row>
        <row r="7178">
          <cell r="A7178" t="str">
            <v>26142Q905</v>
          </cell>
          <cell r="C7178" t="str">
            <v>DRAGANFLY INC.</v>
          </cell>
          <cell r="D7178" t="str">
            <v>CALL</v>
          </cell>
        </row>
        <row r="7179">
          <cell r="A7179" t="str">
            <v>26142Q955</v>
          </cell>
          <cell r="C7179" t="str">
            <v>DRAGANFLY INC.</v>
          </cell>
          <cell r="D7179" t="str">
            <v>PUT</v>
          </cell>
        </row>
        <row r="7180">
          <cell r="A7180" t="str">
            <v>26142RAB0</v>
          </cell>
          <cell r="C7180" t="str">
            <v>DRAFTKINGS INC NEW</v>
          </cell>
          <cell r="D7180" t="str">
            <v>NOTE3/1</v>
          </cell>
        </row>
        <row r="7181">
          <cell r="A7181" t="str">
            <v>26142V105</v>
          </cell>
          <cell r="C7181" t="str">
            <v>DRAFTKINGS INC NEW</v>
          </cell>
          <cell r="D7181" t="str">
            <v>COM CL A</v>
          </cell>
        </row>
        <row r="7182">
          <cell r="A7182" t="str">
            <v>26142V905</v>
          </cell>
          <cell r="C7182" t="str">
            <v>DRAFTKINGS INC NEW</v>
          </cell>
          <cell r="D7182" t="str">
            <v>CALL</v>
          </cell>
        </row>
        <row r="7183">
          <cell r="A7183" t="str">
            <v>26142V955</v>
          </cell>
          <cell r="C7183" t="str">
            <v>DRAFTKINGS INC NEW</v>
          </cell>
          <cell r="D7183" t="str">
            <v>PUT</v>
          </cell>
        </row>
        <row r="7184">
          <cell r="A7184" t="str">
            <v>26145B106</v>
          </cell>
          <cell r="C7184" t="str">
            <v>DRAGONFLY ENERGY HOLDINGS CO</v>
          </cell>
          <cell r="D7184" t="str">
            <v>COM</v>
          </cell>
        </row>
        <row r="7185">
          <cell r="A7185" t="str">
            <v>26145B906</v>
          </cell>
          <cell r="C7185" t="str">
            <v>DRAGONFLY ENERGY HOLDINGS CO</v>
          </cell>
          <cell r="D7185" t="str">
            <v>CALL</v>
          </cell>
        </row>
        <row r="7186">
          <cell r="A7186" t="str">
            <v>26145B956</v>
          </cell>
          <cell r="C7186" t="str">
            <v>DRAGONFLY ENERGY HOLDINGS CO</v>
          </cell>
          <cell r="D7186" t="str">
            <v>PUT</v>
          </cell>
        </row>
        <row r="7187">
          <cell r="A7187" t="str">
            <v>26145B114</v>
          </cell>
          <cell r="C7187" t="str">
            <v>DRAGONFLY ENERGY HOLDINGS CO</v>
          </cell>
          <cell r="D7187" t="str">
            <v>*W EXP 10/07/202</v>
          </cell>
        </row>
        <row r="7188">
          <cell r="A7188" t="str">
            <v>26152H301</v>
          </cell>
          <cell r="C7188" t="str">
            <v>DRDGOLD LIMITED</v>
          </cell>
          <cell r="D7188" t="str">
            <v>SPON ADR REPSTG</v>
          </cell>
        </row>
        <row r="7189">
          <cell r="A7189" t="str">
            <v>26152H901</v>
          </cell>
          <cell r="C7189" t="str">
            <v>DRDGOLD LIMITED</v>
          </cell>
          <cell r="D7189" t="str">
            <v>CALL</v>
          </cell>
        </row>
        <row r="7190">
          <cell r="A7190" t="str">
            <v>26152H951</v>
          </cell>
          <cell r="C7190" t="str">
            <v>DRDGOLD LIMITED</v>
          </cell>
          <cell r="D7190" t="str">
            <v>PUT</v>
          </cell>
        </row>
        <row r="7191">
          <cell r="A7191" t="str">
            <v>26154D100</v>
          </cell>
          <cell r="C7191" t="str">
            <v>DREAM FINDERS HOMES INC</v>
          </cell>
          <cell r="D7191" t="str">
            <v>COM CL A</v>
          </cell>
        </row>
        <row r="7192">
          <cell r="A7192" t="str">
            <v>26154D900</v>
          </cell>
          <cell r="C7192" t="str">
            <v>DREAM FINDERS HOMES INC</v>
          </cell>
          <cell r="D7192" t="str">
            <v>CALL</v>
          </cell>
        </row>
        <row r="7193">
          <cell r="A7193" t="str">
            <v>26154D950</v>
          </cell>
          <cell r="C7193" t="str">
            <v>DREAM FINDERS HOMES INC</v>
          </cell>
          <cell r="D7193" t="str">
            <v>PUT</v>
          </cell>
        </row>
        <row r="7194">
          <cell r="A7194" t="str">
            <v>262037104</v>
          </cell>
          <cell r="C7194" t="str">
            <v>DRIL-QUIP INC</v>
          </cell>
          <cell r="D7194" t="str">
            <v>COM</v>
          </cell>
        </row>
        <row r="7195">
          <cell r="A7195" t="str">
            <v>262037904</v>
          </cell>
          <cell r="C7195" t="str">
            <v>DRIL-QUIP INC</v>
          </cell>
          <cell r="D7195" t="str">
            <v>CALL</v>
          </cell>
        </row>
        <row r="7196">
          <cell r="A7196" t="str">
            <v>262037954</v>
          </cell>
          <cell r="C7196" t="str">
            <v>DRIL-QUIP INC</v>
          </cell>
          <cell r="D7196" t="str">
            <v>PUT</v>
          </cell>
        </row>
        <row r="7197">
          <cell r="A7197" t="str">
            <v>26205E107</v>
          </cell>
          <cell r="C7197" t="str">
            <v>DRILLING TOOLS INTL CORP</v>
          </cell>
          <cell r="D7197" t="str">
            <v>COM</v>
          </cell>
        </row>
        <row r="7198">
          <cell r="A7198" t="str">
            <v>26209C107</v>
          </cell>
          <cell r="C7198" t="str">
            <v>DRIVEWEALTH ETF TRUST</v>
          </cell>
          <cell r="D7198" t="str">
            <v>DRIVEWEALTH NYSE</v>
          </cell>
        </row>
        <row r="7199">
          <cell r="A7199" t="str">
            <v>26210CAC8</v>
          </cell>
          <cell r="C7199" t="str">
            <v>DROPBOX INC</v>
          </cell>
          <cell r="D7199" t="str">
            <v>NOTE3/0</v>
          </cell>
        </row>
        <row r="7200">
          <cell r="A7200" t="str">
            <v>26210CAD6</v>
          </cell>
          <cell r="C7200" t="str">
            <v>DROPBOX INC</v>
          </cell>
          <cell r="D7200" t="str">
            <v>NOTE3/0</v>
          </cell>
        </row>
        <row r="7201">
          <cell r="A7201" t="str">
            <v>26210C104</v>
          </cell>
          <cell r="C7201" t="str">
            <v>DROPBOX INC</v>
          </cell>
          <cell r="D7201" t="str">
            <v>CL A</v>
          </cell>
        </row>
        <row r="7202">
          <cell r="A7202" t="str">
            <v>26210C904</v>
          </cell>
          <cell r="C7202" t="str">
            <v>DROPBOX INC</v>
          </cell>
          <cell r="D7202" t="str">
            <v>CALL</v>
          </cell>
        </row>
        <row r="7203">
          <cell r="A7203" t="str">
            <v>26210C954</v>
          </cell>
          <cell r="C7203" t="str">
            <v>DROPBOX INC</v>
          </cell>
          <cell r="D7203" t="str">
            <v>PUT</v>
          </cell>
        </row>
        <row r="7204">
          <cell r="A7204" t="str">
            <v>26210V102</v>
          </cell>
          <cell r="C7204" t="str">
            <v>DRIVEN BRANDS HLDGS INC</v>
          </cell>
          <cell r="D7204" t="str">
            <v>COM</v>
          </cell>
        </row>
        <row r="7205">
          <cell r="A7205" t="str">
            <v>26210V902</v>
          </cell>
          <cell r="C7205" t="str">
            <v>DRIVEN BRANDS HLDGS INC</v>
          </cell>
          <cell r="D7205" t="str">
            <v>CALL</v>
          </cell>
        </row>
        <row r="7206">
          <cell r="A7206" t="str">
            <v>26210V952</v>
          </cell>
          <cell r="C7206" t="str">
            <v>DRIVEN BRANDS HLDGS INC</v>
          </cell>
          <cell r="D7206" t="str">
            <v>PUT</v>
          </cell>
        </row>
        <row r="7207">
          <cell r="A7207" t="str">
            <v>26253C102</v>
          </cell>
          <cell r="C7207" t="str">
            <v>DSS INC</v>
          </cell>
          <cell r="D7207" t="str">
            <v>COM</v>
          </cell>
        </row>
        <row r="7208">
          <cell r="A7208" t="str">
            <v>26414D106</v>
          </cell>
          <cell r="C7208" t="str">
            <v>DUCKHORN PORTFOLIO INC</v>
          </cell>
          <cell r="D7208" t="str">
            <v>COM</v>
          </cell>
        </row>
        <row r="7209">
          <cell r="A7209" t="str">
            <v>26414D906</v>
          </cell>
          <cell r="C7209" t="str">
            <v>DUCKHORN PORTFOLIO INC</v>
          </cell>
          <cell r="D7209" t="str">
            <v>CALL</v>
          </cell>
        </row>
        <row r="7210">
          <cell r="A7210" t="str">
            <v>26414D956</v>
          </cell>
          <cell r="C7210" t="str">
            <v>DUCKHORN PORTFOLIO INC</v>
          </cell>
          <cell r="D7210" t="str">
            <v>PUT</v>
          </cell>
        </row>
        <row r="7211">
          <cell r="A7211" t="str">
            <v>264147109</v>
          </cell>
          <cell r="C7211" t="str">
            <v>DUCOMMUN INC DEL</v>
          </cell>
          <cell r="D7211" t="str">
            <v>COM</v>
          </cell>
        </row>
        <row r="7212">
          <cell r="A7212" t="str">
            <v>264147909</v>
          </cell>
          <cell r="C7212" t="str">
            <v>DUCOMMUN INC DEL</v>
          </cell>
          <cell r="D7212" t="str">
            <v>CALL</v>
          </cell>
        </row>
        <row r="7213">
          <cell r="A7213" t="str">
            <v>264147959</v>
          </cell>
          <cell r="C7213" t="str">
            <v>DUCOMMUN INC DEL</v>
          </cell>
          <cell r="D7213" t="str">
            <v>PUT</v>
          </cell>
        </row>
        <row r="7214">
          <cell r="A7214" t="str">
            <v>26431Q106</v>
          </cell>
          <cell r="C7214" t="str">
            <v>DUET ACQUISITION CORP</v>
          </cell>
          <cell r="D7214" t="str">
            <v>CLASS A COM</v>
          </cell>
        </row>
        <row r="7215">
          <cell r="A7215" t="str">
            <v>26431Q114</v>
          </cell>
          <cell r="C7215" t="str">
            <v>DUET ACQUISITION CORP</v>
          </cell>
          <cell r="D7215" t="str">
            <v>*W EXP 07/19/202</v>
          </cell>
        </row>
        <row r="7216">
          <cell r="A7216" t="str">
            <v>26431Q205</v>
          </cell>
          <cell r="C7216" t="str">
            <v>DUET ACQUISITION CORP</v>
          </cell>
          <cell r="D7216" t="str">
            <v>UNIT 01/18/2027</v>
          </cell>
        </row>
        <row r="7217">
          <cell r="A7217" t="str">
            <v>26433C105</v>
          </cell>
          <cell r="C7217" t="str">
            <v>DUFF &amp; PHELPS UTLITY AND INF</v>
          </cell>
          <cell r="D7217" t="str">
            <v>COM</v>
          </cell>
        </row>
        <row r="7218">
          <cell r="A7218" t="str">
            <v>26441C204</v>
          </cell>
          <cell r="C7218" t="str">
            <v>DUKE ENERGY CORP NEW</v>
          </cell>
          <cell r="D7218" t="str">
            <v>COM NEW</v>
          </cell>
        </row>
        <row r="7219">
          <cell r="A7219" t="str">
            <v>26441C904</v>
          </cell>
          <cell r="C7219" t="str">
            <v>DUKE ENERGY CORP NEW</v>
          </cell>
          <cell r="D7219" t="str">
            <v>CALL</v>
          </cell>
        </row>
        <row r="7220">
          <cell r="A7220" t="str">
            <v>26441C954</v>
          </cell>
          <cell r="C7220" t="str">
            <v>DUKE ENERGY CORP NEW</v>
          </cell>
          <cell r="D7220" t="str">
            <v>PUT</v>
          </cell>
        </row>
        <row r="7221">
          <cell r="A7221" t="str">
            <v>26443V101</v>
          </cell>
          <cell r="C7221" t="str">
            <v>DULUTH HLDGS INC</v>
          </cell>
          <cell r="D7221" t="str">
            <v>COM CL B</v>
          </cell>
        </row>
        <row r="7222">
          <cell r="A7222" t="str">
            <v>26443V901</v>
          </cell>
          <cell r="C7222" t="str">
            <v>DULUTH HLDGS INC</v>
          </cell>
          <cell r="D7222" t="str">
            <v>CALL</v>
          </cell>
        </row>
        <row r="7223">
          <cell r="A7223" t="str">
            <v>26443V951</v>
          </cell>
          <cell r="C7223" t="str">
            <v>DULUTH HLDGS INC</v>
          </cell>
          <cell r="D7223" t="str">
            <v>PUT</v>
          </cell>
        </row>
        <row r="7224">
          <cell r="A7224" t="str">
            <v>26484T106</v>
          </cell>
          <cell r="C7224" t="str">
            <v>DUN &amp; BRADSTREET HLDGS INC</v>
          </cell>
          <cell r="D7224" t="str">
            <v>COM</v>
          </cell>
        </row>
        <row r="7225">
          <cell r="A7225" t="str">
            <v>26484T906</v>
          </cell>
          <cell r="C7225" t="str">
            <v>DUN &amp; BRADSTREET HLDGS INC</v>
          </cell>
          <cell r="D7225" t="str">
            <v>CALL</v>
          </cell>
        </row>
        <row r="7226">
          <cell r="A7226" t="str">
            <v>26484T956</v>
          </cell>
          <cell r="C7226" t="str">
            <v>DUN &amp; BRADSTREET HLDGS INC</v>
          </cell>
          <cell r="D7226" t="str">
            <v>PUT</v>
          </cell>
        </row>
        <row r="7227">
          <cell r="A7227" t="str">
            <v>265334102</v>
          </cell>
          <cell r="C7227" t="str">
            <v>DUNE ACQUISITION CORP</v>
          </cell>
          <cell r="D7227" t="str">
            <v>COM CL A</v>
          </cell>
        </row>
        <row r="7228">
          <cell r="A7228" t="str">
            <v>265334110</v>
          </cell>
          <cell r="C7228" t="str">
            <v>DUNE ACQUISITION CORP</v>
          </cell>
          <cell r="D7228" t="str">
            <v>*W EXP 10/29/202</v>
          </cell>
        </row>
        <row r="7229">
          <cell r="A7229" t="str">
            <v>265334201</v>
          </cell>
          <cell r="C7229" t="str">
            <v>DUNE ACQUISITION CORP</v>
          </cell>
          <cell r="D7229" t="str">
            <v>UNIT 10/29/2027</v>
          </cell>
        </row>
        <row r="7230">
          <cell r="A7230" t="str">
            <v>26603R106</v>
          </cell>
          <cell r="C7230" t="str">
            <v>DUOLINGO INC</v>
          </cell>
          <cell r="D7230" t="str">
            <v>CL A COM</v>
          </cell>
        </row>
        <row r="7231">
          <cell r="A7231" t="str">
            <v>26603R906</v>
          </cell>
          <cell r="C7231" t="str">
            <v>DUOLINGO INC</v>
          </cell>
          <cell r="D7231" t="str">
            <v>CALL</v>
          </cell>
        </row>
        <row r="7232">
          <cell r="A7232" t="str">
            <v>26603R956</v>
          </cell>
          <cell r="C7232" t="str">
            <v>DUOLINGO INC</v>
          </cell>
          <cell r="D7232" t="str">
            <v>PUT</v>
          </cell>
        </row>
        <row r="7233">
          <cell r="A7233" t="str">
            <v>266042407</v>
          </cell>
          <cell r="C7233" t="str">
            <v>DUOS TECHNOLOGIES GROUP INC</v>
          </cell>
          <cell r="D7233" t="str">
            <v>COM</v>
          </cell>
        </row>
        <row r="7234">
          <cell r="A7234" t="str">
            <v>26605Q205</v>
          </cell>
          <cell r="C7234" t="str">
            <v>DUNXIN FINL HLDGS LTD</v>
          </cell>
          <cell r="D7234" t="str">
            <v>SPONSORED ADS</v>
          </cell>
        </row>
        <row r="7235">
          <cell r="A7235" t="str">
            <v>26614N102</v>
          </cell>
          <cell r="C7235" t="str">
            <v>DUPONT DE NEMOURS INC</v>
          </cell>
          <cell r="D7235" t="str">
            <v>COM</v>
          </cell>
        </row>
        <row r="7236">
          <cell r="A7236" t="str">
            <v>26614N902</v>
          </cell>
          <cell r="C7236" t="str">
            <v>DUPONT DE NEMOURS INC</v>
          </cell>
          <cell r="D7236" t="str">
            <v>CALL</v>
          </cell>
        </row>
        <row r="7237">
          <cell r="A7237" t="str">
            <v>26614N952</v>
          </cell>
          <cell r="C7237" t="str">
            <v>DUPONT DE NEMOURS INC</v>
          </cell>
          <cell r="D7237" t="str">
            <v>PUT</v>
          </cell>
        </row>
        <row r="7238">
          <cell r="A7238" t="str">
            <v>26622P107</v>
          </cell>
          <cell r="C7238" t="str">
            <v>DOXIMITY INC</v>
          </cell>
          <cell r="D7238" t="str">
            <v>CL A</v>
          </cell>
        </row>
        <row r="7239">
          <cell r="A7239" t="str">
            <v>26622P907</v>
          </cell>
          <cell r="C7239" t="str">
            <v>DOXIMITY INC</v>
          </cell>
          <cell r="D7239" t="str">
            <v>CALL</v>
          </cell>
        </row>
        <row r="7240">
          <cell r="A7240" t="str">
            <v>26622P957</v>
          </cell>
          <cell r="C7240" t="str">
            <v>DOXIMITY INC</v>
          </cell>
          <cell r="D7240" t="str">
            <v>PUT</v>
          </cell>
        </row>
        <row r="7241">
          <cell r="A7241" t="str">
            <v>266605500</v>
          </cell>
          <cell r="C7241" t="str">
            <v>DURECT CORP</v>
          </cell>
          <cell r="D7241" t="str">
            <v>COM NEW</v>
          </cell>
        </row>
        <row r="7242">
          <cell r="A7242" t="str">
            <v>266605900</v>
          </cell>
          <cell r="C7242" t="str">
            <v>DURECT CORP</v>
          </cell>
          <cell r="D7242" t="str">
            <v>CALL</v>
          </cell>
        </row>
        <row r="7243">
          <cell r="A7243" t="str">
            <v>266605950</v>
          </cell>
          <cell r="C7243" t="str">
            <v>DURECT CORP</v>
          </cell>
          <cell r="D7243" t="str">
            <v>PUT</v>
          </cell>
        </row>
        <row r="7244">
          <cell r="A7244" t="str">
            <v>26701L100</v>
          </cell>
          <cell r="C7244" t="str">
            <v>DUTCH BROS INC</v>
          </cell>
          <cell r="D7244" t="str">
            <v>CL A</v>
          </cell>
        </row>
        <row r="7245">
          <cell r="A7245" t="str">
            <v>26701L900</v>
          </cell>
          <cell r="C7245" t="str">
            <v>DUTCH BROS INC</v>
          </cell>
          <cell r="D7245" t="str">
            <v>CALL</v>
          </cell>
        </row>
        <row r="7246">
          <cell r="A7246" t="str">
            <v>26701L950</v>
          </cell>
          <cell r="C7246" t="str">
            <v>DUTCH BROS INC</v>
          </cell>
          <cell r="D7246" t="str">
            <v>PUT</v>
          </cell>
        </row>
        <row r="7247">
          <cell r="A7247" t="str">
            <v>26740W109</v>
          </cell>
          <cell r="C7247" t="str">
            <v>D-WAVE QUANTUM INC</v>
          </cell>
          <cell r="D7247" t="str">
            <v>COM</v>
          </cell>
        </row>
        <row r="7248">
          <cell r="A7248" t="str">
            <v>26740W909</v>
          </cell>
          <cell r="C7248" t="str">
            <v>D-WAVE QUANTUM INC</v>
          </cell>
          <cell r="D7248" t="str">
            <v>CALL</v>
          </cell>
        </row>
        <row r="7249">
          <cell r="A7249" t="str">
            <v>26740W959</v>
          </cell>
          <cell r="C7249" t="str">
            <v>D-WAVE QUANTUM INC</v>
          </cell>
          <cell r="D7249" t="str">
            <v>PUT</v>
          </cell>
        </row>
        <row r="7250">
          <cell r="A7250" t="str">
            <v>26740W117</v>
          </cell>
          <cell r="C7250" t="str">
            <v>D-WAVE QUANTUM INC</v>
          </cell>
          <cell r="D7250" t="str">
            <v>*W EXP 08/05/202</v>
          </cell>
        </row>
        <row r="7251">
          <cell r="A7251" t="str">
            <v>26745T101</v>
          </cell>
          <cell r="C7251" t="str">
            <v>DYADIC INTL INC DEL</v>
          </cell>
          <cell r="D7251" t="str">
            <v>COM</v>
          </cell>
        </row>
        <row r="7252">
          <cell r="A7252" t="str">
            <v>26745T901</v>
          </cell>
          <cell r="C7252" t="str">
            <v>DYADIC INTL INC DEL</v>
          </cell>
          <cell r="D7252" t="str">
            <v>CALL</v>
          </cell>
        </row>
        <row r="7253">
          <cell r="A7253" t="str">
            <v>26745T951</v>
          </cell>
          <cell r="C7253" t="str">
            <v>DYADIC INTL INC DEL</v>
          </cell>
          <cell r="D7253" t="str">
            <v>PUT</v>
          </cell>
        </row>
        <row r="7254">
          <cell r="A7254" t="str">
            <v>267475101</v>
          </cell>
          <cell r="C7254" t="str">
            <v>DYCOM INDS INC</v>
          </cell>
          <cell r="D7254" t="str">
            <v>COM</v>
          </cell>
        </row>
        <row r="7255">
          <cell r="A7255" t="str">
            <v>267475901</v>
          </cell>
          <cell r="C7255" t="str">
            <v>DYCOM INDS INC</v>
          </cell>
          <cell r="D7255" t="str">
            <v>CALL</v>
          </cell>
        </row>
        <row r="7256">
          <cell r="A7256" t="str">
            <v>267475951</v>
          </cell>
          <cell r="C7256" t="str">
            <v>DYCOM INDS INC</v>
          </cell>
          <cell r="D7256" t="str">
            <v>PUT</v>
          </cell>
        </row>
        <row r="7257">
          <cell r="A7257" t="str">
            <v>26800L100</v>
          </cell>
          <cell r="C7257" t="str">
            <v>DYNAMIC SHARES TRUST</v>
          </cell>
          <cell r="D7257" t="str">
            <v>SHORT SHRT TR VL</v>
          </cell>
        </row>
        <row r="7258">
          <cell r="A7258" t="str">
            <v>268150109</v>
          </cell>
          <cell r="C7258" t="str">
            <v>DYNATRACE INC</v>
          </cell>
          <cell r="D7258" t="str">
            <v>COM NEW</v>
          </cell>
        </row>
        <row r="7259">
          <cell r="A7259" t="str">
            <v>268150909</v>
          </cell>
          <cell r="C7259" t="str">
            <v>DYNATRACE INC</v>
          </cell>
          <cell r="D7259" t="str">
            <v>CALL</v>
          </cell>
        </row>
        <row r="7260">
          <cell r="A7260" t="str">
            <v>268150959</v>
          </cell>
          <cell r="C7260" t="str">
            <v>DYNATRACE INC</v>
          </cell>
          <cell r="D7260" t="str">
            <v>PUT</v>
          </cell>
        </row>
        <row r="7261">
          <cell r="A7261" t="str">
            <v>268157500</v>
          </cell>
          <cell r="C7261" t="str">
            <v>DYNATRONICS CORP</v>
          </cell>
          <cell r="D7261" t="str">
            <v>COM</v>
          </cell>
        </row>
        <row r="7262">
          <cell r="A7262" t="str">
            <v>268158AD4</v>
          </cell>
          <cell r="C7262" t="str">
            <v>DYNAVAX TECHNOLOGIES CORP</v>
          </cell>
          <cell r="D7262" t="str">
            <v>NOTE  2.500% 5/1</v>
          </cell>
        </row>
        <row r="7263">
          <cell r="A7263" t="str">
            <v>268158201</v>
          </cell>
          <cell r="C7263" t="str">
            <v>DYNAVAX TECHNOLOGIES CORP</v>
          </cell>
          <cell r="D7263" t="str">
            <v>COM NEW</v>
          </cell>
        </row>
        <row r="7264">
          <cell r="A7264" t="str">
            <v>268158901</v>
          </cell>
          <cell r="C7264" t="str">
            <v>DYNAVAX TECHNOLOGIES CORP</v>
          </cell>
          <cell r="D7264" t="str">
            <v>CALL</v>
          </cell>
        </row>
        <row r="7265">
          <cell r="A7265" t="str">
            <v>268158951</v>
          </cell>
          <cell r="C7265" t="str">
            <v>DYNAVAX TECHNOLOGIES CORP</v>
          </cell>
          <cell r="D7265" t="str">
            <v>PUT</v>
          </cell>
        </row>
        <row r="7266">
          <cell r="A7266" t="str">
            <v>26817Q886</v>
          </cell>
          <cell r="C7266" t="str">
            <v>DYNEX CAP INC</v>
          </cell>
          <cell r="D7266" t="str">
            <v>COM</v>
          </cell>
        </row>
        <row r="7267">
          <cell r="A7267" t="str">
            <v>26817Q906</v>
          </cell>
          <cell r="C7267" t="str">
            <v>DYNEX CAP INC</v>
          </cell>
          <cell r="D7267" t="str">
            <v>CALL</v>
          </cell>
        </row>
        <row r="7268">
          <cell r="A7268" t="str">
            <v>26817Q956</v>
          </cell>
          <cell r="C7268" t="str">
            <v>DYNEX CAP INC</v>
          </cell>
          <cell r="D7268" t="str">
            <v>PUT</v>
          </cell>
        </row>
        <row r="7269">
          <cell r="A7269" t="str">
            <v>26818M108</v>
          </cell>
          <cell r="C7269" t="str">
            <v>DYNE THERAPEUTICS INC</v>
          </cell>
          <cell r="D7269" t="str">
            <v>COM</v>
          </cell>
        </row>
        <row r="7270">
          <cell r="A7270" t="str">
            <v>26818M908</v>
          </cell>
          <cell r="C7270" t="str">
            <v>DYNE THERAPEUTICS INC</v>
          </cell>
          <cell r="D7270" t="str">
            <v>CALL</v>
          </cell>
        </row>
        <row r="7271">
          <cell r="A7271" t="str">
            <v>26818M958</v>
          </cell>
          <cell r="C7271" t="str">
            <v>DYNE THERAPEUTICS INC</v>
          </cell>
          <cell r="D7271" t="str">
            <v>PUT</v>
          </cell>
        </row>
        <row r="7272">
          <cell r="A7272" t="str">
            <v>268211109</v>
          </cell>
          <cell r="C7272" t="str">
            <v>DZS INC</v>
          </cell>
          <cell r="D7272" t="str">
            <v>COM</v>
          </cell>
        </row>
        <row r="7273">
          <cell r="A7273" t="str">
            <v>268211909</v>
          </cell>
          <cell r="C7273" t="str">
            <v>DZS INC</v>
          </cell>
          <cell r="D7273" t="str">
            <v>CALL</v>
          </cell>
        </row>
        <row r="7274">
          <cell r="A7274" t="str">
            <v>268211959</v>
          </cell>
          <cell r="C7274" t="str">
            <v>DZS INC</v>
          </cell>
          <cell r="D7274" t="str">
            <v>PUT</v>
          </cell>
        </row>
        <row r="7275">
          <cell r="A7275" t="str">
            <v>26828M106</v>
          </cell>
          <cell r="C7275" t="str">
            <v>ECB BANCORP INC</v>
          </cell>
          <cell r="D7275" t="str">
            <v>COM</v>
          </cell>
        </row>
        <row r="7276">
          <cell r="A7276" t="str">
            <v>268311107</v>
          </cell>
          <cell r="C7276" t="str">
            <v>EDAP TMS S A</v>
          </cell>
          <cell r="D7276" t="str">
            <v>SPONSORED ADR</v>
          </cell>
        </row>
        <row r="7277">
          <cell r="A7277" t="str">
            <v>268311907</v>
          </cell>
          <cell r="C7277" t="str">
            <v>EDAP TMS S A</v>
          </cell>
          <cell r="D7277" t="str">
            <v>CALL</v>
          </cell>
        </row>
        <row r="7278">
          <cell r="A7278" t="str">
            <v>268311957</v>
          </cell>
          <cell r="C7278" t="str">
            <v>EDAP TMS S A</v>
          </cell>
          <cell r="D7278" t="str">
            <v>PUT</v>
          </cell>
        </row>
        <row r="7279">
          <cell r="A7279" t="str">
            <v>26846A100</v>
          </cell>
          <cell r="C7279" t="str">
            <v>EG ACQUISITION CORP</v>
          </cell>
          <cell r="D7279" t="str">
            <v>COM CL A</v>
          </cell>
        </row>
        <row r="7280">
          <cell r="A7280" t="str">
            <v>26846A118</v>
          </cell>
          <cell r="C7280" t="str">
            <v>EG ACQUISITION CORP</v>
          </cell>
          <cell r="D7280" t="str">
            <v>*W EXP 05/28/202</v>
          </cell>
        </row>
        <row r="7281">
          <cell r="A7281" t="str">
            <v>26846A209</v>
          </cell>
          <cell r="C7281" t="str">
            <v>EG ACQUISITION CORP</v>
          </cell>
          <cell r="D7281" t="str">
            <v>UNIT 99/99/9999</v>
          </cell>
        </row>
        <row r="7282">
          <cell r="A7282" t="str">
            <v>26853E102</v>
          </cell>
          <cell r="C7282" t="str">
            <v>EHANG HLDGS LTD</v>
          </cell>
          <cell r="D7282" t="str">
            <v>ADS</v>
          </cell>
        </row>
        <row r="7283">
          <cell r="A7283" t="str">
            <v>26853E902</v>
          </cell>
          <cell r="C7283" t="str">
            <v>EHANG HLDGS LTD</v>
          </cell>
          <cell r="D7283" t="str">
            <v>CALL</v>
          </cell>
        </row>
        <row r="7284">
          <cell r="A7284" t="str">
            <v>26853E952</v>
          </cell>
          <cell r="C7284" t="str">
            <v>EHANG HLDGS LTD</v>
          </cell>
          <cell r="D7284" t="str">
            <v>PUT</v>
          </cell>
        </row>
        <row r="7285">
          <cell r="A7285" t="str">
            <v>26856L103</v>
          </cell>
          <cell r="C7285" t="str">
            <v>E L F BEAUTY INC</v>
          </cell>
          <cell r="D7285" t="str">
            <v>COM</v>
          </cell>
        </row>
        <row r="7286">
          <cell r="A7286" t="str">
            <v>26856L903</v>
          </cell>
          <cell r="C7286" t="str">
            <v>E L F BEAUTY INC</v>
          </cell>
          <cell r="D7286" t="str">
            <v>CALL</v>
          </cell>
        </row>
        <row r="7287">
          <cell r="A7287" t="str">
            <v>26856L953</v>
          </cell>
          <cell r="C7287" t="str">
            <v>E L F BEAUTY INC</v>
          </cell>
          <cell r="D7287" t="str">
            <v>PUT</v>
          </cell>
        </row>
        <row r="7288">
          <cell r="A7288" t="str">
            <v>268603107</v>
          </cell>
          <cell r="C7288" t="str">
            <v>EL POLLO LOCO HLDGS INC</v>
          </cell>
          <cell r="D7288" t="str">
            <v>COM</v>
          </cell>
        </row>
        <row r="7289">
          <cell r="A7289" t="str">
            <v>268603907</v>
          </cell>
          <cell r="C7289" t="str">
            <v>EL POLLO LOCO HLDGS INC</v>
          </cell>
          <cell r="D7289" t="str">
            <v>CALL</v>
          </cell>
        </row>
        <row r="7290">
          <cell r="A7290" t="str">
            <v>268603957</v>
          </cell>
          <cell r="C7290" t="str">
            <v>EL POLLO LOCO HLDGS INC</v>
          </cell>
          <cell r="D7290" t="str">
            <v>PUT</v>
          </cell>
        </row>
        <row r="7291">
          <cell r="A7291" t="str">
            <v>26873J107</v>
          </cell>
          <cell r="C7291" t="str">
            <v>EMX RTY CORP</v>
          </cell>
          <cell r="D7291" t="str">
            <v>COM</v>
          </cell>
        </row>
        <row r="7292">
          <cell r="A7292" t="str">
            <v>26873J907</v>
          </cell>
          <cell r="C7292" t="str">
            <v>EMX RTY CORP</v>
          </cell>
          <cell r="D7292" t="str">
            <v>CALL</v>
          </cell>
        </row>
        <row r="7293">
          <cell r="A7293" t="str">
            <v>26873J957</v>
          </cell>
          <cell r="C7293" t="str">
            <v>EMX RTY CORP</v>
          </cell>
          <cell r="D7293" t="str">
            <v>PUT</v>
          </cell>
        </row>
        <row r="7294">
          <cell r="A7294" t="str">
            <v>26874R108</v>
          </cell>
          <cell r="C7294" t="str">
            <v>ENI S P A</v>
          </cell>
          <cell r="D7294" t="str">
            <v>SPONSORED ADR</v>
          </cell>
        </row>
        <row r="7295">
          <cell r="A7295" t="str">
            <v>26874R908</v>
          </cell>
          <cell r="C7295" t="str">
            <v>ENI S P A</v>
          </cell>
          <cell r="D7295" t="str">
            <v>CALL</v>
          </cell>
        </row>
        <row r="7296">
          <cell r="A7296" t="str">
            <v>26874R958</v>
          </cell>
          <cell r="C7296" t="str">
            <v>ENI S P A</v>
          </cell>
          <cell r="D7296" t="str">
            <v>PUT</v>
          </cell>
        </row>
        <row r="7297">
          <cell r="A7297" t="str">
            <v>26875P101</v>
          </cell>
          <cell r="C7297" t="str">
            <v>EOG RES INC</v>
          </cell>
          <cell r="D7297" t="str">
            <v>COM</v>
          </cell>
        </row>
        <row r="7298">
          <cell r="A7298" t="str">
            <v>26875P901</v>
          </cell>
          <cell r="C7298" t="str">
            <v>EOG RES INC</v>
          </cell>
          <cell r="D7298" t="str">
            <v>CALL</v>
          </cell>
        </row>
        <row r="7299">
          <cell r="A7299" t="str">
            <v>26875P951</v>
          </cell>
          <cell r="C7299" t="str">
            <v>EOG RES INC</v>
          </cell>
          <cell r="D7299" t="str">
            <v>PUT</v>
          </cell>
        </row>
        <row r="7300">
          <cell r="A7300" t="str">
            <v>26884LAK5</v>
          </cell>
          <cell r="C7300" t="str">
            <v>EQT CORP</v>
          </cell>
          <cell r="D7300" t="str">
            <v>NOTE  1.750% 5/0</v>
          </cell>
        </row>
        <row r="7301">
          <cell r="A7301" t="str">
            <v>26884L109</v>
          </cell>
          <cell r="C7301" t="str">
            <v>EQT CORP</v>
          </cell>
          <cell r="D7301" t="str">
            <v>COM</v>
          </cell>
        </row>
        <row r="7302">
          <cell r="A7302" t="str">
            <v>26884L909</v>
          </cell>
          <cell r="C7302" t="str">
            <v>EQT CORP</v>
          </cell>
          <cell r="D7302" t="str">
            <v>CALL</v>
          </cell>
        </row>
        <row r="7303">
          <cell r="A7303" t="str">
            <v>26884L959</v>
          </cell>
          <cell r="C7303" t="str">
            <v>EQT CORP</v>
          </cell>
          <cell r="D7303" t="str">
            <v>PUT</v>
          </cell>
        </row>
        <row r="7304">
          <cell r="A7304" t="str">
            <v>26884U109</v>
          </cell>
          <cell r="C7304" t="str">
            <v>EPR PPTYS</v>
          </cell>
          <cell r="D7304" t="str">
            <v>COM SH BEN INT</v>
          </cell>
        </row>
        <row r="7305">
          <cell r="A7305" t="str">
            <v>26884U909</v>
          </cell>
          <cell r="C7305" t="str">
            <v>EPR PPTYS</v>
          </cell>
          <cell r="D7305" t="str">
            <v>CALL</v>
          </cell>
        </row>
        <row r="7306">
          <cell r="A7306" t="str">
            <v>26884U959</v>
          </cell>
          <cell r="C7306" t="str">
            <v>EPR PPTYS</v>
          </cell>
          <cell r="D7306" t="str">
            <v>PUT</v>
          </cell>
        </row>
        <row r="7307">
          <cell r="A7307" t="str">
            <v>26884U208</v>
          </cell>
          <cell r="C7307" t="str">
            <v>EPR PPTYS</v>
          </cell>
          <cell r="D7307" t="str">
            <v>PFD C CV 5.75%</v>
          </cell>
        </row>
        <row r="7308">
          <cell r="A7308" t="str">
            <v>26884U307</v>
          </cell>
          <cell r="C7308" t="str">
            <v>EPR PPTYS</v>
          </cell>
          <cell r="D7308" t="str">
            <v>CONV PFD 9% SR E</v>
          </cell>
        </row>
        <row r="7309">
          <cell r="A7309" t="str">
            <v>26886C107</v>
          </cell>
          <cell r="C7309" t="str">
            <v>EQRX INC</v>
          </cell>
          <cell r="D7309" t="str">
            <v>COM</v>
          </cell>
        </row>
        <row r="7310">
          <cell r="A7310" t="str">
            <v>26886C907</v>
          </cell>
          <cell r="C7310" t="str">
            <v>EQRX INC</v>
          </cell>
          <cell r="D7310" t="str">
            <v>CALL</v>
          </cell>
        </row>
        <row r="7311">
          <cell r="A7311" t="str">
            <v>26886C957</v>
          </cell>
          <cell r="C7311" t="str">
            <v>EQRX INC</v>
          </cell>
          <cell r="D7311" t="str">
            <v>PUT</v>
          </cell>
        </row>
        <row r="7312">
          <cell r="A7312" t="str">
            <v>26886C115</v>
          </cell>
          <cell r="C7312" t="str">
            <v>EQRX INC</v>
          </cell>
          <cell r="D7312" t="str">
            <v>*W EXP 12/17/202</v>
          </cell>
        </row>
        <row r="7313">
          <cell r="A7313" t="str">
            <v>268948106</v>
          </cell>
          <cell r="C7313" t="str">
            <v>EAGLE BANCORP INC MD</v>
          </cell>
          <cell r="D7313" t="str">
            <v>COM</v>
          </cell>
        </row>
        <row r="7314">
          <cell r="A7314" t="str">
            <v>268948906</v>
          </cell>
          <cell r="C7314" t="str">
            <v>EAGLE BANCORP INC MD</v>
          </cell>
          <cell r="D7314" t="str">
            <v>CALL</v>
          </cell>
        </row>
        <row r="7315">
          <cell r="A7315" t="str">
            <v>268948956</v>
          </cell>
          <cell r="C7315" t="str">
            <v>EAGLE BANCORP INC MD</v>
          </cell>
          <cell r="D7315" t="str">
            <v>PUT</v>
          </cell>
        </row>
        <row r="7316">
          <cell r="A7316" t="str">
            <v>26916J106</v>
          </cell>
          <cell r="C7316" t="str">
            <v>ESS TECH INC</v>
          </cell>
          <cell r="D7316" t="str">
            <v>COMMON STOCK</v>
          </cell>
        </row>
        <row r="7317">
          <cell r="A7317" t="str">
            <v>26916J906</v>
          </cell>
          <cell r="C7317" t="str">
            <v>ESS TECH INC</v>
          </cell>
          <cell r="D7317" t="str">
            <v>CALL</v>
          </cell>
        </row>
        <row r="7318">
          <cell r="A7318" t="str">
            <v>26916J956</v>
          </cell>
          <cell r="C7318" t="str">
            <v>ESS TECH INC</v>
          </cell>
          <cell r="D7318" t="str">
            <v>PUT</v>
          </cell>
        </row>
        <row r="7319">
          <cell r="A7319" t="str">
            <v>26916J114</v>
          </cell>
          <cell r="C7319" t="str">
            <v>ESS TECH INC</v>
          </cell>
          <cell r="D7319" t="str">
            <v>*W EXP 10/08/202</v>
          </cell>
        </row>
        <row r="7320">
          <cell r="A7320" t="str">
            <v>26922A131</v>
          </cell>
          <cell r="C7320" t="str">
            <v>ETF SER SOLUTIONS</v>
          </cell>
          <cell r="D7320" t="str">
            <v>CLERSHS PITON IN</v>
          </cell>
        </row>
        <row r="7321">
          <cell r="A7321" t="str">
            <v>26922A156</v>
          </cell>
          <cell r="C7321" t="str">
            <v>ETF SER SOLUTIONS</v>
          </cell>
          <cell r="D7321" t="str">
            <v>LHA MKT ST ALP</v>
          </cell>
        </row>
        <row r="7322">
          <cell r="A7322" t="str">
            <v>26922A172</v>
          </cell>
          <cell r="C7322" t="str">
            <v>ETF SER SOLUTIONS</v>
          </cell>
          <cell r="D7322" t="str">
            <v>NATIONWIDE NASDQ</v>
          </cell>
        </row>
        <row r="7323">
          <cell r="A7323" t="str">
            <v>26922A902</v>
          </cell>
          <cell r="C7323" t="str">
            <v>ETF SER SOLUTIONS</v>
          </cell>
          <cell r="D7323" t="str">
            <v>CALL</v>
          </cell>
        </row>
        <row r="7324">
          <cell r="A7324" t="str">
            <v>26922A952</v>
          </cell>
          <cell r="C7324" t="str">
            <v>ETF SER SOLUTIONS</v>
          </cell>
          <cell r="D7324" t="str">
            <v>PUT</v>
          </cell>
        </row>
        <row r="7325">
          <cell r="A7325" t="str">
            <v>26922A198</v>
          </cell>
          <cell r="C7325" t="str">
            <v>ETF SER SOLUTIONS</v>
          </cell>
          <cell r="D7325" t="str">
            <v>AAM LW DUR PFD</v>
          </cell>
        </row>
        <row r="7326">
          <cell r="A7326" t="str">
            <v>26922A222</v>
          </cell>
          <cell r="C7326" t="str">
            <v>ETF SER SOLUTIONS</v>
          </cell>
          <cell r="D7326" t="str">
            <v>APTUS COLLRD INV</v>
          </cell>
        </row>
        <row r="7327">
          <cell r="A7327" t="str">
            <v>26922A230</v>
          </cell>
          <cell r="C7327" t="str">
            <v>ETF SER SOLUTIONS</v>
          </cell>
          <cell r="D7327" t="str">
            <v>HOYA CAP HOUSI</v>
          </cell>
        </row>
        <row r="7328">
          <cell r="A7328" t="str">
            <v>26922A900</v>
          </cell>
          <cell r="C7328" t="str">
            <v>ETF SER SOLUTIONS</v>
          </cell>
          <cell r="D7328" t="str">
            <v>CALL</v>
          </cell>
        </row>
        <row r="7329">
          <cell r="A7329" t="str">
            <v>26922A950</v>
          </cell>
          <cell r="C7329" t="str">
            <v>ETF SER SOLUTIONS</v>
          </cell>
          <cell r="D7329" t="str">
            <v>PUT</v>
          </cell>
        </row>
        <row r="7330">
          <cell r="A7330" t="str">
            <v>26922A248</v>
          </cell>
          <cell r="C7330" t="str">
            <v>ETF SER SOLUTIONS</v>
          </cell>
          <cell r="D7330" t="str">
            <v>NETLEASE CORP</v>
          </cell>
        </row>
        <row r="7331">
          <cell r="A7331" t="str">
            <v>26922A908</v>
          </cell>
          <cell r="C7331" t="str">
            <v>ETF SER SOLUTIONS</v>
          </cell>
          <cell r="D7331" t="str">
            <v>CALL</v>
          </cell>
        </row>
        <row r="7332">
          <cell r="A7332" t="str">
            <v>26922A958</v>
          </cell>
          <cell r="C7332" t="str">
            <v>ETF SER SOLUTIONS</v>
          </cell>
          <cell r="D7332" t="str">
            <v>PUT</v>
          </cell>
        </row>
        <row r="7333">
          <cell r="A7333" t="str">
            <v>26922A263</v>
          </cell>
          <cell r="C7333" t="str">
            <v>ETF SER SOLUTIONS</v>
          </cell>
          <cell r="D7333" t="str">
            <v>ACQUIRERS FD</v>
          </cell>
        </row>
        <row r="7334">
          <cell r="A7334" t="str">
            <v>26922A289</v>
          </cell>
          <cell r="C7334" t="str">
            <v>ETF SER SOLUTIONS</v>
          </cell>
          <cell r="D7334" t="str">
            <v>DEFIANCE NEXT</v>
          </cell>
        </row>
        <row r="7335">
          <cell r="A7335" t="str">
            <v>26922A909</v>
          </cell>
          <cell r="C7335" t="str">
            <v>ETF SER SOLUTIONS</v>
          </cell>
          <cell r="D7335" t="str">
            <v>CALL</v>
          </cell>
        </row>
        <row r="7336">
          <cell r="A7336" t="str">
            <v>26922A959</v>
          </cell>
          <cell r="C7336" t="str">
            <v>ETF SER SOLUTIONS</v>
          </cell>
          <cell r="D7336" t="str">
            <v>PUT</v>
          </cell>
        </row>
        <row r="7337">
          <cell r="A7337" t="str">
            <v>26922A297</v>
          </cell>
          <cell r="C7337" t="str">
            <v>ETF SER SOLUTIONS</v>
          </cell>
          <cell r="D7337" t="str">
            <v>US VEGAN CLIMATE</v>
          </cell>
        </row>
        <row r="7338">
          <cell r="A7338" t="str">
            <v>26922A907</v>
          </cell>
          <cell r="C7338" t="str">
            <v>ETF SER SOLUTIONS</v>
          </cell>
          <cell r="D7338" t="str">
            <v>CALL</v>
          </cell>
        </row>
        <row r="7339">
          <cell r="A7339" t="str">
            <v>26922A957</v>
          </cell>
          <cell r="C7339" t="str">
            <v>ETF SER SOLUTIONS</v>
          </cell>
          <cell r="D7339" t="str">
            <v>PUT</v>
          </cell>
        </row>
        <row r="7340">
          <cell r="A7340" t="str">
            <v>26922A321</v>
          </cell>
          <cell r="C7340" t="str">
            <v>ETF SER SOLUTIONS</v>
          </cell>
          <cell r="D7340" t="str">
            <v>DISTILLATE US</v>
          </cell>
        </row>
        <row r="7341">
          <cell r="A7341" t="str">
            <v>26922A901</v>
          </cell>
          <cell r="C7341" t="str">
            <v>ETF SER SOLUTIONS</v>
          </cell>
          <cell r="D7341" t="str">
            <v>CALL</v>
          </cell>
        </row>
        <row r="7342">
          <cell r="A7342" t="str">
            <v>26922A951</v>
          </cell>
          <cell r="C7342" t="str">
            <v>ETF SER SOLUTIONS</v>
          </cell>
          <cell r="D7342" t="str">
            <v>PUT</v>
          </cell>
        </row>
        <row r="7343">
          <cell r="A7343" t="str">
            <v>26922A347</v>
          </cell>
          <cell r="C7343" t="str">
            <v>ETF SER SOLUTIONS</v>
          </cell>
          <cell r="D7343" t="str">
            <v>AAM S&amp;P DEV MK</v>
          </cell>
        </row>
        <row r="7344">
          <cell r="A7344" t="str">
            <v>26922A370</v>
          </cell>
          <cell r="C7344" t="str">
            <v>ETF SER SOLUTIONS</v>
          </cell>
          <cell r="D7344" t="str">
            <v>LONCAR CHINA BIO</v>
          </cell>
        </row>
        <row r="7345">
          <cell r="A7345" t="str">
            <v>26922A388</v>
          </cell>
          <cell r="C7345" t="str">
            <v>ETF SER SOLUTIONS</v>
          </cell>
          <cell r="D7345" t="str">
            <v>APTUS DEFINED</v>
          </cell>
        </row>
        <row r="7346">
          <cell r="A7346" t="str">
            <v>26922A908</v>
          </cell>
          <cell r="C7346" t="str">
            <v>ETF SER SOLUTIONS</v>
          </cell>
          <cell r="D7346" t="str">
            <v>CALL</v>
          </cell>
        </row>
        <row r="7347">
          <cell r="A7347" t="str">
            <v>26922A958</v>
          </cell>
          <cell r="C7347" t="str">
            <v>ETF SER SOLUTIONS</v>
          </cell>
          <cell r="D7347" t="str">
            <v>PUT</v>
          </cell>
        </row>
        <row r="7348">
          <cell r="A7348" t="str">
            <v>26922A404</v>
          </cell>
          <cell r="C7348" t="str">
            <v>ETF SER SOLUTIONS</v>
          </cell>
          <cell r="D7348" t="str">
            <v>VIDENT INTERNATI</v>
          </cell>
        </row>
        <row r="7349">
          <cell r="A7349" t="str">
            <v>26922A420</v>
          </cell>
          <cell r="C7349" t="str">
            <v>ETF SER SOLUTIONS</v>
          </cell>
          <cell r="D7349" t="str">
            <v>DEFIANCE QUANT</v>
          </cell>
        </row>
        <row r="7350">
          <cell r="A7350" t="str">
            <v>26922A900</v>
          </cell>
          <cell r="C7350" t="str">
            <v>ETF SER SOLUTIONS</v>
          </cell>
          <cell r="D7350" t="str">
            <v>CALL</v>
          </cell>
        </row>
        <row r="7351">
          <cell r="A7351" t="str">
            <v>26922A950</v>
          </cell>
          <cell r="C7351" t="str">
            <v>ETF SER SOLUTIONS</v>
          </cell>
          <cell r="D7351" t="str">
            <v>PUT</v>
          </cell>
        </row>
        <row r="7352">
          <cell r="A7352" t="str">
            <v>26922A446</v>
          </cell>
          <cell r="C7352" t="str">
            <v>ETF SER SOLUTIONS</v>
          </cell>
          <cell r="D7352" t="str">
            <v>OPUS SML CP VL</v>
          </cell>
        </row>
        <row r="7353">
          <cell r="A7353" t="str">
            <v>26922A453</v>
          </cell>
          <cell r="C7353" t="str">
            <v>ETF SER SOLUTIONS</v>
          </cell>
          <cell r="D7353" t="str">
            <v>CLEARSHS ULTRA</v>
          </cell>
        </row>
        <row r="7354">
          <cell r="A7354" t="str">
            <v>26922A503</v>
          </cell>
          <cell r="C7354" t="str">
            <v>ETF SER SOLUTIONS</v>
          </cell>
          <cell r="D7354" t="str">
            <v>VIDENT US EQUITY</v>
          </cell>
        </row>
        <row r="7355">
          <cell r="A7355" t="str">
            <v>26922A511</v>
          </cell>
          <cell r="C7355" t="str">
            <v>ETF SER SOLUTIONS</v>
          </cell>
          <cell r="D7355" t="str">
            <v>US DIVERSIFIED</v>
          </cell>
        </row>
        <row r="7356">
          <cell r="A7356" t="str">
            <v>26922A586</v>
          </cell>
          <cell r="C7356" t="str">
            <v>ETF SER SOLUTIONS</v>
          </cell>
          <cell r="D7356" t="str">
            <v>AAM S&amp;P EMRG</v>
          </cell>
        </row>
        <row r="7357">
          <cell r="A7357" t="str">
            <v>26922A594</v>
          </cell>
          <cell r="C7357" t="str">
            <v>ETF SER SOLUTIONS</v>
          </cell>
          <cell r="D7357" t="str">
            <v>AAM S&amp;P 500</v>
          </cell>
        </row>
        <row r="7358">
          <cell r="A7358" t="str">
            <v>26922A602</v>
          </cell>
          <cell r="C7358" t="str">
            <v>ETF SER SOLUTIONS</v>
          </cell>
          <cell r="D7358" t="str">
            <v>VIDENT US BOND</v>
          </cell>
        </row>
        <row r="7359">
          <cell r="A7359" t="str">
            <v>26922A628</v>
          </cell>
          <cell r="C7359" t="str">
            <v>ETF SER SOLUTIONS</v>
          </cell>
          <cell r="D7359" t="str">
            <v>POINT BRIDGE AMR</v>
          </cell>
        </row>
        <row r="7360">
          <cell r="A7360" t="str">
            <v>26922A908</v>
          </cell>
          <cell r="C7360" t="str">
            <v>ETF SER SOLUTIONS</v>
          </cell>
          <cell r="D7360" t="str">
            <v>CALL</v>
          </cell>
        </row>
        <row r="7361">
          <cell r="A7361" t="str">
            <v>26922A958</v>
          </cell>
          <cell r="C7361" t="str">
            <v>ETF SER SOLUTIONS</v>
          </cell>
          <cell r="D7361" t="str">
            <v>PUT</v>
          </cell>
        </row>
        <row r="7362">
          <cell r="A7362" t="str">
            <v>26922A701</v>
          </cell>
          <cell r="C7362" t="str">
            <v>ETF SER SOLUTIONS</v>
          </cell>
          <cell r="D7362" t="str">
            <v>ROUNDHILL ACQUI</v>
          </cell>
        </row>
        <row r="7363">
          <cell r="A7363" t="str">
            <v>26922A901</v>
          </cell>
          <cell r="C7363" t="str">
            <v>ETF SER SOLUTIONS</v>
          </cell>
          <cell r="D7363" t="str">
            <v>CALL</v>
          </cell>
        </row>
        <row r="7364">
          <cell r="A7364" t="str">
            <v>26922A951</v>
          </cell>
          <cell r="C7364" t="str">
            <v>ETF SER SOLUTIONS</v>
          </cell>
          <cell r="D7364" t="str">
            <v>PUT</v>
          </cell>
        </row>
        <row r="7365">
          <cell r="A7365" t="str">
            <v>26922A719</v>
          </cell>
          <cell r="C7365" t="str">
            <v>ETF SER SOLUTIONS</v>
          </cell>
          <cell r="D7365" t="str">
            <v>US GBL GLD PRE</v>
          </cell>
        </row>
        <row r="7366">
          <cell r="A7366" t="str">
            <v>26922A909</v>
          </cell>
          <cell r="C7366" t="str">
            <v>ETF SER SOLUTIONS</v>
          </cell>
          <cell r="D7366" t="str">
            <v>CALL</v>
          </cell>
        </row>
        <row r="7367">
          <cell r="A7367" t="str">
            <v>26922A959</v>
          </cell>
          <cell r="C7367" t="str">
            <v>ETF SER SOLUTIONS</v>
          </cell>
          <cell r="D7367" t="str">
            <v>PUT</v>
          </cell>
        </row>
        <row r="7368">
          <cell r="A7368" t="str">
            <v>26922A727</v>
          </cell>
          <cell r="C7368" t="str">
            <v>ETF SER SOLUTIONS</v>
          </cell>
          <cell r="D7368" t="str">
            <v>CLEARSHS OCIO</v>
          </cell>
        </row>
        <row r="7369">
          <cell r="A7369" t="str">
            <v>26922A784</v>
          </cell>
          <cell r="C7369" t="str">
            <v>ETF SER SOLUTIONS</v>
          </cell>
          <cell r="D7369" t="str">
            <v>APTUS DRAWDOWN</v>
          </cell>
        </row>
        <row r="7370">
          <cell r="A7370" t="str">
            <v>26922A826</v>
          </cell>
          <cell r="C7370" t="str">
            <v>ETF SER SOLUTIONS</v>
          </cell>
          <cell r="D7370" t="str">
            <v>RANGE CANCER THE</v>
          </cell>
        </row>
        <row r="7371">
          <cell r="A7371" t="str">
            <v>26922A834</v>
          </cell>
          <cell r="C7371" t="str">
            <v>ETF SER SOLUTIONS</v>
          </cell>
          <cell r="D7371" t="str">
            <v>ALPHAMARK SM</v>
          </cell>
        </row>
        <row r="7372">
          <cell r="A7372" t="str">
            <v>26922A842</v>
          </cell>
          <cell r="C7372" t="str">
            <v>ETF SER SOLUTIONS</v>
          </cell>
          <cell r="D7372" t="str">
            <v>US GLB JETS</v>
          </cell>
        </row>
        <row r="7373">
          <cell r="A7373" t="str">
            <v>26922A902</v>
          </cell>
          <cell r="C7373" t="str">
            <v>ETF SER SOLUTIONS</v>
          </cell>
          <cell r="D7373" t="str">
            <v>CALL</v>
          </cell>
        </row>
        <row r="7374">
          <cell r="A7374" t="str">
            <v>26922A952</v>
          </cell>
          <cell r="C7374" t="str">
            <v>ETF SER SOLUTIONS</v>
          </cell>
          <cell r="D7374" t="str">
            <v>PUT</v>
          </cell>
        </row>
        <row r="7375">
          <cell r="A7375" t="str">
            <v>26922B105</v>
          </cell>
          <cell r="C7375" t="str">
            <v>ETF SER SOLUTIONS</v>
          </cell>
          <cell r="D7375" t="str">
            <v>LHA MKT ST TACTL</v>
          </cell>
        </row>
        <row r="7376">
          <cell r="A7376" t="str">
            <v>26922B303</v>
          </cell>
          <cell r="C7376" t="str">
            <v>ETF SER SOLUTIONS</v>
          </cell>
          <cell r="D7376" t="str">
            <v>BLUE HORIZON BNE</v>
          </cell>
        </row>
        <row r="7377">
          <cell r="A7377" t="str">
            <v>26922B402</v>
          </cell>
          <cell r="C7377" t="str">
            <v>ETF SER SOLUTIONS</v>
          </cell>
          <cell r="D7377" t="str">
            <v>ETFB GREEN SRI R</v>
          </cell>
        </row>
        <row r="7378">
          <cell r="A7378" t="str">
            <v>26922B501</v>
          </cell>
          <cell r="C7378" t="str">
            <v>ETF SER SOLUTIONS</v>
          </cell>
          <cell r="D7378" t="str">
            <v>DISTILLATE INTNL</v>
          </cell>
        </row>
        <row r="7379">
          <cell r="A7379" t="str">
            <v>26922B527</v>
          </cell>
          <cell r="C7379" t="str">
            <v>ETF SER SOLUTIONS</v>
          </cell>
          <cell r="D7379" t="str">
            <v>BAHL &amp; GAYNOR IN</v>
          </cell>
        </row>
        <row r="7380">
          <cell r="A7380" t="str">
            <v>26922B535</v>
          </cell>
          <cell r="C7380" t="str">
            <v>ETF SER SOLUTIONS</v>
          </cell>
          <cell r="D7380" t="str">
            <v>APTUS LARGE CAP</v>
          </cell>
        </row>
        <row r="7381">
          <cell r="A7381" t="str">
            <v>26922B905</v>
          </cell>
          <cell r="C7381" t="str">
            <v>ETF SER SOLUTIONS</v>
          </cell>
          <cell r="D7381" t="str">
            <v>CALL</v>
          </cell>
        </row>
        <row r="7382">
          <cell r="A7382" t="str">
            <v>26922B955</v>
          </cell>
          <cell r="C7382" t="str">
            <v>ETF SER SOLUTIONS</v>
          </cell>
          <cell r="D7382" t="str">
            <v>PUT</v>
          </cell>
        </row>
        <row r="7383">
          <cell r="A7383" t="str">
            <v>26922B543</v>
          </cell>
          <cell r="C7383" t="str">
            <v>ETF SER SOLUTIONS</v>
          </cell>
          <cell r="D7383" t="str">
            <v>LHA RISK MANAGE</v>
          </cell>
        </row>
        <row r="7384">
          <cell r="A7384" t="str">
            <v>26922B550</v>
          </cell>
          <cell r="C7384" t="str">
            <v>ETF SER SOLUTIONS</v>
          </cell>
          <cell r="D7384" t="str">
            <v>DEFIANCE ISRAEL</v>
          </cell>
        </row>
        <row r="7385">
          <cell r="A7385" t="str">
            <v>26922B600</v>
          </cell>
          <cell r="C7385" t="str">
            <v>ETF SER SOLUTIONS</v>
          </cell>
          <cell r="D7385" t="str">
            <v>DEFIANCE NEXT</v>
          </cell>
        </row>
        <row r="7386">
          <cell r="A7386" t="str">
            <v>26922B900</v>
          </cell>
          <cell r="C7386" t="str">
            <v>ETF SER SOLUTIONS</v>
          </cell>
          <cell r="D7386" t="str">
            <v>CALL</v>
          </cell>
        </row>
        <row r="7387">
          <cell r="A7387" t="str">
            <v>26922B950</v>
          </cell>
          <cell r="C7387" t="str">
            <v>ETF SER SOLUTIONS</v>
          </cell>
          <cell r="D7387" t="str">
            <v>PUT</v>
          </cell>
        </row>
        <row r="7388">
          <cell r="A7388" t="str">
            <v>26922B626</v>
          </cell>
          <cell r="C7388" t="str">
            <v>ETF SER SOLUTIONS</v>
          </cell>
          <cell r="D7388" t="str">
            <v>DEFIANCE PURE</v>
          </cell>
        </row>
        <row r="7389">
          <cell r="A7389" t="str">
            <v>26922B634</v>
          </cell>
          <cell r="C7389" t="str">
            <v>ETF SER SOLUTIONS</v>
          </cell>
          <cell r="D7389" t="str">
            <v>BTD CAPITAL FUND</v>
          </cell>
        </row>
        <row r="7390">
          <cell r="A7390" t="str">
            <v>26922B642</v>
          </cell>
          <cell r="C7390" t="str">
            <v>ETF SER SOLUTIONS</v>
          </cell>
          <cell r="D7390" t="str">
            <v>APTUS ENHANCED</v>
          </cell>
        </row>
        <row r="7391">
          <cell r="A7391" t="str">
            <v>26922B902</v>
          </cell>
          <cell r="C7391" t="str">
            <v>ETF SER SOLUTIONS</v>
          </cell>
          <cell r="D7391" t="str">
            <v>CALL</v>
          </cell>
        </row>
        <row r="7392">
          <cell r="A7392" t="str">
            <v>26922B952</v>
          </cell>
          <cell r="C7392" t="str">
            <v>ETF SER SOLUTIONS</v>
          </cell>
          <cell r="D7392" t="str">
            <v>PUT</v>
          </cell>
        </row>
        <row r="7393">
          <cell r="A7393" t="str">
            <v>26922B659</v>
          </cell>
          <cell r="C7393" t="str">
            <v>ETF SER SOLUTIONS</v>
          </cell>
          <cell r="D7393" t="str">
            <v>CBOE VEST 10 YR</v>
          </cell>
        </row>
        <row r="7394">
          <cell r="A7394" t="str">
            <v>26922B667</v>
          </cell>
          <cell r="C7394" t="str">
            <v>ETF SER SOLUTIONS</v>
          </cell>
          <cell r="D7394" t="str">
            <v>DISTILLATE SMLMD</v>
          </cell>
        </row>
        <row r="7395">
          <cell r="A7395" t="str">
            <v>26922B683</v>
          </cell>
          <cell r="C7395" t="str">
            <v>ETF SER SOLUTIONS</v>
          </cell>
          <cell r="D7395" t="str">
            <v>AAM TRANSFORMERS</v>
          </cell>
        </row>
        <row r="7396">
          <cell r="A7396" t="str">
            <v>26922B691</v>
          </cell>
          <cell r="C7396" t="str">
            <v>ETF SER SOLUTIONS</v>
          </cell>
          <cell r="D7396" t="str">
            <v>CARBON STRATEGY</v>
          </cell>
        </row>
        <row r="7397">
          <cell r="A7397" t="str">
            <v>26922B709</v>
          </cell>
          <cell r="C7397" t="str">
            <v>ETF SER SOLUTIONS</v>
          </cell>
          <cell r="D7397" t="str">
            <v>APTUS INT ENH YL</v>
          </cell>
        </row>
        <row r="7398">
          <cell r="A7398" t="str">
            <v>26922B909</v>
          </cell>
          <cell r="C7398" t="str">
            <v>ETF SER SOLUTIONS</v>
          </cell>
          <cell r="D7398" t="str">
            <v>CALL</v>
          </cell>
        </row>
        <row r="7399">
          <cell r="A7399" t="str">
            <v>26922B959</v>
          </cell>
          <cell r="C7399" t="str">
            <v>ETF SER SOLUTIONS</v>
          </cell>
          <cell r="D7399" t="str">
            <v>PUT</v>
          </cell>
        </row>
        <row r="7400">
          <cell r="A7400" t="str">
            <v>26922B725</v>
          </cell>
          <cell r="C7400" t="str">
            <v>ETF SER SOLUTIONS</v>
          </cell>
          <cell r="D7400" t="str">
            <v>GRAYSCALE FUTURE</v>
          </cell>
        </row>
        <row r="7401">
          <cell r="A7401" t="str">
            <v>26922B905</v>
          </cell>
          <cell r="C7401" t="str">
            <v>ETF SER SOLUTIONS</v>
          </cell>
          <cell r="D7401" t="str">
            <v>CALL</v>
          </cell>
        </row>
        <row r="7402">
          <cell r="A7402" t="str">
            <v>26922B955</v>
          </cell>
          <cell r="C7402" t="str">
            <v>ETF SER SOLUTIONS</v>
          </cell>
          <cell r="D7402" t="str">
            <v>PUT</v>
          </cell>
        </row>
        <row r="7403">
          <cell r="A7403" t="str">
            <v>26922B733</v>
          </cell>
          <cell r="C7403" t="str">
            <v>ETF SER SOLUTIONS</v>
          </cell>
          <cell r="D7403" t="str">
            <v>LHA MKT ST TCT Q</v>
          </cell>
        </row>
        <row r="7404">
          <cell r="A7404" t="str">
            <v>26922B741</v>
          </cell>
          <cell r="C7404" t="str">
            <v>ETF SER SOLUTIONS</v>
          </cell>
          <cell r="D7404" t="str">
            <v>NATIONWIDE RUSSE</v>
          </cell>
        </row>
        <row r="7405">
          <cell r="A7405" t="str">
            <v>26922B758</v>
          </cell>
          <cell r="C7405" t="str">
            <v>ETF SER SOLUTIONS</v>
          </cell>
          <cell r="D7405" t="str">
            <v>NATIONWIDE DOW J</v>
          </cell>
        </row>
        <row r="7406">
          <cell r="A7406" t="str">
            <v>26922B766</v>
          </cell>
          <cell r="C7406" t="str">
            <v>ETF SER SOLUTIONS</v>
          </cell>
          <cell r="D7406" t="str">
            <v>NATIONWIDE S&amp;P</v>
          </cell>
        </row>
        <row r="7407">
          <cell r="A7407" t="str">
            <v>26922B774</v>
          </cell>
          <cell r="C7407" t="str">
            <v>ETF SER SOLUTIONS</v>
          </cell>
          <cell r="D7407" t="str">
            <v>MCELHENNY SHEFLD</v>
          </cell>
        </row>
        <row r="7408">
          <cell r="A7408" t="str">
            <v>26922B832</v>
          </cell>
          <cell r="C7408" t="str">
            <v>ETF SER SOLUTIONS</v>
          </cell>
          <cell r="D7408" t="str">
            <v>AAM BAHL &amp; GAYN</v>
          </cell>
        </row>
        <row r="7409">
          <cell r="A7409" t="str">
            <v>26922B840</v>
          </cell>
          <cell r="C7409" t="str">
            <v>ETF SER SOLUTIONS</v>
          </cell>
          <cell r="D7409" t="str">
            <v>HOYA CAPT HI DIV</v>
          </cell>
        </row>
        <row r="7410">
          <cell r="A7410" t="str">
            <v>26922B900</v>
          </cell>
          <cell r="C7410" t="str">
            <v>ETF SER SOLUTIONS</v>
          </cell>
          <cell r="D7410" t="str">
            <v>CALL</v>
          </cell>
        </row>
        <row r="7411">
          <cell r="A7411" t="str">
            <v>26922B950</v>
          </cell>
          <cell r="C7411" t="str">
            <v>ETF SER SOLUTIONS</v>
          </cell>
          <cell r="D7411" t="str">
            <v>PUT</v>
          </cell>
        </row>
        <row r="7412">
          <cell r="A7412" t="str">
            <v>26922B865</v>
          </cell>
          <cell r="C7412" t="str">
            <v>ETF SER SOLUTIONS</v>
          </cell>
          <cell r="D7412" t="str">
            <v>U S GLOBAL SEA T</v>
          </cell>
        </row>
        <row r="7413">
          <cell r="A7413" t="str">
            <v>26922B905</v>
          </cell>
          <cell r="C7413" t="str">
            <v>ETF SER SOLUTIONS</v>
          </cell>
          <cell r="D7413" t="str">
            <v>CALL</v>
          </cell>
        </row>
        <row r="7414">
          <cell r="A7414" t="str">
            <v>26922B955</v>
          </cell>
          <cell r="C7414" t="str">
            <v>ETF SER SOLUTIONS</v>
          </cell>
          <cell r="D7414" t="str">
            <v>PUT</v>
          </cell>
        </row>
        <row r="7415">
          <cell r="A7415" t="str">
            <v>26922B873</v>
          </cell>
          <cell r="C7415" t="str">
            <v>ETF SER SOLUTIONS</v>
          </cell>
          <cell r="D7415" t="str">
            <v>DEFIANCE HTL AIR</v>
          </cell>
        </row>
        <row r="7416">
          <cell r="A7416" t="str">
            <v>26922B903</v>
          </cell>
          <cell r="C7416" t="str">
            <v>ETF SER SOLUTIONS</v>
          </cell>
          <cell r="D7416" t="str">
            <v>CALL</v>
          </cell>
        </row>
        <row r="7417">
          <cell r="A7417" t="str">
            <v>26922B953</v>
          </cell>
          <cell r="C7417" t="str">
            <v>ETF SER SOLUTIONS</v>
          </cell>
          <cell r="D7417" t="str">
            <v>PUT</v>
          </cell>
        </row>
        <row r="7418">
          <cell r="A7418" t="str">
            <v>26923G202</v>
          </cell>
          <cell r="C7418" t="str">
            <v>ETFIS SER TR I</v>
          </cell>
          <cell r="D7418" t="str">
            <v>VIRTUS LIFESC BT</v>
          </cell>
        </row>
        <row r="7419">
          <cell r="A7419" t="str">
            <v>26923G902</v>
          </cell>
          <cell r="C7419" t="str">
            <v>ETFIS SER TR I</v>
          </cell>
          <cell r="D7419" t="str">
            <v>CALL</v>
          </cell>
        </row>
        <row r="7420">
          <cell r="A7420" t="str">
            <v>26923G952</v>
          </cell>
          <cell r="C7420" t="str">
            <v>ETFIS SER TR I</v>
          </cell>
          <cell r="D7420" t="str">
            <v>PUT</v>
          </cell>
        </row>
        <row r="7421">
          <cell r="A7421" t="str">
            <v>26923G301</v>
          </cell>
          <cell r="C7421" t="str">
            <v>ETFIS SER TR I</v>
          </cell>
          <cell r="D7421" t="str">
            <v>VIRTUS LIFESC CT</v>
          </cell>
        </row>
        <row r="7422">
          <cell r="A7422" t="str">
            <v>26923G901</v>
          </cell>
          <cell r="C7422" t="str">
            <v>ETFIS SER TR I</v>
          </cell>
          <cell r="D7422" t="str">
            <v>CALL</v>
          </cell>
        </row>
        <row r="7423">
          <cell r="A7423" t="str">
            <v>26923G951</v>
          </cell>
          <cell r="C7423" t="str">
            <v>ETFIS SER TR I</v>
          </cell>
          <cell r="D7423" t="str">
            <v>PUT</v>
          </cell>
        </row>
        <row r="7424">
          <cell r="A7424" t="str">
            <v>26923G400</v>
          </cell>
          <cell r="C7424" t="str">
            <v>ETFIS SER TR I</v>
          </cell>
          <cell r="D7424" t="str">
            <v>INFRACP REIT PFD</v>
          </cell>
        </row>
        <row r="7425">
          <cell r="A7425" t="str">
            <v>26923G707</v>
          </cell>
          <cell r="C7425" t="str">
            <v>ETFIS SER TR I</v>
          </cell>
          <cell r="D7425" t="str">
            <v>VIRTUS NEWFLEET</v>
          </cell>
        </row>
        <row r="7426">
          <cell r="A7426" t="str">
            <v>26923G772</v>
          </cell>
          <cell r="C7426" t="str">
            <v>ETFIS SER TR I</v>
          </cell>
          <cell r="D7426" t="str">
            <v>INFRAC ACT MLP</v>
          </cell>
        </row>
        <row r="7427">
          <cell r="A7427" t="str">
            <v>26923G902</v>
          </cell>
          <cell r="C7427" t="str">
            <v>ETFIS SER TR I</v>
          </cell>
          <cell r="D7427" t="str">
            <v>CALL</v>
          </cell>
        </row>
        <row r="7428">
          <cell r="A7428" t="str">
            <v>26923G952</v>
          </cell>
          <cell r="C7428" t="str">
            <v>ETFIS SER TR I</v>
          </cell>
          <cell r="D7428" t="str">
            <v>PUT</v>
          </cell>
        </row>
        <row r="7429">
          <cell r="A7429" t="str">
            <v>26923G780</v>
          </cell>
          <cell r="C7429" t="str">
            <v>ETFIS SER TR I</v>
          </cell>
          <cell r="D7429" t="str">
            <v>VIRTUS REAL AS</v>
          </cell>
        </row>
        <row r="7430">
          <cell r="A7430" t="str">
            <v>26923G798</v>
          </cell>
          <cell r="C7430" t="str">
            <v>ETFIS SER TR I</v>
          </cell>
          <cell r="D7430" t="str">
            <v>VIRTUS PVT CR</v>
          </cell>
        </row>
        <row r="7431">
          <cell r="A7431" t="str">
            <v>26923G806</v>
          </cell>
          <cell r="C7431" t="str">
            <v>ETFIS SER TR I</v>
          </cell>
          <cell r="D7431" t="str">
            <v>VIRTUS REAVES UT</v>
          </cell>
        </row>
        <row r="7432">
          <cell r="A7432" t="str">
            <v>26923G822</v>
          </cell>
          <cell r="C7432" t="str">
            <v>ETFIS SER TR I</v>
          </cell>
          <cell r="D7432" t="str">
            <v>VIRTUS INFRCAP</v>
          </cell>
        </row>
        <row r="7433">
          <cell r="A7433" t="str">
            <v>26923G902</v>
          </cell>
          <cell r="C7433" t="str">
            <v>ETFIS SER TR I</v>
          </cell>
          <cell r="D7433" t="str">
            <v>CALL</v>
          </cell>
        </row>
        <row r="7434">
          <cell r="A7434" t="str">
            <v>26923G952</v>
          </cell>
          <cell r="C7434" t="str">
            <v>ETFIS SER TR I</v>
          </cell>
          <cell r="D7434" t="str">
            <v>PUT</v>
          </cell>
        </row>
        <row r="7435">
          <cell r="A7435" t="str">
            <v>26923G848</v>
          </cell>
          <cell r="C7435" t="str">
            <v>ETFIS SER TR I</v>
          </cell>
          <cell r="D7435" t="str">
            <v>VIRTUS WMC INTNL</v>
          </cell>
        </row>
        <row r="7436">
          <cell r="A7436" t="str">
            <v>26923H200</v>
          </cell>
          <cell r="C7436" t="str">
            <v>ETF MANAGERS GRP COMMDTY TR</v>
          </cell>
          <cell r="D7436" t="str">
            <v>BREAKWAVE DRY</v>
          </cell>
        </row>
        <row r="7437">
          <cell r="A7437" t="str">
            <v>26923H900</v>
          </cell>
          <cell r="C7437" t="str">
            <v>ETF MANAGERS GRP COMMDTY TR</v>
          </cell>
          <cell r="D7437" t="str">
            <v>CALL</v>
          </cell>
        </row>
        <row r="7438">
          <cell r="A7438" t="str">
            <v>26923H950</v>
          </cell>
          <cell r="C7438" t="str">
            <v>ETF MANAGERS GRP COMMDTY TR</v>
          </cell>
          <cell r="D7438" t="str">
            <v>PUT</v>
          </cell>
        </row>
        <row r="7439">
          <cell r="A7439" t="str">
            <v>26923H309</v>
          </cell>
          <cell r="C7439" t="str">
            <v>ETF MANAGERS GRP COMMDTY TR</v>
          </cell>
          <cell r="D7439" t="str">
            <v>BREAKWAVE TANKER</v>
          </cell>
        </row>
        <row r="7440">
          <cell r="A7440" t="str">
            <v>26923H909</v>
          </cell>
          <cell r="C7440" t="str">
            <v>ETF MANAGERS GRP COMMDTY TR</v>
          </cell>
          <cell r="D7440" t="str">
            <v>CALL</v>
          </cell>
        </row>
        <row r="7441">
          <cell r="A7441" t="str">
            <v>26923H959</v>
          </cell>
          <cell r="C7441" t="str">
            <v>ETF MANAGERS GRP COMMDTY TR</v>
          </cell>
          <cell r="D7441" t="str">
            <v>PUT</v>
          </cell>
        </row>
        <row r="7442">
          <cell r="A7442" t="str">
            <v>26923N108</v>
          </cell>
          <cell r="C7442" t="str">
            <v>ETF OPPORTUNITIES TRUST</v>
          </cell>
          <cell r="D7442" t="str">
            <v>AMERICAN CONSER</v>
          </cell>
        </row>
        <row r="7443">
          <cell r="A7443" t="str">
            <v>26923N306</v>
          </cell>
          <cell r="C7443" t="str">
            <v>ETF OPPORTUNITIES TRUST</v>
          </cell>
          <cell r="D7443" t="str">
            <v>FORMIDABLE ETF</v>
          </cell>
        </row>
        <row r="7444">
          <cell r="A7444" t="str">
            <v>26923N405</v>
          </cell>
          <cell r="C7444" t="str">
            <v>ETF OPPORTUNITIES TRUST</v>
          </cell>
          <cell r="D7444" t="str">
            <v>APPLIED FINA VAL</v>
          </cell>
        </row>
        <row r="7445">
          <cell r="A7445" t="str">
            <v>26923N504</v>
          </cell>
          <cell r="C7445" t="str">
            <v>ETF OPPORTUNITIES TRUST</v>
          </cell>
          <cell r="D7445" t="str">
            <v>FORMIDABLE FORTR</v>
          </cell>
        </row>
        <row r="7446">
          <cell r="A7446" t="str">
            <v>26923N603</v>
          </cell>
          <cell r="C7446" t="str">
            <v>ETF OPPORTUNITIES TRUST</v>
          </cell>
          <cell r="D7446" t="str">
            <v>ALPHA DOG ETF</v>
          </cell>
        </row>
        <row r="7447">
          <cell r="A7447" t="str">
            <v>26923N637</v>
          </cell>
          <cell r="C7447" t="str">
            <v>ETF OPPORTUNITIES TRUST</v>
          </cell>
          <cell r="D7447" t="str">
            <v>BRENDAN WOOD TOP</v>
          </cell>
        </row>
        <row r="7448">
          <cell r="A7448" t="str">
            <v>26923N678</v>
          </cell>
          <cell r="C7448" t="str">
            <v>ETF OPPORTUNITIES TRUST</v>
          </cell>
          <cell r="D7448" t="str">
            <v>IDX DYNAMIC INNO</v>
          </cell>
        </row>
        <row r="7449">
          <cell r="A7449" t="str">
            <v>26923N702</v>
          </cell>
          <cell r="C7449" t="str">
            <v>ETF OPPORTUNITIES TRUST</v>
          </cell>
          <cell r="D7449" t="str">
            <v>KINGSBARN TACTIC</v>
          </cell>
        </row>
        <row r="7450">
          <cell r="A7450" t="str">
            <v>26923N744</v>
          </cell>
          <cell r="C7450" t="str">
            <v>ETF OPPORTUNITIES TRUST</v>
          </cell>
          <cell r="D7450" t="str">
            <v>REX FANG &amp; INNOV</v>
          </cell>
        </row>
        <row r="7451">
          <cell r="A7451" t="str">
            <v>26923N769</v>
          </cell>
          <cell r="C7451" t="str">
            <v>ETF OPPORTUNITIES TRUST</v>
          </cell>
          <cell r="D7451" t="str">
            <v>LAFFER TEN EQ IN</v>
          </cell>
        </row>
        <row r="7452">
          <cell r="A7452" t="str">
            <v>26923N793</v>
          </cell>
          <cell r="C7452" t="str">
            <v>ETF OPPORTUNITIES TRUST</v>
          </cell>
          <cell r="D7452" t="str">
            <v>T REX 2X INVERSE</v>
          </cell>
        </row>
        <row r="7453">
          <cell r="A7453" t="str">
            <v>26923N903</v>
          </cell>
          <cell r="C7453" t="str">
            <v>ETF OPPORTUNITIES TRUST</v>
          </cell>
          <cell r="D7453" t="str">
            <v>CALL</v>
          </cell>
        </row>
        <row r="7454">
          <cell r="A7454" t="str">
            <v>26923N953</v>
          </cell>
          <cell r="C7454" t="str">
            <v>ETF OPPORTUNITIES TRUST</v>
          </cell>
          <cell r="D7454" t="str">
            <v>PUT</v>
          </cell>
        </row>
        <row r="7455">
          <cell r="A7455" t="str">
            <v>26923N801</v>
          </cell>
          <cell r="C7455" t="str">
            <v>ETF OPPORTUNITIES TRUST</v>
          </cell>
          <cell r="D7455" t="str">
            <v>WEALTHTRUST DBS</v>
          </cell>
        </row>
        <row r="7456">
          <cell r="A7456" t="str">
            <v>26923N819</v>
          </cell>
          <cell r="C7456" t="str">
            <v>ETF OPPORTUNITIES TRUST</v>
          </cell>
          <cell r="D7456" t="str">
            <v>T REX 2X LONG</v>
          </cell>
        </row>
        <row r="7457">
          <cell r="A7457" t="str">
            <v>26923N909</v>
          </cell>
          <cell r="C7457" t="str">
            <v>ETF OPPORTUNITIES TRUST</v>
          </cell>
          <cell r="D7457" t="str">
            <v>CALL</v>
          </cell>
        </row>
        <row r="7458">
          <cell r="A7458" t="str">
            <v>26923N959</v>
          </cell>
          <cell r="C7458" t="str">
            <v>ETF OPPORTUNITIES TRUST</v>
          </cell>
          <cell r="D7458" t="str">
            <v>PUT</v>
          </cell>
        </row>
        <row r="7459">
          <cell r="A7459" t="str">
            <v>26923N827</v>
          </cell>
          <cell r="C7459" t="str">
            <v>ETF OPPORTUNITIES TRUST</v>
          </cell>
          <cell r="D7459" t="str">
            <v>T-REX 2X INVERSE</v>
          </cell>
        </row>
        <row r="7460">
          <cell r="A7460" t="str">
            <v>26923N907</v>
          </cell>
          <cell r="C7460" t="str">
            <v>ETF OPPORTUNITIES TRUST</v>
          </cell>
          <cell r="D7460" t="str">
            <v>CALL</v>
          </cell>
        </row>
        <row r="7461">
          <cell r="A7461" t="str">
            <v>26923N957</v>
          </cell>
          <cell r="C7461" t="str">
            <v>ETF OPPORTUNITIES TRUST</v>
          </cell>
          <cell r="D7461" t="str">
            <v>PUT</v>
          </cell>
        </row>
        <row r="7462">
          <cell r="A7462" t="str">
            <v>26923N835</v>
          </cell>
          <cell r="C7462" t="str">
            <v>ETF OPPORTUNITIES TRUST</v>
          </cell>
          <cell r="D7462" t="str">
            <v>T REX 2X LONG</v>
          </cell>
        </row>
        <row r="7463">
          <cell r="A7463" t="str">
            <v>26923N905</v>
          </cell>
          <cell r="C7463" t="str">
            <v>ETF OPPORTUNITIES TRUST</v>
          </cell>
          <cell r="D7463" t="str">
            <v>CALL</v>
          </cell>
        </row>
        <row r="7464">
          <cell r="A7464" t="str">
            <v>26923N955</v>
          </cell>
          <cell r="C7464" t="str">
            <v>ETF OPPORTUNITIES TRUST</v>
          </cell>
          <cell r="D7464" t="str">
            <v>PUT</v>
          </cell>
        </row>
        <row r="7465">
          <cell r="A7465" t="str">
            <v>26923N868</v>
          </cell>
          <cell r="C7465" t="str">
            <v>ETF OPPORTUNITIES TRUST</v>
          </cell>
          <cell r="D7465" t="str">
            <v>KINGSBARN DIVIDE</v>
          </cell>
        </row>
        <row r="7466">
          <cell r="A7466" t="str">
            <v>26923N876</v>
          </cell>
          <cell r="C7466" t="str">
            <v>ETF OPPORTUNITIES TRUST</v>
          </cell>
          <cell r="D7466" t="str">
            <v>CULTIVAR ETF</v>
          </cell>
        </row>
        <row r="7467">
          <cell r="A7467" t="str">
            <v>26924G102</v>
          </cell>
          <cell r="C7467" t="str">
            <v>ETF MANAGERS TR</v>
          </cell>
          <cell r="D7467" t="str">
            <v>PRIME JUNIR SLVR</v>
          </cell>
        </row>
        <row r="7468">
          <cell r="A7468" t="str">
            <v>26924G902</v>
          </cell>
          <cell r="C7468" t="str">
            <v>ETF MANAGERS TR</v>
          </cell>
          <cell r="D7468" t="str">
            <v>CALL</v>
          </cell>
        </row>
        <row r="7469">
          <cell r="A7469" t="str">
            <v>26924G952</v>
          </cell>
          <cell r="C7469" t="str">
            <v>ETF MANAGERS TR</v>
          </cell>
          <cell r="D7469" t="str">
            <v>PUT</v>
          </cell>
        </row>
        <row r="7470">
          <cell r="A7470" t="str">
            <v>26924G201</v>
          </cell>
          <cell r="C7470" t="str">
            <v>ETF MANAGERS TR</v>
          </cell>
          <cell r="D7470" t="str">
            <v>PRIME CYBR SCRTY</v>
          </cell>
        </row>
        <row r="7471">
          <cell r="A7471" t="str">
            <v>26924G901</v>
          </cell>
          <cell r="C7471" t="str">
            <v>ETF MANAGERS TR</v>
          </cell>
          <cell r="D7471" t="str">
            <v>CALL</v>
          </cell>
        </row>
        <row r="7472">
          <cell r="A7472" t="str">
            <v>26924G951</v>
          </cell>
          <cell r="C7472" t="str">
            <v>ETF MANAGERS TR</v>
          </cell>
          <cell r="D7472" t="str">
            <v>PUT</v>
          </cell>
        </row>
        <row r="7473">
          <cell r="A7473" t="str">
            <v>26924G409</v>
          </cell>
          <cell r="C7473" t="str">
            <v>ETF MANAGERS TR</v>
          </cell>
          <cell r="D7473" t="str">
            <v>PRIME MOBILE PAY</v>
          </cell>
        </row>
        <row r="7474">
          <cell r="A7474" t="str">
            <v>26924G909</v>
          </cell>
          <cell r="C7474" t="str">
            <v>ETF MANAGERS TR</v>
          </cell>
          <cell r="D7474" t="str">
            <v>CALL</v>
          </cell>
        </row>
        <row r="7475">
          <cell r="A7475" t="str">
            <v>26924G959</v>
          </cell>
          <cell r="C7475" t="str">
            <v>ETF MANAGERS TR</v>
          </cell>
          <cell r="D7475" t="str">
            <v>PUT</v>
          </cell>
        </row>
        <row r="7476">
          <cell r="A7476" t="str">
            <v>26924G508</v>
          </cell>
          <cell r="C7476" t="str">
            <v>ETF MANAGERS TR</v>
          </cell>
          <cell r="D7476" t="str">
            <v>ETFMG ALTR HRVST</v>
          </cell>
        </row>
        <row r="7477">
          <cell r="A7477" t="str">
            <v>26924G908</v>
          </cell>
          <cell r="C7477" t="str">
            <v>ETF MANAGERS TR</v>
          </cell>
          <cell r="D7477" t="str">
            <v>CALL</v>
          </cell>
        </row>
        <row r="7478">
          <cell r="A7478" t="str">
            <v>26924G958</v>
          </cell>
          <cell r="C7478" t="str">
            <v>ETF MANAGERS TR</v>
          </cell>
          <cell r="D7478" t="str">
            <v>PUT</v>
          </cell>
        </row>
        <row r="7479">
          <cell r="A7479" t="str">
            <v>26924G706</v>
          </cell>
          <cell r="C7479" t="str">
            <v>ETF MANAGERS TR</v>
          </cell>
          <cell r="D7479" t="str">
            <v>WEDBUSH VID GAME</v>
          </cell>
        </row>
        <row r="7480">
          <cell r="A7480" t="str">
            <v>26924G906</v>
          </cell>
          <cell r="C7480" t="str">
            <v>ETF MANAGERS TR</v>
          </cell>
          <cell r="D7480" t="str">
            <v>CALL</v>
          </cell>
        </row>
        <row r="7481">
          <cell r="A7481" t="str">
            <v>26924G956</v>
          </cell>
          <cell r="C7481" t="str">
            <v>ETF MANAGERS TR</v>
          </cell>
          <cell r="D7481" t="str">
            <v>PUT</v>
          </cell>
        </row>
        <row r="7482">
          <cell r="A7482" t="str">
            <v>26924G755</v>
          </cell>
          <cell r="C7482" t="str">
            <v>ETF MANAGERS TR</v>
          </cell>
          <cell r="D7482" t="str">
            <v>ETFMG US ALTER</v>
          </cell>
        </row>
        <row r="7483">
          <cell r="A7483" t="str">
            <v>26924G763</v>
          </cell>
          <cell r="C7483" t="str">
            <v>ETF MANAGERS TR</v>
          </cell>
          <cell r="D7483" t="str">
            <v>TREATMENTS TSTNG</v>
          </cell>
        </row>
        <row r="7484">
          <cell r="A7484" t="str">
            <v>26924G903</v>
          </cell>
          <cell r="C7484" t="str">
            <v>ETF MANAGERS TR</v>
          </cell>
          <cell r="D7484" t="str">
            <v>CALL</v>
          </cell>
        </row>
        <row r="7485">
          <cell r="A7485" t="str">
            <v>26924G953</v>
          </cell>
          <cell r="C7485" t="str">
            <v>ETF MANAGERS TR</v>
          </cell>
          <cell r="D7485" t="str">
            <v>PUT</v>
          </cell>
        </row>
        <row r="7486">
          <cell r="A7486" t="str">
            <v>26924G771</v>
          </cell>
          <cell r="C7486" t="str">
            <v>ETF MANAGERS TR</v>
          </cell>
          <cell r="D7486" t="str">
            <v>ETFMG TRAVEL TEC</v>
          </cell>
        </row>
        <row r="7487">
          <cell r="A7487" t="str">
            <v>26924G901</v>
          </cell>
          <cell r="C7487" t="str">
            <v>ETF MANAGERS TR</v>
          </cell>
          <cell r="D7487" t="str">
            <v>CALL</v>
          </cell>
        </row>
        <row r="7488">
          <cell r="A7488" t="str">
            <v>26924G951</v>
          </cell>
          <cell r="C7488" t="str">
            <v>ETF MANAGERS TR</v>
          </cell>
          <cell r="D7488" t="str">
            <v>PUT</v>
          </cell>
        </row>
        <row r="7489">
          <cell r="A7489" t="str">
            <v>26924G805</v>
          </cell>
          <cell r="C7489" t="str">
            <v>ETF MANAGERS TR</v>
          </cell>
          <cell r="D7489" t="str">
            <v>WEDBUSH ETFMG</v>
          </cell>
        </row>
        <row r="7490">
          <cell r="A7490" t="str">
            <v>26924G905</v>
          </cell>
          <cell r="C7490" t="str">
            <v>ETF MANAGERS TR</v>
          </cell>
          <cell r="D7490" t="str">
            <v>CALL</v>
          </cell>
        </row>
        <row r="7491">
          <cell r="A7491" t="str">
            <v>26924G955</v>
          </cell>
          <cell r="C7491" t="str">
            <v>ETF MANAGERS TR</v>
          </cell>
          <cell r="D7491" t="str">
            <v>PUT</v>
          </cell>
        </row>
        <row r="7492">
          <cell r="A7492" t="str">
            <v>26924G813</v>
          </cell>
          <cell r="C7492" t="str">
            <v>ETF MANAGERS TR</v>
          </cell>
          <cell r="D7492" t="str">
            <v>AI POWERED EQT</v>
          </cell>
        </row>
        <row r="7493">
          <cell r="A7493" t="str">
            <v>26924G903</v>
          </cell>
          <cell r="C7493" t="str">
            <v>ETF MANAGERS TR</v>
          </cell>
          <cell r="D7493" t="str">
            <v>CALL</v>
          </cell>
        </row>
        <row r="7494">
          <cell r="A7494" t="str">
            <v>26924G953</v>
          </cell>
          <cell r="C7494" t="str">
            <v>ETF MANAGERS TR</v>
          </cell>
          <cell r="D7494" t="str">
            <v>PUT</v>
          </cell>
        </row>
        <row r="7495">
          <cell r="A7495" t="str">
            <v>26924G870</v>
          </cell>
          <cell r="C7495" t="str">
            <v>ETF MANAGERS TR</v>
          </cell>
          <cell r="D7495" t="str">
            <v>BLUESTAR ISRAEL</v>
          </cell>
        </row>
        <row r="7496">
          <cell r="A7496" t="str">
            <v>26924G900</v>
          </cell>
          <cell r="C7496" t="str">
            <v>ETF MANAGERS TR</v>
          </cell>
          <cell r="D7496" t="str">
            <v>CALL</v>
          </cell>
        </row>
        <row r="7497">
          <cell r="A7497" t="str">
            <v>26924G950</v>
          </cell>
          <cell r="C7497" t="str">
            <v>ETF MANAGERS TR</v>
          </cell>
          <cell r="D7497" t="str">
            <v>PUT</v>
          </cell>
        </row>
        <row r="7498">
          <cell r="A7498" t="str">
            <v>26924G888</v>
          </cell>
          <cell r="C7498" t="str">
            <v>ETF MANAGERS TR</v>
          </cell>
          <cell r="D7498" t="str">
            <v>ETHO CLIMATE LEA</v>
          </cell>
        </row>
        <row r="7499">
          <cell r="A7499" t="str">
            <v>26929N102</v>
          </cell>
          <cell r="C7499" t="str">
            <v>EVI INDS INC</v>
          </cell>
          <cell r="D7499" t="str">
            <v>COM</v>
          </cell>
        </row>
        <row r="7500">
          <cell r="A7500" t="str">
            <v>26942G100</v>
          </cell>
          <cell r="C7500" t="str">
            <v>EAGLE BANCORP MONT INC</v>
          </cell>
          <cell r="D7500" t="str">
            <v>COM</v>
          </cell>
        </row>
        <row r="7501">
          <cell r="A7501" t="str">
            <v>269442AB5</v>
          </cell>
          <cell r="C7501" t="str">
            <v>EAGLE BULK SHIPPING INC</v>
          </cell>
          <cell r="D7501" t="str">
            <v>NOTE  5.000% 8/0</v>
          </cell>
        </row>
        <row r="7502">
          <cell r="A7502" t="str">
            <v>269451100</v>
          </cell>
          <cell r="C7502" t="str">
            <v>EAGLE CAP GROWTH FD INC</v>
          </cell>
          <cell r="D7502" t="str">
            <v>COM</v>
          </cell>
        </row>
        <row r="7503">
          <cell r="A7503" t="str">
            <v>26969P108</v>
          </cell>
          <cell r="C7503" t="str">
            <v>EAGLE MATLS INC</v>
          </cell>
          <cell r="D7503" t="str">
            <v>COM</v>
          </cell>
        </row>
        <row r="7504">
          <cell r="A7504" t="str">
            <v>26969P908</v>
          </cell>
          <cell r="C7504" t="str">
            <v>EAGLE MATLS INC</v>
          </cell>
          <cell r="D7504" t="str">
            <v>CALL</v>
          </cell>
        </row>
        <row r="7505">
          <cell r="A7505" t="str">
            <v>26969P958</v>
          </cell>
          <cell r="C7505" t="str">
            <v>EAGLE MATLS INC</v>
          </cell>
          <cell r="D7505" t="str">
            <v>PUT</v>
          </cell>
        </row>
        <row r="7506">
          <cell r="A7506" t="str">
            <v>269796108</v>
          </cell>
          <cell r="C7506" t="str">
            <v>EAGLE PHARMACEUTICALS INC</v>
          </cell>
          <cell r="D7506" t="str">
            <v>COM</v>
          </cell>
        </row>
        <row r="7507">
          <cell r="A7507" t="str">
            <v>269796908</v>
          </cell>
          <cell r="C7507" t="str">
            <v>EAGLE PHARMACEUTICALS INC</v>
          </cell>
          <cell r="D7507" t="str">
            <v>CALL</v>
          </cell>
        </row>
        <row r="7508">
          <cell r="A7508" t="str">
            <v>269796958</v>
          </cell>
          <cell r="C7508" t="str">
            <v>EAGLE PHARMACEUTICALS INC</v>
          </cell>
          <cell r="D7508" t="str">
            <v>PUT</v>
          </cell>
        </row>
        <row r="7509">
          <cell r="A7509" t="str">
            <v>269808101</v>
          </cell>
          <cell r="C7509" t="str">
            <v>EAGLE POINT CREDIT COMPANY I</v>
          </cell>
          <cell r="D7509" t="str">
            <v>COM</v>
          </cell>
        </row>
        <row r="7510">
          <cell r="A7510" t="str">
            <v>269817102</v>
          </cell>
          <cell r="C7510" t="str">
            <v>EAGLE POINT INCOME COMPANY I</v>
          </cell>
          <cell r="D7510" t="str">
            <v>COM</v>
          </cell>
        </row>
        <row r="7511">
          <cell r="A7511" t="str">
            <v>270087208</v>
          </cell>
          <cell r="C7511" t="str">
            <v>EARGO INC</v>
          </cell>
          <cell r="D7511" t="str">
            <v>COM NEW</v>
          </cell>
        </row>
        <row r="7512">
          <cell r="A7512" t="str">
            <v>270087908</v>
          </cell>
          <cell r="C7512" t="str">
            <v>EARGO INC</v>
          </cell>
          <cell r="D7512" t="str">
            <v>CALL</v>
          </cell>
        </row>
        <row r="7513">
          <cell r="A7513" t="str">
            <v>270087958</v>
          </cell>
          <cell r="C7513" t="str">
            <v>EARGO INC</v>
          </cell>
          <cell r="D7513" t="str">
            <v>PUT</v>
          </cell>
        </row>
        <row r="7514">
          <cell r="A7514" t="str">
            <v>27030F103</v>
          </cell>
          <cell r="C7514" t="str">
            <v>EARLYWORKS CO LTD</v>
          </cell>
          <cell r="D7514" t="str">
            <v>SPONSORED ADS</v>
          </cell>
        </row>
        <row r="7515">
          <cell r="A7515" t="str">
            <v>27032D304</v>
          </cell>
          <cell r="C7515" t="str">
            <v>EARTHSTONE ENERGY INC</v>
          </cell>
          <cell r="D7515" t="str">
            <v>CL A</v>
          </cell>
        </row>
        <row r="7516">
          <cell r="A7516" t="str">
            <v>27032D904</v>
          </cell>
          <cell r="C7516" t="str">
            <v>EARTHSTONE ENERGY INC</v>
          </cell>
          <cell r="D7516" t="str">
            <v>CALL</v>
          </cell>
        </row>
        <row r="7517">
          <cell r="A7517" t="str">
            <v>27032D954</v>
          </cell>
          <cell r="C7517" t="str">
            <v>EARTHSTONE ENERGY INC</v>
          </cell>
          <cell r="D7517" t="str">
            <v>PUT</v>
          </cell>
        </row>
        <row r="7518">
          <cell r="A7518" t="str">
            <v>27579R104</v>
          </cell>
          <cell r="C7518" t="str">
            <v>EAST WEST BANCORP INC</v>
          </cell>
          <cell r="D7518" t="str">
            <v>COM</v>
          </cell>
        </row>
        <row r="7519">
          <cell r="A7519" t="str">
            <v>27579R904</v>
          </cell>
          <cell r="C7519" t="str">
            <v>EAST WEST BANCORP INC</v>
          </cell>
          <cell r="D7519" t="str">
            <v>CALL</v>
          </cell>
        </row>
        <row r="7520">
          <cell r="A7520" t="str">
            <v>27579R954</v>
          </cell>
          <cell r="C7520" t="str">
            <v>EAST WEST BANCORP INC</v>
          </cell>
          <cell r="D7520" t="str">
            <v>PUT</v>
          </cell>
        </row>
        <row r="7521">
          <cell r="A7521" t="str">
            <v>27616P103</v>
          </cell>
          <cell r="C7521" t="str">
            <v>EASTERLY GOVT PPTYS INC</v>
          </cell>
          <cell r="D7521" t="str">
            <v>COM</v>
          </cell>
        </row>
        <row r="7522">
          <cell r="A7522" t="str">
            <v>27616P903</v>
          </cell>
          <cell r="C7522" t="str">
            <v>EASTERLY GOVT PPTYS INC</v>
          </cell>
          <cell r="D7522" t="str">
            <v>CALL</v>
          </cell>
        </row>
        <row r="7523">
          <cell r="A7523" t="str">
            <v>27616P953</v>
          </cell>
          <cell r="C7523" t="str">
            <v>EASTERLY GOVT PPTYS INC</v>
          </cell>
          <cell r="D7523" t="str">
            <v>PUT</v>
          </cell>
        </row>
        <row r="7524">
          <cell r="A7524" t="str">
            <v>27627N105</v>
          </cell>
          <cell r="C7524" t="str">
            <v>EASTERN BANKSHARES INC</v>
          </cell>
          <cell r="D7524" t="str">
            <v>COM</v>
          </cell>
        </row>
        <row r="7525">
          <cell r="A7525" t="str">
            <v>27627N905</v>
          </cell>
          <cell r="C7525" t="str">
            <v>EASTERN BANKSHARES INC</v>
          </cell>
          <cell r="D7525" t="str">
            <v>CALL</v>
          </cell>
        </row>
        <row r="7526">
          <cell r="A7526" t="str">
            <v>27627N955</v>
          </cell>
          <cell r="C7526" t="str">
            <v>EASTERN BANKSHARES INC</v>
          </cell>
          <cell r="D7526" t="str">
            <v>PUT</v>
          </cell>
        </row>
        <row r="7527">
          <cell r="A7527" t="str">
            <v>276317104</v>
          </cell>
          <cell r="C7527" t="str">
            <v>EASTERN CO</v>
          </cell>
          <cell r="D7527" t="str">
            <v>COM</v>
          </cell>
        </row>
        <row r="7528">
          <cell r="A7528" t="str">
            <v>277276101</v>
          </cell>
          <cell r="C7528" t="str">
            <v>EASTGROUP PPTYS INC</v>
          </cell>
          <cell r="D7528" t="str">
            <v>COM</v>
          </cell>
        </row>
        <row r="7529">
          <cell r="A7529" t="str">
            <v>277276901</v>
          </cell>
          <cell r="C7529" t="str">
            <v>EASTGROUP PPTYS INC</v>
          </cell>
          <cell r="D7529" t="str">
            <v>CALL</v>
          </cell>
        </row>
        <row r="7530">
          <cell r="A7530" t="str">
            <v>277276951</v>
          </cell>
          <cell r="C7530" t="str">
            <v>EASTGROUP PPTYS INC</v>
          </cell>
          <cell r="D7530" t="str">
            <v>PUT</v>
          </cell>
        </row>
        <row r="7531">
          <cell r="A7531" t="str">
            <v>277432100</v>
          </cell>
          <cell r="C7531" t="str">
            <v>EASTMAN CHEM CO</v>
          </cell>
          <cell r="D7531" t="str">
            <v>COM</v>
          </cell>
        </row>
        <row r="7532">
          <cell r="A7532" t="str">
            <v>277432900</v>
          </cell>
          <cell r="C7532" t="str">
            <v>EASTMAN CHEM CO</v>
          </cell>
          <cell r="D7532" t="str">
            <v>CALL</v>
          </cell>
        </row>
        <row r="7533">
          <cell r="A7533" t="str">
            <v>277432950</v>
          </cell>
          <cell r="C7533" t="str">
            <v>EASTMAN CHEM CO</v>
          </cell>
          <cell r="D7533" t="str">
            <v>PUT</v>
          </cell>
        </row>
        <row r="7534">
          <cell r="A7534" t="str">
            <v>277461406</v>
          </cell>
          <cell r="C7534" t="str">
            <v>EASTMAN KODAK CO</v>
          </cell>
          <cell r="D7534" t="str">
            <v>COM NEW</v>
          </cell>
        </row>
        <row r="7535">
          <cell r="A7535" t="str">
            <v>277461906</v>
          </cell>
          <cell r="C7535" t="str">
            <v>EASTMAN KODAK CO</v>
          </cell>
          <cell r="D7535" t="str">
            <v>CALL</v>
          </cell>
        </row>
        <row r="7536">
          <cell r="A7536" t="str">
            <v>277461956</v>
          </cell>
          <cell r="C7536" t="str">
            <v>EASTMAN KODAK CO</v>
          </cell>
          <cell r="D7536" t="str">
            <v>PUT</v>
          </cell>
        </row>
        <row r="7537">
          <cell r="A7537" t="str">
            <v>277802401</v>
          </cell>
          <cell r="C7537" t="str">
            <v>EASTSIDE DISTILLING INC</v>
          </cell>
          <cell r="D7537" t="str">
            <v>COM NEW</v>
          </cell>
        </row>
        <row r="7538">
          <cell r="A7538" t="str">
            <v>27826F101</v>
          </cell>
          <cell r="C7538" t="str">
            <v>EATON VANCE CALIF MUN INCOM</v>
          </cell>
          <cell r="D7538" t="str">
            <v>SH BEN INT</v>
          </cell>
        </row>
        <row r="7539">
          <cell r="A7539" t="str">
            <v>27826S103</v>
          </cell>
          <cell r="C7539" t="str">
            <v>EATON VANCE SR INCOME TR</v>
          </cell>
          <cell r="D7539" t="str">
            <v>SH BEN INT</v>
          </cell>
        </row>
        <row r="7540">
          <cell r="A7540" t="str">
            <v>27826U108</v>
          </cell>
          <cell r="C7540" t="str">
            <v>EATON VANCE MUNI INCOME TRUS</v>
          </cell>
          <cell r="D7540" t="str">
            <v>SH BEN INT</v>
          </cell>
        </row>
        <row r="7541">
          <cell r="A7541" t="str">
            <v>27827X101</v>
          </cell>
          <cell r="C7541" t="str">
            <v>EATON VANCE MUN BD FD</v>
          </cell>
          <cell r="D7541" t="str">
            <v>COM</v>
          </cell>
        </row>
        <row r="7542">
          <cell r="A7542" t="str">
            <v>27827Y109</v>
          </cell>
          <cell r="C7542" t="str">
            <v>EATON VANCE NEW YORK MUN BD</v>
          </cell>
          <cell r="D7542" t="str">
            <v>COM</v>
          </cell>
        </row>
        <row r="7543">
          <cell r="A7543" t="str">
            <v>278274105</v>
          </cell>
          <cell r="C7543" t="str">
            <v>EATON VANCE ENHANCED EQUITY</v>
          </cell>
          <cell r="D7543" t="str">
            <v>COM</v>
          </cell>
        </row>
        <row r="7544">
          <cell r="A7544" t="str">
            <v>278277108</v>
          </cell>
          <cell r="C7544" t="str">
            <v>EATON VANCE ENHANCED EQUITY</v>
          </cell>
          <cell r="D7544" t="str">
            <v>COM</v>
          </cell>
        </row>
        <row r="7545">
          <cell r="A7545" t="str">
            <v>278279104</v>
          </cell>
          <cell r="C7545" t="str">
            <v>EATON VANCE FLTING RATE INC</v>
          </cell>
          <cell r="D7545" t="str">
            <v>COM</v>
          </cell>
        </row>
        <row r="7546">
          <cell r="A7546" t="str">
            <v>27828A100</v>
          </cell>
          <cell r="C7546" t="str">
            <v>EATON VANCE CALIF MUN BD FD</v>
          </cell>
          <cell r="D7546" t="str">
            <v>COM</v>
          </cell>
        </row>
        <row r="7547">
          <cell r="A7547" t="str">
            <v>27828G107</v>
          </cell>
          <cell r="C7547" t="str">
            <v>EATON VANCE TAX ADVT DIV INC</v>
          </cell>
          <cell r="D7547" t="str">
            <v>COM</v>
          </cell>
        </row>
        <row r="7548">
          <cell r="A7548" t="str">
            <v>27828H105</v>
          </cell>
          <cell r="C7548" t="str">
            <v>EATON VANCE LTD DURATION INC</v>
          </cell>
          <cell r="D7548" t="str">
            <v>COM</v>
          </cell>
        </row>
        <row r="7549">
          <cell r="A7549" t="str">
            <v>27828N102</v>
          </cell>
          <cell r="C7549" t="str">
            <v>EATON VANCE TAX-MANAGED DIVE</v>
          </cell>
          <cell r="D7549" t="str">
            <v>COM</v>
          </cell>
        </row>
        <row r="7550">
          <cell r="A7550" t="str">
            <v>27828Q105</v>
          </cell>
          <cell r="C7550" t="str">
            <v>EATON VANCE SR FLTNG RTE TR</v>
          </cell>
          <cell r="D7550" t="str">
            <v>COM</v>
          </cell>
        </row>
        <row r="7551">
          <cell r="A7551" t="str">
            <v>27828S101</v>
          </cell>
          <cell r="C7551" t="str">
            <v>EATON VANCE TX ADV GLBL DIV</v>
          </cell>
          <cell r="D7551" t="str">
            <v>COM</v>
          </cell>
        </row>
        <row r="7552">
          <cell r="A7552" t="str">
            <v>27828U106</v>
          </cell>
          <cell r="C7552" t="str">
            <v>EATON VANCE TAX-ADVANTAGED G</v>
          </cell>
          <cell r="D7552" t="str">
            <v>COM</v>
          </cell>
        </row>
        <row r="7553">
          <cell r="A7553" t="str">
            <v>27828V104</v>
          </cell>
          <cell r="C7553" t="str">
            <v>EATON VANCE SHORT DURATION D</v>
          </cell>
          <cell r="D7553" t="str">
            <v>COM</v>
          </cell>
        </row>
        <row r="7554">
          <cell r="A7554" t="str">
            <v>27828X100</v>
          </cell>
          <cell r="C7554" t="str">
            <v>EATON VANCE TAX MNGED BUY WR</v>
          </cell>
          <cell r="D7554" t="str">
            <v>COM</v>
          </cell>
        </row>
        <row r="7555">
          <cell r="A7555" t="str">
            <v>27828Y108</v>
          </cell>
          <cell r="C7555" t="str">
            <v>EATON VANCE TAX-MANAGED BUY-</v>
          </cell>
          <cell r="D7555" t="str">
            <v>COM</v>
          </cell>
        </row>
        <row r="7556">
          <cell r="A7556" t="str">
            <v>27829C105</v>
          </cell>
          <cell r="C7556" t="str">
            <v>EATON VANCE TAX-MANAGED GLOB</v>
          </cell>
          <cell r="D7556" t="str">
            <v>COM</v>
          </cell>
        </row>
        <row r="7557">
          <cell r="A7557" t="str">
            <v>27829F108</v>
          </cell>
          <cell r="C7557" t="str">
            <v>EATON VANCE TAX-MANAGED GLOB</v>
          </cell>
          <cell r="D7557" t="str">
            <v>COM</v>
          </cell>
        </row>
        <row r="7558">
          <cell r="A7558" t="str">
            <v>27829G106</v>
          </cell>
          <cell r="C7558" t="str">
            <v>EATON VANCE RISK-MANAGED DIV</v>
          </cell>
          <cell r="D7558" t="str">
            <v>COM</v>
          </cell>
        </row>
        <row r="7559">
          <cell r="A7559" t="str">
            <v>27829L105</v>
          </cell>
          <cell r="C7559" t="str">
            <v>EATON VANCE NATL MUN OPPORT</v>
          </cell>
          <cell r="D7559" t="str">
            <v>COM SHS</v>
          </cell>
        </row>
        <row r="7560">
          <cell r="A7560" t="str">
            <v>27829U105</v>
          </cell>
          <cell r="C7560" t="str">
            <v>EATON VANCE MUN INCOME 2028</v>
          </cell>
          <cell r="D7560" t="str">
            <v>SHS</v>
          </cell>
        </row>
        <row r="7561">
          <cell r="A7561" t="str">
            <v>278642103</v>
          </cell>
          <cell r="C7561" t="str">
            <v>EBAY INC.</v>
          </cell>
          <cell r="D7561" t="str">
            <v>COM</v>
          </cell>
        </row>
        <row r="7562">
          <cell r="A7562" t="str">
            <v>278642903</v>
          </cell>
          <cell r="C7562" t="str">
            <v>EBAY INC.</v>
          </cell>
          <cell r="D7562" t="str">
            <v>CALL</v>
          </cell>
        </row>
        <row r="7563">
          <cell r="A7563" t="str">
            <v>278642953</v>
          </cell>
          <cell r="C7563" t="str">
            <v>EBAY INC.</v>
          </cell>
          <cell r="D7563" t="str">
            <v>PUT</v>
          </cell>
        </row>
        <row r="7564">
          <cell r="A7564" t="str">
            <v>278700109</v>
          </cell>
          <cell r="C7564" t="str">
            <v>EBET INC</v>
          </cell>
          <cell r="D7564" t="str">
            <v>COM</v>
          </cell>
        </row>
        <row r="7565">
          <cell r="A7565" t="str">
            <v>278700909</v>
          </cell>
          <cell r="C7565" t="str">
            <v>EBET INC</v>
          </cell>
          <cell r="D7565" t="str">
            <v>CALL</v>
          </cell>
        </row>
        <row r="7566">
          <cell r="A7566" t="str">
            <v>278700959</v>
          </cell>
          <cell r="C7566" t="str">
            <v>EBET INC</v>
          </cell>
          <cell r="D7566" t="str">
            <v>PUT</v>
          </cell>
        </row>
        <row r="7567">
          <cell r="A7567" t="str">
            <v>278715206</v>
          </cell>
          <cell r="C7567" t="str">
            <v>EBIX INC</v>
          </cell>
          <cell r="D7567" t="str">
            <v>COM NEW</v>
          </cell>
        </row>
        <row r="7568">
          <cell r="A7568" t="str">
            <v>278715906</v>
          </cell>
          <cell r="C7568" t="str">
            <v>EBIX INC</v>
          </cell>
          <cell r="D7568" t="str">
            <v>CALL</v>
          </cell>
        </row>
        <row r="7569">
          <cell r="A7569" t="str">
            <v>278715956</v>
          </cell>
          <cell r="C7569" t="str">
            <v>EBIX INC</v>
          </cell>
          <cell r="D7569" t="str">
            <v>PUT</v>
          </cell>
        </row>
        <row r="7570">
          <cell r="A7570" t="str">
            <v>278768106</v>
          </cell>
          <cell r="C7570" t="str">
            <v>ECHOSTAR CORP</v>
          </cell>
          <cell r="D7570" t="str">
            <v>CL A</v>
          </cell>
        </row>
        <row r="7571">
          <cell r="A7571" t="str">
            <v>278768906</v>
          </cell>
          <cell r="C7571" t="str">
            <v>ECHOSTAR CORP</v>
          </cell>
          <cell r="D7571" t="str">
            <v>CALL</v>
          </cell>
        </row>
        <row r="7572">
          <cell r="A7572" t="str">
            <v>278768956</v>
          </cell>
          <cell r="C7572" t="str">
            <v>ECHOSTAR CORP</v>
          </cell>
          <cell r="D7572" t="str">
            <v>PUT</v>
          </cell>
        </row>
        <row r="7573">
          <cell r="A7573" t="str">
            <v>27877D104</v>
          </cell>
          <cell r="C7573" t="str">
            <v>ECD AUTOMOTIVE DESIGN INC</v>
          </cell>
          <cell r="D7573" t="str">
            <v>COM</v>
          </cell>
        </row>
        <row r="7574">
          <cell r="A7574" t="str">
            <v>27877D112</v>
          </cell>
          <cell r="C7574" t="str">
            <v>ECD AUTOMOTIVE DESIGN INC</v>
          </cell>
          <cell r="D7574" t="str">
            <v>*W EXP 12/12/202</v>
          </cell>
        </row>
        <row r="7575">
          <cell r="A7575" t="str">
            <v>278865100</v>
          </cell>
          <cell r="C7575" t="str">
            <v>ECOLAB INC</v>
          </cell>
          <cell r="D7575" t="str">
            <v>COM</v>
          </cell>
        </row>
        <row r="7576">
          <cell r="A7576" t="str">
            <v>278865900</v>
          </cell>
          <cell r="C7576" t="str">
            <v>ECOLAB INC</v>
          </cell>
          <cell r="D7576" t="str">
            <v>CALL</v>
          </cell>
        </row>
        <row r="7577">
          <cell r="A7577" t="str">
            <v>278865950</v>
          </cell>
          <cell r="C7577" t="str">
            <v>ECOLAB INC</v>
          </cell>
          <cell r="D7577" t="str">
            <v>PUT</v>
          </cell>
        </row>
        <row r="7578">
          <cell r="A7578" t="str">
            <v>27888N406</v>
          </cell>
          <cell r="C7578" t="str">
            <v>RISKON INTERNATIONAL INC</v>
          </cell>
          <cell r="D7578" t="str">
            <v>COM</v>
          </cell>
        </row>
        <row r="7579">
          <cell r="A7579" t="str">
            <v>27900N103</v>
          </cell>
          <cell r="C7579" t="str">
            <v>ECO WAVE POWER GLOBAL AB</v>
          </cell>
          <cell r="D7579" t="str">
            <v>SPONSORED ADS</v>
          </cell>
        </row>
        <row r="7580">
          <cell r="A7580" t="str">
            <v>27901F109</v>
          </cell>
          <cell r="C7580" t="str">
            <v>ECOFIN SUSTAINABLE AND SOCIA</v>
          </cell>
          <cell r="D7580" t="str">
            <v>COM SH BEN INT</v>
          </cell>
        </row>
        <row r="7581">
          <cell r="A7581" t="str">
            <v>279158109</v>
          </cell>
          <cell r="C7581" t="str">
            <v>ECOPETROL S A</v>
          </cell>
          <cell r="D7581" t="str">
            <v>SPONSORED ADS</v>
          </cell>
        </row>
        <row r="7582">
          <cell r="A7582" t="str">
            <v>279158909</v>
          </cell>
          <cell r="C7582" t="str">
            <v>ECOPETROL S A</v>
          </cell>
          <cell r="D7582" t="str">
            <v>CALL</v>
          </cell>
        </row>
        <row r="7583">
          <cell r="A7583" t="str">
            <v>279158959</v>
          </cell>
          <cell r="C7583" t="str">
            <v>ECOPETROL S A</v>
          </cell>
          <cell r="D7583" t="str">
            <v>PUT</v>
          </cell>
        </row>
        <row r="7584">
          <cell r="A7584" t="str">
            <v>27923Q109</v>
          </cell>
          <cell r="C7584" t="str">
            <v>ECOVYST INC</v>
          </cell>
          <cell r="D7584" t="str">
            <v>COM</v>
          </cell>
        </row>
        <row r="7585">
          <cell r="A7585" t="str">
            <v>27923Q909</v>
          </cell>
          <cell r="C7585" t="str">
            <v>ECOVYST INC</v>
          </cell>
          <cell r="D7585" t="str">
            <v>CALL</v>
          </cell>
        </row>
        <row r="7586">
          <cell r="A7586" t="str">
            <v>27923Q959</v>
          </cell>
          <cell r="C7586" t="str">
            <v>ECOVYST INC</v>
          </cell>
          <cell r="D7586" t="str">
            <v>PUT</v>
          </cell>
        </row>
        <row r="7587">
          <cell r="A7587" t="str">
            <v>27966L108</v>
          </cell>
          <cell r="C7587" t="str">
            <v>EDESA BIOTECH INC</v>
          </cell>
          <cell r="D7587" t="str">
            <v>COM</v>
          </cell>
        </row>
        <row r="7588">
          <cell r="A7588" t="str">
            <v>27966L306</v>
          </cell>
          <cell r="C7588" t="str">
            <v>EDESA BIOTECH INC</v>
          </cell>
          <cell r="D7588" t="str">
            <v>COM NEW</v>
          </cell>
        </row>
        <row r="7589">
          <cell r="A7589" t="str">
            <v>28035Q102</v>
          </cell>
          <cell r="C7589" t="str">
            <v>EDGEWELL PERS CARE CO</v>
          </cell>
          <cell r="D7589" t="str">
            <v>COM</v>
          </cell>
        </row>
        <row r="7590">
          <cell r="A7590" t="str">
            <v>28035Q902</v>
          </cell>
          <cell r="C7590" t="str">
            <v>EDGEWELL PERS CARE CO</v>
          </cell>
          <cell r="D7590" t="str">
            <v>CALL</v>
          </cell>
        </row>
        <row r="7591">
          <cell r="A7591" t="str">
            <v>28035Q952</v>
          </cell>
          <cell r="C7591" t="str">
            <v>EDGEWELL PERS CARE CO</v>
          </cell>
          <cell r="D7591" t="str">
            <v>PUT</v>
          </cell>
        </row>
        <row r="7592">
          <cell r="A7592" t="str">
            <v>28036F105</v>
          </cell>
          <cell r="C7592" t="str">
            <v>EDGEWISE THERAPEUTICS INC</v>
          </cell>
          <cell r="D7592" t="str">
            <v>COM</v>
          </cell>
        </row>
        <row r="7593">
          <cell r="A7593" t="str">
            <v>28036F905</v>
          </cell>
          <cell r="C7593" t="str">
            <v>EDGEWISE THERAPEUTICS INC</v>
          </cell>
          <cell r="D7593" t="str">
            <v>CALL</v>
          </cell>
        </row>
        <row r="7594">
          <cell r="A7594" t="str">
            <v>28036F955</v>
          </cell>
          <cell r="C7594" t="str">
            <v>EDGEWISE THERAPEUTICS INC</v>
          </cell>
          <cell r="D7594" t="str">
            <v>PUT</v>
          </cell>
        </row>
        <row r="7595">
          <cell r="A7595" t="str">
            <v>28059P113</v>
          </cell>
          <cell r="C7595" t="str">
            <v>EDIBLE GARDEN AG INC</v>
          </cell>
          <cell r="D7595" t="str">
            <v>*W EXP 04/18/202</v>
          </cell>
        </row>
        <row r="7596">
          <cell r="A7596" t="str">
            <v>28059P204</v>
          </cell>
          <cell r="C7596" t="str">
            <v>EDIBLE GARDEN AG INC</v>
          </cell>
          <cell r="D7596" t="str">
            <v>COM NEW</v>
          </cell>
        </row>
        <row r="7597">
          <cell r="A7597" t="str">
            <v>28059Q103</v>
          </cell>
          <cell r="C7597" t="str">
            <v>EDIFY ACQUISITION CORP</v>
          </cell>
          <cell r="D7597" t="str">
            <v>CL A</v>
          </cell>
        </row>
        <row r="7598">
          <cell r="A7598" t="str">
            <v>28059Q111</v>
          </cell>
          <cell r="C7598" t="str">
            <v>EDIFY ACQUISITION CORP</v>
          </cell>
          <cell r="D7598" t="str">
            <v>*W EXP 11/25/202</v>
          </cell>
        </row>
        <row r="7599">
          <cell r="A7599" t="str">
            <v>28059Q202</v>
          </cell>
          <cell r="C7599" t="str">
            <v>EDIFY ACQUISITION CORP</v>
          </cell>
          <cell r="D7599" t="str">
            <v>UNIT 11/25/2025</v>
          </cell>
        </row>
        <row r="7600">
          <cell r="A7600" t="str">
            <v>281020107</v>
          </cell>
          <cell r="C7600" t="str">
            <v>EDISON INTL</v>
          </cell>
          <cell r="D7600" t="str">
            <v>COM</v>
          </cell>
        </row>
        <row r="7601">
          <cell r="A7601" t="str">
            <v>281020907</v>
          </cell>
          <cell r="C7601" t="str">
            <v>EDISON INTL</v>
          </cell>
          <cell r="D7601" t="str">
            <v>CALL</v>
          </cell>
        </row>
        <row r="7602">
          <cell r="A7602" t="str">
            <v>281020957</v>
          </cell>
          <cell r="C7602" t="str">
            <v>EDISON INTL</v>
          </cell>
          <cell r="D7602" t="str">
            <v>PUT</v>
          </cell>
        </row>
        <row r="7603">
          <cell r="A7603" t="str">
            <v>28106W103</v>
          </cell>
          <cell r="C7603" t="str">
            <v>EDITAS MEDICINE INC</v>
          </cell>
          <cell r="D7603" t="str">
            <v>COM</v>
          </cell>
        </row>
        <row r="7604">
          <cell r="A7604" t="str">
            <v>28106W903</v>
          </cell>
          <cell r="C7604" t="str">
            <v>EDITAS MEDICINE INC</v>
          </cell>
          <cell r="D7604" t="str">
            <v>CALL</v>
          </cell>
        </row>
        <row r="7605">
          <cell r="A7605" t="str">
            <v>28106W953</v>
          </cell>
          <cell r="C7605" t="str">
            <v>EDITAS MEDICINE INC</v>
          </cell>
          <cell r="D7605" t="str">
            <v>PUT</v>
          </cell>
        </row>
        <row r="7606">
          <cell r="A7606" t="str">
            <v>281479105</v>
          </cell>
          <cell r="C7606" t="str">
            <v>EDUCATIONAL DEV CORP</v>
          </cell>
          <cell r="D7606" t="str">
            <v>COM</v>
          </cell>
        </row>
        <row r="7607">
          <cell r="A7607" t="str">
            <v>28176E108</v>
          </cell>
          <cell r="C7607" t="str">
            <v>EDWARDS LIFESCIENCES CORP</v>
          </cell>
          <cell r="D7607" t="str">
            <v>COM</v>
          </cell>
        </row>
        <row r="7608">
          <cell r="A7608" t="str">
            <v>28176E908</v>
          </cell>
          <cell r="C7608" t="str">
            <v>EDWARDS LIFESCIENCES CORP</v>
          </cell>
          <cell r="D7608" t="str">
            <v>CALL</v>
          </cell>
        </row>
        <row r="7609">
          <cell r="A7609" t="str">
            <v>28176E958</v>
          </cell>
          <cell r="C7609" t="str">
            <v>EDWARDS LIFESCIENCES CORP</v>
          </cell>
          <cell r="D7609" t="str">
            <v>PUT</v>
          </cell>
        </row>
        <row r="7610">
          <cell r="A7610" t="str">
            <v>28201D109</v>
          </cell>
          <cell r="C7610" t="str">
            <v>EF HUTTON ACQUISITION CORP I</v>
          </cell>
          <cell r="D7610" t="str">
            <v>COM</v>
          </cell>
        </row>
        <row r="7611">
          <cell r="A7611" t="str">
            <v>28201D117</v>
          </cell>
          <cell r="C7611" t="str">
            <v>EF HUTTON ACQUISITION CORP I</v>
          </cell>
          <cell r="D7611" t="str">
            <v>*W EXP 11/18/202</v>
          </cell>
        </row>
        <row r="7612">
          <cell r="A7612" t="str">
            <v>28201D125</v>
          </cell>
          <cell r="C7612" t="str">
            <v>EF HUTTON ACQUISITION CORP I</v>
          </cell>
          <cell r="D7612" t="str">
            <v>RIGHT 11/18/2027</v>
          </cell>
        </row>
        <row r="7613">
          <cell r="A7613" t="str">
            <v>28202V108</v>
          </cell>
          <cell r="C7613" t="str">
            <v>EFFECTOR THERAPEUTICS INC</v>
          </cell>
          <cell r="D7613" t="str">
            <v>COM</v>
          </cell>
        </row>
        <row r="7614">
          <cell r="A7614" t="str">
            <v>28202V908</v>
          </cell>
          <cell r="C7614" t="str">
            <v>EFFECTOR THERAPEUTICS INC</v>
          </cell>
          <cell r="D7614" t="str">
            <v>CALL</v>
          </cell>
        </row>
        <row r="7615">
          <cell r="A7615" t="str">
            <v>28202V958</v>
          </cell>
          <cell r="C7615" t="str">
            <v>EFFECTOR THERAPEUTICS INC</v>
          </cell>
          <cell r="D7615" t="str">
            <v>PUT</v>
          </cell>
        </row>
        <row r="7616">
          <cell r="A7616" t="str">
            <v>28202V116</v>
          </cell>
          <cell r="C7616" t="str">
            <v>EFFECTOR THERAPEUTICS INC</v>
          </cell>
          <cell r="D7616" t="str">
            <v>*W EXP 12/31/202</v>
          </cell>
        </row>
        <row r="7617">
          <cell r="A7617" t="str">
            <v>28225C806</v>
          </cell>
          <cell r="C7617" t="str">
            <v>EGAIN CORP</v>
          </cell>
          <cell r="D7617" t="str">
            <v>COM NEW</v>
          </cell>
        </row>
        <row r="7618">
          <cell r="A7618" t="str">
            <v>28225C906</v>
          </cell>
          <cell r="C7618" t="str">
            <v>EGAIN CORP</v>
          </cell>
          <cell r="D7618" t="str">
            <v>CALL</v>
          </cell>
        </row>
        <row r="7619">
          <cell r="A7619" t="str">
            <v>28225C956</v>
          </cell>
          <cell r="C7619" t="str">
            <v>EGAIN CORP</v>
          </cell>
          <cell r="D7619" t="str">
            <v>PUT</v>
          </cell>
        </row>
        <row r="7620">
          <cell r="A7620" t="str">
            <v>28238P109</v>
          </cell>
          <cell r="C7620" t="str">
            <v>EHEALTH INC</v>
          </cell>
          <cell r="D7620" t="str">
            <v>COM</v>
          </cell>
        </row>
        <row r="7621">
          <cell r="A7621" t="str">
            <v>28238P909</v>
          </cell>
          <cell r="C7621" t="str">
            <v>EHEALTH INC</v>
          </cell>
          <cell r="D7621" t="str">
            <v>CALL</v>
          </cell>
        </row>
        <row r="7622">
          <cell r="A7622" t="str">
            <v>28238P959</v>
          </cell>
          <cell r="C7622" t="str">
            <v>EHEALTH INC</v>
          </cell>
          <cell r="D7622" t="str">
            <v>PUT</v>
          </cell>
        </row>
        <row r="7623">
          <cell r="A7623" t="str">
            <v>28249U105</v>
          </cell>
          <cell r="C7623" t="str">
            <v>EIGER BIOPHARMACEUTICALS INC</v>
          </cell>
          <cell r="D7623" t="str">
            <v>COM</v>
          </cell>
        </row>
        <row r="7624">
          <cell r="A7624" t="str">
            <v>28249U905</v>
          </cell>
          <cell r="C7624" t="str">
            <v>EIGER BIOPHARMACEUTICALS INC</v>
          </cell>
          <cell r="D7624" t="str">
            <v>CALL</v>
          </cell>
        </row>
        <row r="7625">
          <cell r="A7625" t="str">
            <v>28249U955</v>
          </cell>
          <cell r="C7625" t="str">
            <v>EIGER BIOPHARMACEUTICALS INC</v>
          </cell>
          <cell r="D7625" t="str">
            <v>PUT</v>
          </cell>
        </row>
        <row r="7626">
          <cell r="A7626" t="str">
            <v>28252B887</v>
          </cell>
          <cell r="C7626" t="str">
            <v>1847 HLDGS LLC</v>
          </cell>
          <cell r="D7626" t="str">
            <v>COMMON SHARES</v>
          </cell>
        </row>
        <row r="7627">
          <cell r="A7627" t="str">
            <v>28252C109</v>
          </cell>
          <cell r="C7627" t="str">
            <v>POLISHED COM INC</v>
          </cell>
          <cell r="D7627" t="str">
            <v>COM</v>
          </cell>
        </row>
        <row r="7628">
          <cell r="A7628" t="str">
            <v>28252C909</v>
          </cell>
          <cell r="C7628" t="str">
            <v>POLISHED COM INC</v>
          </cell>
          <cell r="D7628" t="str">
            <v>CALL</v>
          </cell>
        </row>
        <row r="7629">
          <cell r="A7629" t="str">
            <v>28252C959</v>
          </cell>
          <cell r="C7629" t="str">
            <v>POLISHED COM INC</v>
          </cell>
          <cell r="D7629" t="str">
            <v>PUT</v>
          </cell>
        </row>
        <row r="7630">
          <cell r="A7630" t="str">
            <v>28252C208</v>
          </cell>
          <cell r="C7630" t="str">
            <v>POLISHED COM INC</v>
          </cell>
          <cell r="D7630" t="str">
            <v>COM</v>
          </cell>
        </row>
        <row r="7631">
          <cell r="A7631" t="str">
            <v>28252C908</v>
          </cell>
          <cell r="C7631" t="str">
            <v>POLISHED COM INC</v>
          </cell>
          <cell r="D7631" t="str">
            <v>CALL</v>
          </cell>
        </row>
        <row r="7632">
          <cell r="A7632" t="str">
            <v>28252C958</v>
          </cell>
          <cell r="C7632" t="str">
            <v>POLISHED COM INC</v>
          </cell>
          <cell r="D7632" t="str">
            <v>PUT</v>
          </cell>
        </row>
        <row r="7633">
          <cell r="A7633" t="str">
            <v>28253R105</v>
          </cell>
          <cell r="C7633" t="str">
            <v>1895 BANCORP OF WIS INC</v>
          </cell>
          <cell r="D7633" t="str">
            <v>COM</v>
          </cell>
        </row>
        <row r="7634">
          <cell r="A7634" t="str">
            <v>282559103</v>
          </cell>
          <cell r="C7634" t="str">
            <v>89BIO INC</v>
          </cell>
          <cell r="D7634" t="str">
            <v>COM</v>
          </cell>
        </row>
        <row r="7635">
          <cell r="A7635" t="str">
            <v>282559903</v>
          </cell>
          <cell r="C7635" t="str">
            <v>89BIO INC</v>
          </cell>
          <cell r="D7635" t="str">
            <v>CALL</v>
          </cell>
        </row>
        <row r="7636">
          <cell r="A7636" t="str">
            <v>282559953</v>
          </cell>
          <cell r="C7636" t="str">
            <v>89BIO INC</v>
          </cell>
          <cell r="D7636" t="str">
            <v>PUT</v>
          </cell>
        </row>
        <row r="7637">
          <cell r="A7637" t="str">
            <v>282644301</v>
          </cell>
          <cell r="C7637" t="str">
            <v>EKSO BIONICS HLDGS INC</v>
          </cell>
          <cell r="D7637" t="str">
            <v>COM</v>
          </cell>
        </row>
        <row r="7638">
          <cell r="A7638" t="str">
            <v>282644901</v>
          </cell>
          <cell r="C7638" t="str">
            <v>EKSO BIONICS HLDGS INC</v>
          </cell>
          <cell r="D7638" t="str">
            <v>CALL</v>
          </cell>
        </row>
        <row r="7639">
          <cell r="A7639" t="str">
            <v>282644951</v>
          </cell>
          <cell r="C7639" t="str">
            <v>EKSO BIONICS HLDGS INC</v>
          </cell>
          <cell r="D7639" t="str">
            <v>PUT</v>
          </cell>
        </row>
        <row r="7640">
          <cell r="A7640" t="str">
            <v>282914AB6</v>
          </cell>
          <cell r="C7640" t="str">
            <v>8X8 INC NEW</v>
          </cell>
          <cell r="D7640" t="str">
            <v>NOTE  0.500% 2/0</v>
          </cell>
        </row>
        <row r="7641">
          <cell r="A7641" t="str">
            <v>282914AE0</v>
          </cell>
          <cell r="C7641" t="str">
            <v>8X8 INC NEW</v>
          </cell>
          <cell r="D7641" t="str">
            <v>NOTE  4.000% 2/0</v>
          </cell>
        </row>
        <row r="7642">
          <cell r="A7642" t="str">
            <v>282914100</v>
          </cell>
          <cell r="C7642" t="str">
            <v>8X8 INC NEW</v>
          </cell>
          <cell r="D7642" t="str">
            <v>COM</v>
          </cell>
        </row>
        <row r="7643">
          <cell r="A7643" t="str">
            <v>282914900</v>
          </cell>
          <cell r="C7643" t="str">
            <v>8X8 INC NEW</v>
          </cell>
          <cell r="D7643" t="str">
            <v>CALL</v>
          </cell>
        </row>
        <row r="7644">
          <cell r="A7644" t="str">
            <v>282914950</v>
          </cell>
          <cell r="C7644" t="str">
            <v>8X8 INC NEW</v>
          </cell>
          <cell r="D7644" t="str">
            <v>PUT</v>
          </cell>
        </row>
        <row r="7645">
          <cell r="A7645" t="str">
            <v>283678209</v>
          </cell>
          <cell r="C7645" t="str">
            <v>EL PASO ENERGY CAP TR I</v>
          </cell>
          <cell r="D7645" t="str">
            <v>PFD CV TR SEC 28</v>
          </cell>
        </row>
        <row r="7646">
          <cell r="A7646" t="str">
            <v>28414H103</v>
          </cell>
          <cell r="C7646" t="str">
            <v>ELANCO ANIMAL HEALTH INC</v>
          </cell>
          <cell r="D7646" t="str">
            <v>COM</v>
          </cell>
        </row>
        <row r="7647">
          <cell r="A7647" t="str">
            <v>28414H903</v>
          </cell>
          <cell r="C7647" t="str">
            <v>ELANCO ANIMAL HEALTH INC</v>
          </cell>
          <cell r="D7647" t="str">
            <v>CALL</v>
          </cell>
        </row>
        <row r="7648">
          <cell r="A7648" t="str">
            <v>28414H953</v>
          </cell>
          <cell r="C7648" t="str">
            <v>ELANCO ANIMAL HEALTH INC</v>
          </cell>
          <cell r="D7648" t="str">
            <v>PUT</v>
          </cell>
        </row>
        <row r="7649">
          <cell r="A7649" t="str">
            <v>28474P201</v>
          </cell>
          <cell r="C7649" t="str">
            <v>ELECTRA BATTERY MATERIALS CO</v>
          </cell>
          <cell r="D7649" t="str">
            <v>COM NEW</v>
          </cell>
        </row>
        <row r="7650">
          <cell r="A7650" t="str">
            <v>284849205</v>
          </cell>
          <cell r="C7650" t="str">
            <v>ELECTRAMECCANICA VEHS CORP</v>
          </cell>
          <cell r="D7650" t="str">
            <v>COM NEW</v>
          </cell>
        </row>
        <row r="7651">
          <cell r="A7651" t="str">
            <v>284849905</v>
          </cell>
          <cell r="C7651" t="str">
            <v>ELECTRAMECCANICA VEHS CORP</v>
          </cell>
          <cell r="D7651" t="str">
            <v>CALL</v>
          </cell>
        </row>
        <row r="7652">
          <cell r="A7652" t="str">
            <v>284849955</v>
          </cell>
          <cell r="C7652" t="str">
            <v>ELECTRAMECCANICA VEHS CORP</v>
          </cell>
          <cell r="D7652" t="str">
            <v>PUT</v>
          </cell>
        </row>
        <row r="7653">
          <cell r="A7653" t="str">
            <v>284902509</v>
          </cell>
          <cell r="C7653" t="str">
            <v>ELDORADO GOLD CORP NEW</v>
          </cell>
          <cell r="D7653" t="str">
            <v>COM</v>
          </cell>
        </row>
        <row r="7654">
          <cell r="A7654" t="str">
            <v>284902909</v>
          </cell>
          <cell r="C7654" t="str">
            <v>ELDORADO GOLD CORP NEW</v>
          </cell>
          <cell r="D7654" t="str">
            <v>CALL</v>
          </cell>
        </row>
        <row r="7655">
          <cell r="A7655" t="str">
            <v>284902959</v>
          </cell>
          <cell r="C7655" t="str">
            <v>ELDORADO GOLD CORP NEW</v>
          </cell>
          <cell r="D7655" t="str">
            <v>PUT</v>
          </cell>
        </row>
        <row r="7656">
          <cell r="A7656" t="str">
            <v>285046108</v>
          </cell>
          <cell r="C7656" t="str">
            <v>ELECTRIQ PWR HLDGS INC</v>
          </cell>
          <cell r="D7656" t="str">
            <v>COM SHS</v>
          </cell>
        </row>
        <row r="7657">
          <cell r="A7657" t="str">
            <v>285046116</v>
          </cell>
          <cell r="C7657" t="str">
            <v>ELECTRIQ PWR HLDGS INC</v>
          </cell>
          <cell r="D7657" t="str">
            <v>*W EXP 07/31/202</v>
          </cell>
        </row>
        <row r="7658">
          <cell r="A7658" t="str">
            <v>285233102</v>
          </cell>
          <cell r="C7658" t="str">
            <v>ELECTRO-SENSORS INC</v>
          </cell>
          <cell r="D7658" t="str">
            <v>COM</v>
          </cell>
        </row>
        <row r="7659">
          <cell r="A7659" t="str">
            <v>28531P202</v>
          </cell>
          <cell r="C7659" t="str">
            <v>ELECTROCORE INC</v>
          </cell>
          <cell r="D7659" t="str">
            <v>COM NEW</v>
          </cell>
        </row>
        <row r="7660">
          <cell r="A7660" t="str">
            <v>285409108</v>
          </cell>
          <cell r="C7660" t="str">
            <v>ELECTROMED INC</v>
          </cell>
          <cell r="D7660" t="str">
            <v>COM</v>
          </cell>
        </row>
        <row r="7661">
          <cell r="A7661" t="str">
            <v>285409908</v>
          </cell>
          <cell r="C7661" t="str">
            <v>ELECTROMED INC</v>
          </cell>
          <cell r="D7661" t="str">
            <v>CALL</v>
          </cell>
        </row>
        <row r="7662">
          <cell r="A7662" t="str">
            <v>285409958</v>
          </cell>
          <cell r="C7662" t="str">
            <v>ELECTROMED INC</v>
          </cell>
          <cell r="D7662" t="str">
            <v>PUT</v>
          </cell>
        </row>
        <row r="7663">
          <cell r="A7663" t="str">
            <v>285512109</v>
          </cell>
          <cell r="C7663" t="str">
            <v>ELECTRONIC ARTS INC</v>
          </cell>
          <cell r="D7663" t="str">
            <v>COM</v>
          </cell>
        </row>
        <row r="7664">
          <cell r="A7664" t="str">
            <v>285512909</v>
          </cell>
          <cell r="C7664" t="str">
            <v>ELECTRONIC ARTS INC</v>
          </cell>
          <cell r="D7664" t="str">
            <v>CALL</v>
          </cell>
        </row>
        <row r="7665">
          <cell r="A7665" t="str">
            <v>285512959</v>
          </cell>
          <cell r="C7665" t="str">
            <v>ELECTRONIC ARTS INC</v>
          </cell>
          <cell r="D7665" t="str">
            <v>PUT</v>
          </cell>
        </row>
        <row r="7666">
          <cell r="A7666" t="str">
            <v>28617B606</v>
          </cell>
          <cell r="C7666" t="str">
            <v>ELECTROVAYA INC</v>
          </cell>
          <cell r="D7666" t="str">
            <v>COM NEW</v>
          </cell>
        </row>
        <row r="7667">
          <cell r="A7667" t="str">
            <v>28617K101</v>
          </cell>
          <cell r="C7667" t="str">
            <v>ELEDON PHARMACEUTICALS INC</v>
          </cell>
          <cell r="D7667" t="str">
            <v>COM</v>
          </cell>
        </row>
        <row r="7668">
          <cell r="A7668" t="str">
            <v>28617K901</v>
          </cell>
          <cell r="C7668" t="str">
            <v>ELEDON PHARMACEUTICALS INC</v>
          </cell>
          <cell r="D7668" t="str">
            <v>CALL</v>
          </cell>
        </row>
        <row r="7669">
          <cell r="A7669" t="str">
            <v>28617K951</v>
          </cell>
          <cell r="C7669" t="str">
            <v>ELEDON PHARMACEUTICALS INC</v>
          </cell>
          <cell r="D7669" t="str">
            <v>PUT</v>
          </cell>
        </row>
        <row r="7670">
          <cell r="A7670" t="str">
            <v>28618M106</v>
          </cell>
          <cell r="C7670" t="str">
            <v>ELEMENT SOLUTIONS INC</v>
          </cell>
          <cell r="D7670" t="str">
            <v>COM</v>
          </cell>
        </row>
        <row r="7671">
          <cell r="A7671" t="str">
            <v>28618M906</v>
          </cell>
          <cell r="C7671" t="str">
            <v>ELEMENT SOLUTIONS INC</v>
          </cell>
          <cell r="D7671" t="str">
            <v>CALL</v>
          </cell>
        </row>
        <row r="7672">
          <cell r="A7672" t="str">
            <v>28618M956</v>
          </cell>
          <cell r="C7672" t="str">
            <v>ELEMENT SOLUTIONS INC</v>
          </cell>
          <cell r="D7672" t="str">
            <v>PUT</v>
          </cell>
        </row>
        <row r="7673">
          <cell r="A7673" t="str">
            <v>28622K104</v>
          </cell>
          <cell r="C7673" t="str">
            <v>ELEVAI LABS INC</v>
          </cell>
          <cell r="D7673" t="str">
            <v>COM</v>
          </cell>
        </row>
        <row r="7674">
          <cell r="A7674" t="str">
            <v>28623U101</v>
          </cell>
          <cell r="C7674" t="str">
            <v>ELEVATION ONCOLOGY INC</v>
          </cell>
          <cell r="D7674" t="str">
            <v>COM</v>
          </cell>
        </row>
        <row r="7675">
          <cell r="A7675" t="str">
            <v>28657F103</v>
          </cell>
          <cell r="C7675" t="str">
            <v>ELICIO THERAPEUTICS INC</v>
          </cell>
          <cell r="D7675" t="str">
            <v>COM</v>
          </cell>
        </row>
        <row r="7676">
          <cell r="A7676" t="str">
            <v>28658R106</v>
          </cell>
          <cell r="C7676" t="str">
            <v>ELIEM THERAPEUTICS INC</v>
          </cell>
          <cell r="D7676" t="str">
            <v>COM</v>
          </cell>
        </row>
        <row r="7677">
          <cell r="A7677" t="str">
            <v>28852N109</v>
          </cell>
          <cell r="C7677" t="str">
            <v>ELLINGTON FINANCIAL INC</v>
          </cell>
          <cell r="D7677" t="str">
            <v>COM</v>
          </cell>
        </row>
        <row r="7678">
          <cell r="A7678" t="str">
            <v>28852N909</v>
          </cell>
          <cell r="C7678" t="str">
            <v>ELLINGTON FINANCIAL INC</v>
          </cell>
          <cell r="D7678" t="str">
            <v>CALL</v>
          </cell>
        </row>
        <row r="7679">
          <cell r="A7679" t="str">
            <v>28852N959</v>
          </cell>
          <cell r="C7679" t="str">
            <v>ELLINGTON FINANCIAL INC</v>
          </cell>
          <cell r="D7679" t="str">
            <v>PUT</v>
          </cell>
        </row>
        <row r="7680">
          <cell r="A7680" t="str">
            <v>288578107</v>
          </cell>
          <cell r="C7680" t="str">
            <v>ELLINGTON RESIDENTIAL MTG RE</v>
          </cell>
          <cell r="D7680" t="str">
            <v>COM SHS BEN INT</v>
          </cell>
        </row>
        <row r="7681">
          <cell r="A7681" t="str">
            <v>288578907</v>
          </cell>
          <cell r="C7681" t="str">
            <v>ELLINGTON RESIDENTIAL MTG RE</v>
          </cell>
          <cell r="D7681" t="str">
            <v>CALL</v>
          </cell>
        </row>
        <row r="7682">
          <cell r="A7682" t="str">
            <v>288578957</v>
          </cell>
          <cell r="C7682" t="str">
            <v>ELLINGTON RESIDENTIAL MTG RE</v>
          </cell>
          <cell r="D7682" t="str">
            <v>PUT</v>
          </cell>
        </row>
        <row r="7683">
          <cell r="A7683" t="str">
            <v>289074106</v>
          </cell>
          <cell r="C7683" t="str">
            <v>ELLSWORTH GROWTH &amp; INCOME FD</v>
          </cell>
          <cell r="D7683" t="str">
            <v>COM</v>
          </cell>
        </row>
        <row r="7684">
          <cell r="A7684" t="str">
            <v>29014R202</v>
          </cell>
          <cell r="C7684" t="str">
            <v>ELOXX PHARMACEUTICALS INC</v>
          </cell>
          <cell r="D7684" t="str">
            <v>COM NEW</v>
          </cell>
        </row>
        <row r="7685">
          <cell r="A7685" t="str">
            <v>290734102</v>
          </cell>
          <cell r="C7685" t="str">
            <v>ELYS GAME TECHNOLOGY CORP</v>
          </cell>
          <cell r="D7685" t="str">
            <v>COM</v>
          </cell>
        </row>
        <row r="7686">
          <cell r="A7686" t="str">
            <v>290734902</v>
          </cell>
          <cell r="C7686" t="str">
            <v>ELYS GAME TECHNOLOGY CORP</v>
          </cell>
          <cell r="D7686" t="str">
            <v>CALL</v>
          </cell>
        </row>
        <row r="7687">
          <cell r="A7687" t="str">
            <v>290734952</v>
          </cell>
          <cell r="C7687" t="str">
            <v>ELYS GAME TECHNOLOGY CORP</v>
          </cell>
          <cell r="D7687" t="str">
            <v>PUT</v>
          </cell>
        </row>
        <row r="7688">
          <cell r="A7688" t="str">
            <v>29076N206</v>
          </cell>
          <cell r="C7688" t="str">
            <v>EMAGIN CORP</v>
          </cell>
          <cell r="D7688" t="str">
            <v>COM NEW</v>
          </cell>
        </row>
        <row r="7689">
          <cell r="A7689" t="str">
            <v>29076N906</v>
          </cell>
          <cell r="C7689" t="str">
            <v>EMAGIN CORP</v>
          </cell>
          <cell r="D7689" t="str">
            <v>CALL</v>
          </cell>
        </row>
        <row r="7690">
          <cell r="A7690" t="str">
            <v>29076N956</v>
          </cell>
          <cell r="C7690" t="str">
            <v>EMAGIN CORP</v>
          </cell>
          <cell r="D7690" t="str">
            <v>PUT</v>
          </cell>
        </row>
        <row r="7691">
          <cell r="A7691" t="str">
            <v>29081P204</v>
          </cell>
          <cell r="C7691" t="str">
            <v>EMBOTELLADORA ANDINA S A</v>
          </cell>
          <cell r="D7691" t="str">
            <v>SPON ADR A</v>
          </cell>
        </row>
        <row r="7692">
          <cell r="A7692" t="str">
            <v>29081P303</v>
          </cell>
          <cell r="C7692" t="str">
            <v>EMBOTELLADORA ANDINA S A</v>
          </cell>
          <cell r="D7692" t="str">
            <v>SPON ADR B</v>
          </cell>
        </row>
        <row r="7693">
          <cell r="A7693" t="str">
            <v>29082A107</v>
          </cell>
          <cell r="C7693" t="str">
            <v>EMBRAER S.A.</v>
          </cell>
          <cell r="D7693" t="str">
            <v>SPONSORED ADS</v>
          </cell>
        </row>
        <row r="7694">
          <cell r="A7694" t="str">
            <v>29082A907</v>
          </cell>
          <cell r="C7694" t="str">
            <v>EMBRAER S.A.</v>
          </cell>
          <cell r="D7694" t="str">
            <v>CALL</v>
          </cell>
        </row>
        <row r="7695">
          <cell r="A7695" t="str">
            <v>29082A957</v>
          </cell>
          <cell r="C7695" t="str">
            <v>EMBRAER S.A.</v>
          </cell>
          <cell r="D7695" t="str">
            <v>PUT</v>
          </cell>
        </row>
        <row r="7696">
          <cell r="A7696" t="str">
            <v>29082K105</v>
          </cell>
          <cell r="C7696" t="str">
            <v>EMBECTA CORP</v>
          </cell>
          <cell r="D7696" t="str">
            <v>COMMON STOCK</v>
          </cell>
        </row>
        <row r="7697">
          <cell r="A7697" t="str">
            <v>29082K905</v>
          </cell>
          <cell r="C7697" t="str">
            <v>EMBECTA CORP</v>
          </cell>
          <cell r="D7697" t="str">
            <v>CALL</v>
          </cell>
        </row>
        <row r="7698">
          <cell r="A7698" t="str">
            <v>29082K955</v>
          </cell>
          <cell r="C7698" t="str">
            <v>EMBECTA CORP</v>
          </cell>
          <cell r="D7698" t="str">
            <v>PUT</v>
          </cell>
        </row>
        <row r="7699">
          <cell r="A7699" t="str">
            <v>29084Q100</v>
          </cell>
          <cell r="C7699" t="str">
            <v>EMCOR GROUP INC</v>
          </cell>
          <cell r="D7699" t="str">
            <v>COM</v>
          </cell>
        </row>
        <row r="7700">
          <cell r="A7700" t="str">
            <v>29084Q900</v>
          </cell>
          <cell r="C7700" t="str">
            <v>EMCOR GROUP INC</v>
          </cell>
          <cell r="D7700" t="str">
            <v>CALL</v>
          </cell>
        </row>
        <row r="7701">
          <cell r="A7701" t="str">
            <v>29084Q950</v>
          </cell>
          <cell r="C7701" t="str">
            <v>EMCOR GROUP INC</v>
          </cell>
          <cell r="D7701" t="str">
            <v>PUT</v>
          </cell>
        </row>
        <row r="7702">
          <cell r="A7702" t="str">
            <v>290846203</v>
          </cell>
          <cell r="C7702" t="str">
            <v>EMCORE CORP</v>
          </cell>
          <cell r="D7702" t="str">
            <v>COM NEW</v>
          </cell>
        </row>
        <row r="7703">
          <cell r="A7703" t="str">
            <v>290846903</v>
          </cell>
          <cell r="C7703" t="str">
            <v>EMCORE CORP</v>
          </cell>
          <cell r="D7703" t="str">
            <v>CALL</v>
          </cell>
        </row>
        <row r="7704">
          <cell r="A7704" t="str">
            <v>290846953</v>
          </cell>
          <cell r="C7704" t="str">
            <v>EMCORE CORP</v>
          </cell>
          <cell r="D7704" t="str">
            <v>PUT</v>
          </cell>
        </row>
        <row r="7705">
          <cell r="A7705" t="str">
            <v>29089Q105</v>
          </cell>
          <cell r="C7705" t="str">
            <v>EMERGENT BIOSOLUTIONS INC</v>
          </cell>
          <cell r="D7705" t="str">
            <v>COM</v>
          </cell>
        </row>
        <row r="7706">
          <cell r="A7706" t="str">
            <v>29089Q905</v>
          </cell>
          <cell r="C7706" t="str">
            <v>EMERGENT BIOSOLUTIONS INC</v>
          </cell>
          <cell r="D7706" t="str">
            <v>CALL</v>
          </cell>
        </row>
        <row r="7707">
          <cell r="A7707" t="str">
            <v>29089Q955</v>
          </cell>
          <cell r="C7707" t="str">
            <v>EMERGENT BIOSOLUTIONS INC</v>
          </cell>
          <cell r="D7707" t="str">
            <v>PUT</v>
          </cell>
        </row>
        <row r="7708">
          <cell r="A7708" t="str">
            <v>291011104</v>
          </cell>
          <cell r="C7708" t="str">
            <v>EMERSON ELEC CO</v>
          </cell>
          <cell r="D7708" t="str">
            <v>COM</v>
          </cell>
        </row>
        <row r="7709">
          <cell r="A7709" t="str">
            <v>291011904</v>
          </cell>
          <cell r="C7709" t="str">
            <v>EMERSON ELEC CO</v>
          </cell>
          <cell r="D7709" t="str">
            <v>CALL</v>
          </cell>
        </row>
        <row r="7710">
          <cell r="A7710" t="str">
            <v>291011954</v>
          </cell>
          <cell r="C7710" t="str">
            <v>EMERSON ELEC CO</v>
          </cell>
          <cell r="D7710" t="str">
            <v>PUT</v>
          </cell>
        </row>
        <row r="7711">
          <cell r="A7711" t="str">
            <v>29103K100</v>
          </cell>
          <cell r="C7711" t="str">
            <v>FTAC EMERALD ACQUISITION COR</v>
          </cell>
          <cell r="D7711" t="str">
            <v>CLASS A COM</v>
          </cell>
        </row>
        <row r="7712">
          <cell r="A7712" t="str">
            <v>29103K118</v>
          </cell>
          <cell r="C7712" t="str">
            <v>FTAC EMERALD ACQUISITION COR</v>
          </cell>
          <cell r="D7712" t="str">
            <v>*W EXP 10/19/202</v>
          </cell>
        </row>
        <row r="7713">
          <cell r="A7713" t="str">
            <v>29103K209</v>
          </cell>
          <cell r="C7713" t="str">
            <v>FTAC EMERALD ACQUISITION COR</v>
          </cell>
          <cell r="D7713" t="str">
            <v>UNIT 10/19/2028</v>
          </cell>
        </row>
        <row r="7714">
          <cell r="A7714" t="str">
            <v>29103W104</v>
          </cell>
          <cell r="C7714" t="str">
            <v>EMERALD HOLDING INC</v>
          </cell>
          <cell r="D7714" t="str">
            <v>COM</v>
          </cell>
        </row>
        <row r="7715">
          <cell r="A7715" t="str">
            <v>29103W904</v>
          </cell>
          <cell r="C7715" t="str">
            <v>EMERALD HOLDING INC</v>
          </cell>
          <cell r="D7715" t="str">
            <v>CALL</v>
          </cell>
        </row>
        <row r="7716">
          <cell r="A7716" t="str">
            <v>29103W954</v>
          </cell>
          <cell r="C7716" t="str">
            <v>EMERALD HOLDING INC</v>
          </cell>
          <cell r="D7716" t="str">
            <v>PUT</v>
          </cell>
        </row>
        <row r="7717">
          <cell r="A7717" t="str">
            <v>291087203</v>
          </cell>
          <cell r="C7717" t="str">
            <v>EMERSON RADIO CORP</v>
          </cell>
          <cell r="D7717" t="str">
            <v>COM NEW</v>
          </cell>
        </row>
        <row r="7718">
          <cell r="A7718" t="str">
            <v>29109X106</v>
          </cell>
          <cell r="C7718" t="str">
            <v>ASPEN TECHNOLOGY INC</v>
          </cell>
          <cell r="D7718" t="str">
            <v>COM</v>
          </cell>
        </row>
        <row r="7719">
          <cell r="A7719" t="str">
            <v>29109X906</v>
          </cell>
          <cell r="C7719" t="str">
            <v>ASPEN TECHNOLOGY INC</v>
          </cell>
          <cell r="D7719" t="str">
            <v>CALL</v>
          </cell>
        </row>
        <row r="7720">
          <cell r="A7720" t="str">
            <v>29109X956</v>
          </cell>
          <cell r="C7720" t="str">
            <v>ASPEN TECHNOLOGY INC</v>
          </cell>
          <cell r="D7720" t="str">
            <v>PUT</v>
          </cell>
        </row>
        <row r="7721">
          <cell r="A7721" t="str">
            <v>292034303</v>
          </cell>
          <cell r="C7721" t="str">
            <v>EMPIRE PETE CORP</v>
          </cell>
          <cell r="D7721" t="str">
            <v>COM</v>
          </cell>
        </row>
        <row r="7722">
          <cell r="A7722" t="str">
            <v>292102100</v>
          </cell>
          <cell r="C7722" t="str">
            <v>EMPIRE ST RLTY OP L P</v>
          </cell>
          <cell r="D7722" t="str">
            <v>UNIT LTD PRTNSP</v>
          </cell>
        </row>
        <row r="7723">
          <cell r="A7723" t="str">
            <v>292102209</v>
          </cell>
          <cell r="C7723" t="str">
            <v>EMPIRE ST RLTY OP L P</v>
          </cell>
          <cell r="D7723" t="str">
            <v>UNIT LTD PRT 60</v>
          </cell>
        </row>
        <row r="7724">
          <cell r="A7724" t="str">
            <v>292102308</v>
          </cell>
          <cell r="C7724" t="str">
            <v>EMPIRE ST RLTY OP L P</v>
          </cell>
          <cell r="D7724" t="str">
            <v>UNIT LTD PRT 250</v>
          </cell>
        </row>
        <row r="7725">
          <cell r="A7725" t="str">
            <v>292104106</v>
          </cell>
          <cell r="C7725" t="str">
            <v>EMPIRE ST RLTY TR INC</v>
          </cell>
          <cell r="D7725" t="str">
            <v>CL A</v>
          </cell>
        </row>
        <row r="7726">
          <cell r="A7726" t="str">
            <v>292104906</v>
          </cell>
          <cell r="C7726" t="str">
            <v>EMPIRE ST RLTY TR INC</v>
          </cell>
          <cell r="D7726" t="str">
            <v>CALL</v>
          </cell>
        </row>
        <row r="7727">
          <cell r="A7727" t="str">
            <v>292104956</v>
          </cell>
          <cell r="C7727" t="str">
            <v>EMPIRE ST RLTY TR INC</v>
          </cell>
          <cell r="D7727" t="str">
            <v>PUT</v>
          </cell>
        </row>
        <row r="7728">
          <cell r="A7728" t="str">
            <v>292218104</v>
          </cell>
          <cell r="C7728" t="str">
            <v>EMPLOYERS HLDGS INC</v>
          </cell>
          <cell r="D7728" t="str">
            <v>COM</v>
          </cell>
        </row>
        <row r="7729">
          <cell r="A7729" t="str">
            <v>292218904</v>
          </cell>
          <cell r="C7729" t="str">
            <v>EMPLOYERS HLDGS INC</v>
          </cell>
          <cell r="D7729" t="str">
            <v>CALL</v>
          </cell>
        </row>
        <row r="7730">
          <cell r="A7730" t="str">
            <v>292218954</v>
          </cell>
          <cell r="C7730" t="str">
            <v>EMPLOYERS HLDGS INC</v>
          </cell>
          <cell r="D7730" t="str">
            <v>PUT</v>
          </cell>
        </row>
        <row r="7731">
          <cell r="A7731" t="str">
            <v>29244A102</v>
          </cell>
          <cell r="C7731" t="str">
            <v>EMPRESA DIST Y COMERCIAL NOR</v>
          </cell>
          <cell r="D7731" t="str">
            <v>SPON ADR</v>
          </cell>
        </row>
        <row r="7732">
          <cell r="A7732" t="str">
            <v>29249E109</v>
          </cell>
          <cell r="C7732" t="str">
            <v>ENACT HLDGS INC</v>
          </cell>
          <cell r="D7732" t="str">
            <v>COM</v>
          </cell>
        </row>
        <row r="7733">
          <cell r="A7733" t="str">
            <v>29249E909</v>
          </cell>
          <cell r="C7733" t="str">
            <v>ENACT HLDGS INC</v>
          </cell>
          <cell r="D7733" t="str">
            <v>CALL</v>
          </cell>
        </row>
        <row r="7734">
          <cell r="A7734" t="str">
            <v>29249E959</v>
          </cell>
          <cell r="C7734" t="str">
            <v>ENACT HLDGS INC</v>
          </cell>
          <cell r="D7734" t="str">
            <v>PUT</v>
          </cell>
        </row>
        <row r="7735">
          <cell r="A7735" t="str">
            <v>29250N105</v>
          </cell>
          <cell r="C7735" t="str">
            <v>ENBRIDGE INC</v>
          </cell>
          <cell r="D7735" t="str">
            <v>COM</v>
          </cell>
        </row>
        <row r="7736">
          <cell r="A7736" t="str">
            <v>29250N905</v>
          </cell>
          <cell r="C7736" t="str">
            <v>ENBRIDGE INC</v>
          </cell>
          <cell r="D7736" t="str">
            <v>CALL</v>
          </cell>
        </row>
        <row r="7737">
          <cell r="A7737" t="str">
            <v>29250N955</v>
          </cell>
          <cell r="C7737" t="str">
            <v>ENBRIDGE INC</v>
          </cell>
          <cell r="D7737" t="str">
            <v>PUT</v>
          </cell>
        </row>
        <row r="7738">
          <cell r="A7738" t="str">
            <v>29251M106</v>
          </cell>
          <cell r="C7738" t="str">
            <v>ENANTA PHARMACEUTICALS INC</v>
          </cell>
          <cell r="D7738" t="str">
            <v>COM</v>
          </cell>
        </row>
        <row r="7739">
          <cell r="A7739" t="str">
            <v>29251M906</v>
          </cell>
          <cell r="C7739" t="str">
            <v>ENANTA PHARMACEUTICALS INC</v>
          </cell>
          <cell r="D7739" t="str">
            <v>CALL</v>
          </cell>
        </row>
        <row r="7740">
          <cell r="A7740" t="str">
            <v>29251M956</v>
          </cell>
          <cell r="C7740" t="str">
            <v>ENANTA PHARMACEUTICALS INC</v>
          </cell>
          <cell r="D7740" t="str">
            <v>PUT</v>
          </cell>
        </row>
        <row r="7741">
          <cell r="A7741" t="str">
            <v>292554AM4</v>
          </cell>
          <cell r="C7741" t="str">
            <v>ENCORE CAP GROUP INC</v>
          </cell>
          <cell r="D7741" t="str">
            <v>NOTE  3.250%10/0</v>
          </cell>
        </row>
        <row r="7742">
          <cell r="A7742" t="str">
            <v>292554102</v>
          </cell>
          <cell r="C7742" t="str">
            <v>ENCORE CAP GROUP INC</v>
          </cell>
          <cell r="D7742" t="str">
            <v>COM</v>
          </cell>
        </row>
        <row r="7743">
          <cell r="A7743" t="str">
            <v>292554902</v>
          </cell>
          <cell r="C7743" t="str">
            <v>ENCORE CAP GROUP INC</v>
          </cell>
          <cell r="D7743" t="str">
            <v>CALL</v>
          </cell>
        </row>
        <row r="7744">
          <cell r="A7744" t="str">
            <v>292554952</v>
          </cell>
          <cell r="C7744" t="str">
            <v>ENCORE CAP GROUP INC</v>
          </cell>
          <cell r="D7744" t="str">
            <v>PUT</v>
          </cell>
        </row>
        <row r="7745">
          <cell r="A7745" t="str">
            <v>292562105</v>
          </cell>
          <cell r="C7745" t="str">
            <v>ENCORE WIRE CORP</v>
          </cell>
          <cell r="D7745" t="str">
            <v>COM</v>
          </cell>
        </row>
        <row r="7746">
          <cell r="A7746" t="str">
            <v>292562905</v>
          </cell>
          <cell r="C7746" t="str">
            <v>ENCORE WIRE CORP</v>
          </cell>
          <cell r="D7746" t="str">
            <v>CALL</v>
          </cell>
        </row>
        <row r="7747">
          <cell r="A7747" t="str">
            <v>292562955</v>
          </cell>
          <cell r="C7747" t="str">
            <v>ENCORE WIRE CORP</v>
          </cell>
          <cell r="D7747" t="str">
            <v>PUT</v>
          </cell>
        </row>
        <row r="7748">
          <cell r="A7748" t="str">
            <v>29258Y103</v>
          </cell>
          <cell r="C7748" t="str">
            <v>ENDEAVOUR SILVER CORP</v>
          </cell>
          <cell r="D7748" t="str">
            <v>COM</v>
          </cell>
        </row>
        <row r="7749">
          <cell r="A7749" t="str">
            <v>29258Y903</v>
          </cell>
          <cell r="C7749" t="str">
            <v>ENDEAVOUR SILVER CORP</v>
          </cell>
          <cell r="D7749" t="str">
            <v>CALL</v>
          </cell>
        </row>
        <row r="7750">
          <cell r="A7750" t="str">
            <v>29258Y953</v>
          </cell>
          <cell r="C7750" t="str">
            <v>ENDEAVOUR SILVER CORP</v>
          </cell>
          <cell r="D7750" t="str">
            <v>PUT</v>
          </cell>
        </row>
        <row r="7751">
          <cell r="A7751" t="str">
            <v>29259W700</v>
          </cell>
          <cell r="C7751" t="str">
            <v>ENCORE ENERGY CORP</v>
          </cell>
          <cell r="D7751" t="str">
            <v>COM NEW</v>
          </cell>
        </row>
        <row r="7752">
          <cell r="A7752" t="str">
            <v>29259W900</v>
          </cell>
          <cell r="C7752" t="str">
            <v>ENCORE ENERGY CORP</v>
          </cell>
          <cell r="D7752" t="str">
            <v>CALL</v>
          </cell>
        </row>
        <row r="7753">
          <cell r="A7753" t="str">
            <v>29259W950</v>
          </cell>
          <cell r="C7753" t="str">
            <v>ENCORE ENERGY CORP</v>
          </cell>
          <cell r="D7753" t="str">
            <v>PUT</v>
          </cell>
        </row>
        <row r="7754">
          <cell r="A7754" t="str">
            <v>29260V105</v>
          </cell>
          <cell r="C7754" t="str">
            <v>ENDAVA PLC</v>
          </cell>
          <cell r="D7754" t="str">
            <v>ADS</v>
          </cell>
        </row>
        <row r="7755">
          <cell r="A7755" t="str">
            <v>29260V905</v>
          </cell>
          <cell r="C7755" t="str">
            <v>ENDAVA PLC</v>
          </cell>
          <cell r="D7755" t="str">
            <v>CALL</v>
          </cell>
        </row>
        <row r="7756">
          <cell r="A7756" t="str">
            <v>29260V955</v>
          </cell>
          <cell r="C7756" t="str">
            <v>ENDAVA PLC</v>
          </cell>
          <cell r="D7756" t="str">
            <v>PUT</v>
          </cell>
        </row>
        <row r="7757">
          <cell r="A7757" t="str">
            <v>29260Y109</v>
          </cell>
          <cell r="C7757" t="str">
            <v>ENDEAVOR GROUP HLDGS INC</v>
          </cell>
          <cell r="D7757" t="str">
            <v>CL A COM</v>
          </cell>
        </row>
        <row r="7758">
          <cell r="A7758" t="str">
            <v>29260Y909</v>
          </cell>
          <cell r="C7758" t="str">
            <v>ENDEAVOR GROUP HLDGS INC</v>
          </cell>
          <cell r="D7758" t="str">
            <v>CALL</v>
          </cell>
        </row>
        <row r="7759">
          <cell r="A7759" t="str">
            <v>29260Y959</v>
          </cell>
          <cell r="C7759" t="str">
            <v>ENDEAVOR GROUP HLDGS INC</v>
          </cell>
          <cell r="D7759" t="str">
            <v>PUT</v>
          </cell>
        </row>
        <row r="7760">
          <cell r="A7760" t="str">
            <v>29261A100</v>
          </cell>
          <cell r="C7760" t="str">
            <v>ENCOMPASS HEALTH CORP</v>
          </cell>
          <cell r="D7760" t="str">
            <v>COM</v>
          </cell>
        </row>
        <row r="7761">
          <cell r="A7761" t="str">
            <v>29261A900</v>
          </cell>
          <cell r="C7761" t="str">
            <v>ENCOMPASS HEALTH CORP</v>
          </cell>
          <cell r="D7761" t="str">
            <v>CALL</v>
          </cell>
        </row>
        <row r="7762">
          <cell r="A7762" t="str">
            <v>29261A950</v>
          </cell>
          <cell r="C7762" t="str">
            <v>ENCOMPASS HEALTH CORP</v>
          </cell>
          <cell r="D7762" t="str">
            <v>PUT</v>
          </cell>
        </row>
        <row r="7763">
          <cell r="A7763" t="str">
            <v>292671708</v>
          </cell>
          <cell r="C7763" t="str">
            <v>ENERGY FUELS INC</v>
          </cell>
          <cell r="D7763" t="str">
            <v>COM NEW</v>
          </cell>
        </row>
        <row r="7764">
          <cell r="A7764" t="str">
            <v>292671908</v>
          </cell>
          <cell r="C7764" t="str">
            <v>ENERGY FUELS INC</v>
          </cell>
          <cell r="D7764" t="str">
            <v>CALL</v>
          </cell>
        </row>
        <row r="7765">
          <cell r="A7765" t="str">
            <v>292671958</v>
          </cell>
          <cell r="C7765" t="str">
            <v>ENERGY FUELS INC</v>
          </cell>
          <cell r="D7765" t="str">
            <v>PUT</v>
          </cell>
        </row>
        <row r="7766">
          <cell r="A7766" t="str">
            <v>29268T508</v>
          </cell>
          <cell r="C7766" t="str">
            <v>ENERGY FOCUS INC</v>
          </cell>
          <cell r="D7766" t="str">
            <v>COM NEW</v>
          </cell>
        </row>
        <row r="7767">
          <cell r="A7767" t="str">
            <v>29269R105</v>
          </cell>
          <cell r="C7767" t="str">
            <v>ENERFLEX LTD</v>
          </cell>
          <cell r="D7767" t="str">
            <v>COM</v>
          </cell>
        </row>
        <row r="7768">
          <cell r="A7768" t="str">
            <v>29269R905</v>
          </cell>
          <cell r="C7768" t="str">
            <v>ENERFLEX LTD</v>
          </cell>
          <cell r="D7768" t="str">
            <v>CALL</v>
          </cell>
        </row>
        <row r="7769">
          <cell r="A7769" t="str">
            <v>29269R955</v>
          </cell>
          <cell r="C7769" t="str">
            <v>ENERFLEX LTD</v>
          </cell>
          <cell r="D7769" t="str">
            <v>PUT</v>
          </cell>
        </row>
        <row r="7770">
          <cell r="A7770" t="str">
            <v>29270J100</v>
          </cell>
          <cell r="C7770" t="str">
            <v>ENERGY RECOVERY INC</v>
          </cell>
          <cell r="D7770" t="str">
            <v>COM</v>
          </cell>
        </row>
        <row r="7771">
          <cell r="A7771" t="str">
            <v>29270J900</v>
          </cell>
          <cell r="C7771" t="str">
            <v>ENERGY RECOVERY INC</v>
          </cell>
          <cell r="D7771" t="str">
            <v>CALL</v>
          </cell>
        </row>
        <row r="7772">
          <cell r="A7772" t="str">
            <v>29270J950</v>
          </cell>
          <cell r="C7772" t="str">
            <v>ENERGY RECOVERY INC</v>
          </cell>
          <cell r="D7772" t="str">
            <v>PUT</v>
          </cell>
        </row>
        <row r="7773">
          <cell r="A7773" t="str">
            <v>29271Q103</v>
          </cell>
          <cell r="C7773" t="str">
            <v>ENERGY SVCS ACQUISITION CORP</v>
          </cell>
          <cell r="D7773" t="str">
            <v>COM</v>
          </cell>
        </row>
        <row r="7774">
          <cell r="A7774" t="str">
            <v>29272C202</v>
          </cell>
          <cell r="C7774" t="str">
            <v>ENERGOUS CORP</v>
          </cell>
          <cell r="D7774" t="str">
            <v>COM NEW</v>
          </cell>
        </row>
        <row r="7775">
          <cell r="A7775" t="str">
            <v>29272C902</v>
          </cell>
          <cell r="C7775" t="str">
            <v>ENERGOUS CORP</v>
          </cell>
          <cell r="D7775" t="str">
            <v>CALL</v>
          </cell>
        </row>
        <row r="7776">
          <cell r="A7776" t="str">
            <v>29272C952</v>
          </cell>
          <cell r="C7776" t="str">
            <v>ENERGOUS CORP</v>
          </cell>
          <cell r="D7776" t="str">
            <v>PUT</v>
          </cell>
        </row>
        <row r="7777">
          <cell r="A7777" t="str">
            <v>29272W109</v>
          </cell>
          <cell r="C7777" t="str">
            <v>ENERGIZER HLDGS INC NEW</v>
          </cell>
          <cell r="D7777" t="str">
            <v>COM</v>
          </cell>
        </row>
        <row r="7778">
          <cell r="A7778" t="str">
            <v>29272W909</v>
          </cell>
          <cell r="C7778" t="str">
            <v>ENERGIZER HLDGS INC NEW</v>
          </cell>
          <cell r="D7778" t="str">
            <v>CALL</v>
          </cell>
        </row>
        <row r="7779">
          <cell r="A7779" t="str">
            <v>29272W959</v>
          </cell>
          <cell r="C7779" t="str">
            <v>ENERGIZER HLDGS INC NEW</v>
          </cell>
          <cell r="D7779" t="str">
            <v>PUT</v>
          </cell>
        </row>
        <row r="7780">
          <cell r="A7780" t="str">
            <v>29273B302</v>
          </cell>
          <cell r="C7780" t="str">
            <v>ENDRA LIFE SCIENCES INC</v>
          </cell>
          <cell r="D7780" t="str">
            <v>COM NEW</v>
          </cell>
        </row>
        <row r="7781">
          <cell r="A7781" t="str">
            <v>29273V100</v>
          </cell>
          <cell r="C7781" t="str">
            <v>ENERGY TRANSFER L P</v>
          </cell>
          <cell r="D7781" t="str">
            <v>COM UT LTD PTN</v>
          </cell>
        </row>
        <row r="7782">
          <cell r="A7782" t="str">
            <v>29273V900</v>
          </cell>
          <cell r="C7782" t="str">
            <v>ENERGY TRANSFER L P</v>
          </cell>
          <cell r="D7782" t="str">
            <v>CALL</v>
          </cell>
        </row>
        <row r="7783">
          <cell r="A7783" t="str">
            <v>29273V950</v>
          </cell>
          <cell r="C7783" t="str">
            <v>ENERGY TRANSFER L P</v>
          </cell>
          <cell r="D7783" t="str">
            <v>PUT</v>
          </cell>
        </row>
        <row r="7784">
          <cell r="A7784" t="str">
            <v>29275Y102</v>
          </cell>
          <cell r="C7784" t="str">
            <v>ENERSYS</v>
          </cell>
          <cell r="D7784" t="str">
            <v>COM</v>
          </cell>
        </row>
        <row r="7785">
          <cell r="A7785" t="str">
            <v>29275Y902</v>
          </cell>
          <cell r="C7785" t="str">
            <v>ENERSYS</v>
          </cell>
          <cell r="D7785" t="str">
            <v>CALL</v>
          </cell>
        </row>
        <row r="7786">
          <cell r="A7786" t="str">
            <v>29275Y952</v>
          </cell>
          <cell r="C7786" t="str">
            <v>ENERSYS</v>
          </cell>
          <cell r="D7786" t="str">
            <v>PUT</v>
          </cell>
        </row>
        <row r="7787">
          <cell r="A7787" t="str">
            <v>292765104</v>
          </cell>
          <cell r="C7787" t="str">
            <v>ENERPAC TOOL GROUP CORP</v>
          </cell>
          <cell r="D7787" t="str">
            <v>CL A COM</v>
          </cell>
        </row>
        <row r="7788">
          <cell r="A7788" t="str">
            <v>292765904</v>
          </cell>
          <cell r="C7788" t="str">
            <v>ENERPAC TOOL GROUP CORP</v>
          </cell>
          <cell r="D7788" t="str">
            <v>CALL</v>
          </cell>
        </row>
        <row r="7789">
          <cell r="A7789" t="str">
            <v>292765954</v>
          </cell>
          <cell r="C7789" t="str">
            <v>ENERPAC TOOL GROUP CORP</v>
          </cell>
          <cell r="D7789" t="str">
            <v>PUT</v>
          </cell>
        </row>
        <row r="7790">
          <cell r="A7790" t="str">
            <v>292766102</v>
          </cell>
          <cell r="C7790" t="str">
            <v>ENERPLUS CORP</v>
          </cell>
          <cell r="D7790" t="str">
            <v>COM</v>
          </cell>
        </row>
        <row r="7791">
          <cell r="A7791" t="str">
            <v>292766902</v>
          </cell>
          <cell r="C7791" t="str">
            <v>ENERPLUS CORP</v>
          </cell>
          <cell r="D7791" t="str">
            <v>CALL</v>
          </cell>
        </row>
        <row r="7792">
          <cell r="A7792" t="str">
            <v>292766952</v>
          </cell>
          <cell r="C7792" t="str">
            <v>ENERPLUS CORP</v>
          </cell>
          <cell r="D7792" t="str">
            <v>PUT</v>
          </cell>
        </row>
        <row r="7793">
          <cell r="A7793" t="str">
            <v>29278D105</v>
          </cell>
          <cell r="C7793" t="str">
            <v>ENEL CHILE S.A.</v>
          </cell>
          <cell r="D7793" t="str">
            <v>SPONSORED ADR</v>
          </cell>
        </row>
        <row r="7794">
          <cell r="A7794" t="str">
            <v>29278D905</v>
          </cell>
          <cell r="C7794" t="str">
            <v>ENEL CHILE S.A.</v>
          </cell>
          <cell r="D7794" t="str">
            <v>CALL</v>
          </cell>
        </row>
        <row r="7795">
          <cell r="A7795" t="str">
            <v>29278D955</v>
          </cell>
          <cell r="C7795" t="str">
            <v>ENEL CHILE S.A.</v>
          </cell>
          <cell r="D7795" t="str">
            <v>PUT</v>
          </cell>
        </row>
        <row r="7796">
          <cell r="A7796" t="str">
            <v>29280W109</v>
          </cell>
          <cell r="C7796" t="str">
            <v>ENERGY VAULT HOLDINGS INC</v>
          </cell>
          <cell r="D7796" t="str">
            <v>COM</v>
          </cell>
        </row>
        <row r="7797">
          <cell r="A7797" t="str">
            <v>29280W909</v>
          </cell>
          <cell r="C7797" t="str">
            <v>ENERGY VAULT HOLDINGS INC</v>
          </cell>
          <cell r="D7797" t="str">
            <v>CALL</v>
          </cell>
        </row>
        <row r="7798">
          <cell r="A7798" t="str">
            <v>29280W959</v>
          </cell>
          <cell r="C7798" t="str">
            <v>ENERGY VAULT HOLDINGS INC</v>
          </cell>
          <cell r="D7798" t="str">
            <v>PUT</v>
          </cell>
        </row>
        <row r="7799">
          <cell r="A7799" t="str">
            <v>292812104</v>
          </cell>
          <cell r="C7799" t="str">
            <v>ENFUSION INC</v>
          </cell>
          <cell r="D7799" t="str">
            <v>CL A</v>
          </cell>
        </row>
        <row r="7800">
          <cell r="A7800" t="str">
            <v>292812904</v>
          </cell>
          <cell r="C7800" t="str">
            <v>ENFUSION INC</v>
          </cell>
          <cell r="D7800" t="str">
            <v>CALL</v>
          </cell>
        </row>
        <row r="7801">
          <cell r="A7801" t="str">
            <v>292812954</v>
          </cell>
          <cell r="C7801" t="str">
            <v>ENFUSION INC</v>
          </cell>
          <cell r="D7801" t="str">
            <v>PUT</v>
          </cell>
        </row>
        <row r="7802">
          <cell r="A7802" t="str">
            <v>29283F103</v>
          </cell>
          <cell r="C7802" t="str">
            <v>ENGAGESMART INC</v>
          </cell>
          <cell r="D7802" t="str">
            <v>COMMON STOCK</v>
          </cell>
        </row>
        <row r="7803">
          <cell r="A7803" t="str">
            <v>29283F903</v>
          </cell>
          <cell r="C7803" t="str">
            <v>ENGAGESMART INC</v>
          </cell>
          <cell r="D7803" t="str">
            <v>CALL</v>
          </cell>
        </row>
        <row r="7804">
          <cell r="A7804" t="str">
            <v>29283F953</v>
          </cell>
          <cell r="C7804" t="str">
            <v>ENGAGESMART INC</v>
          </cell>
          <cell r="D7804" t="str">
            <v>PUT</v>
          </cell>
        </row>
        <row r="7805">
          <cell r="A7805" t="str">
            <v>29286M105</v>
          </cell>
          <cell r="C7805" t="str">
            <v>ENGENE HOLDINGS INC</v>
          </cell>
          <cell r="D7805" t="str">
            <v>COM</v>
          </cell>
        </row>
        <row r="7806">
          <cell r="A7806" t="str">
            <v>29286M113</v>
          </cell>
          <cell r="C7806" t="str">
            <v>ENGENE HOLDINGS INC</v>
          </cell>
          <cell r="D7806" t="str">
            <v>*W EXP 10/31/202</v>
          </cell>
        </row>
        <row r="7807">
          <cell r="A7807" t="str">
            <v>29287L106</v>
          </cell>
          <cell r="C7807" t="str">
            <v>TCW TRANSFORM ETF TRUST</v>
          </cell>
          <cell r="D7807" t="str">
            <v>TRANSFRM 500 ETF</v>
          </cell>
        </row>
        <row r="7808">
          <cell r="A7808" t="str">
            <v>29287L205</v>
          </cell>
          <cell r="C7808" t="str">
            <v>TCW TRANSFORM ETF TRUST</v>
          </cell>
          <cell r="D7808" t="str">
            <v>TRANSFORM SYSTEM</v>
          </cell>
        </row>
        <row r="7809">
          <cell r="A7809" t="str">
            <v>29287L905</v>
          </cell>
          <cell r="C7809" t="str">
            <v>TCW TRANSFORM ETF TRUST</v>
          </cell>
          <cell r="D7809" t="str">
            <v>CALL</v>
          </cell>
        </row>
        <row r="7810">
          <cell r="A7810" t="str">
            <v>29287L955</v>
          </cell>
          <cell r="C7810" t="str">
            <v>TCW TRANSFORM ETF TRUST</v>
          </cell>
          <cell r="D7810" t="str">
            <v>PUT</v>
          </cell>
        </row>
        <row r="7811">
          <cell r="A7811" t="str">
            <v>29287L304</v>
          </cell>
          <cell r="C7811" t="str">
            <v>TCW TRANSFORM ETF TRUST</v>
          </cell>
          <cell r="D7811" t="str">
            <v>TRANSFORM SUPPLY</v>
          </cell>
        </row>
        <row r="7812">
          <cell r="A7812" t="str">
            <v>293306106</v>
          </cell>
          <cell r="C7812" t="str">
            <v>ENGLOBAL CORP</v>
          </cell>
          <cell r="D7812" t="str">
            <v>COM</v>
          </cell>
        </row>
        <row r="7813">
          <cell r="A7813" t="str">
            <v>293306906</v>
          </cell>
          <cell r="C7813" t="str">
            <v>ENGLOBAL CORP</v>
          </cell>
          <cell r="D7813" t="str">
            <v>CALL</v>
          </cell>
        </row>
        <row r="7814">
          <cell r="A7814" t="str">
            <v>293306956</v>
          </cell>
          <cell r="C7814" t="str">
            <v>ENGLOBAL CORP</v>
          </cell>
          <cell r="D7814" t="str">
            <v>PUT</v>
          </cell>
        </row>
        <row r="7815">
          <cell r="A7815" t="str">
            <v>293306205</v>
          </cell>
          <cell r="C7815" t="str">
            <v>ENGLOBAL CORP</v>
          </cell>
          <cell r="D7815" t="str">
            <v>COM NEW</v>
          </cell>
        </row>
        <row r="7816">
          <cell r="A7816" t="str">
            <v>293306905</v>
          </cell>
          <cell r="C7816" t="str">
            <v>ENGLOBAL CORP</v>
          </cell>
          <cell r="D7816" t="str">
            <v>CALL</v>
          </cell>
        </row>
        <row r="7817">
          <cell r="A7817" t="str">
            <v>293306955</v>
          </cell>
          <cell r="C7817" t="str">
            <v>ENGLOBAL CORP</v>
          </cell>
          <cell r="D7817" t="str">
            <v>PUT</v>
          </cell>
        </row>
        <row r="7818">
          <cell r="A7818" t="str">
            <v>29332G102</v>
          </cell>
          <cell r="C7818" t="str">
            <v>ENHABIT INC</v>
          </cell>
          <cell r="D7818" t="str">
            <v>COM</v>
          </cell>
        </row>
        <row r="7819">
          <cell r="A7819" t="str">
            <v>29332G902</v>
          </cell>
          <cell r="C7819" t="str">
            <v>ENHABIT INC</v>
          </cell>
          <cell r="D7819" t="str">
            <v>CALL</v>
          </cell>
        </row>
        <row r="7820">
          <cell r="A7820" t="str">
            <v>29332G952</v>
          </cell>
          <cell r="C7820" t="str">
            <v>ENHABIT INC</v>
          </cell>
          <cell r="D7820" t="str">
            <v>PUT</v>
          </cell>
        </row>
        <row r="7821">
          <cell r="A7821" t="str">
            <v>29336T100</v>
          </cell>
          <cell r="C7821" t="str">
            <v>ENLINK MIDSTREAM LLC</v>
          </cell>
          <cell r="D7821" t="str">
            <v>COM UNIT REP LTD</v>
          </cell>
        </row>
        <row r="7822">
          <cell r="A7822" t="str">
            <v>29336T900</v>
          </cell>
          <cell r="C7822" t="str">
            <v>ENLINK MIDSTREAM LLC</v>
          </cell>
          <cell r="D7822" t="str">
            <v>CALL</v>
          </cell>
        </row>
        <row r="7823">
          <cell r="A7823" t="str">
            <v>29336T950</v>
          </cell>
          <cell r="C7823" t="str">
            <v>ENLINK MIDSTREAM LLC</v>
          </cell>
          <cell r="D7823" t="str">
            <v>PUT</v>
          </cell>
        </row>
        <row r="7824">
          <cell r="A7824" t="str">
            <v>29337E102</v>
          </cell>
          <cell r="C7824" t="str">
            <v>ENLIVEN THERAPEUTICS INC</v>
          </cell>
          <cell r="D7824" t="str">
            <v>COM</v>
          </cell>
        </row>
        <row r="7825">
          <cell r="A7825" t="str">
            <v>29337E902</v>
          </cell>
          <cell r="C7825" t="str">
            <v>ENLIVEN THERAPEUTICS INC</v>
          </cell>
          <cell r="D7825" t="str">
            <v>CALL</v>
          </cell>
        </row>
        <row r="7826">
          <cell r="A7826" t="str">
            <v>29337E952</v>
          </cell>
          <cell r="C7826" t="str">
            <v>ENLIVEN THERAPEUTICS INC</v>
          </cell>
          <cell r="D7826" t="str">
            <v>PUT</v>
          </cell>
        </row>
        <row r="7827">
          <cell r="A7827" t="str">
            <v>293389102</v>
          </cell>
          <cell r="C7827" t="str">
            <v>ENNIS INC</v>
          </cell>
          <cell r="D7827" t="str">
            <v>COM</v>
          </cell>
        </row>
        <row r="7828">
          <cell r="A7828" t="str">
            <v>293389902</v>
          </cell>
          <cell r="C7828" t="str">
            <v>ENNIS INC</v>
          </cell>
          <cell r="D7828" t="str">
            <v>CALL</v>
          </cell>
        </row>
        <row r="7829">
          <cell r="A7829" t="str">
            <v>293389952</v>
          </cell>
          <cell r="C7829" t="str">
            <v>ENNIS INC</v>
          </cell>
          <cell r="D7829" t="str">
            <v>PUT</v>
          </cell>
        </row>
        <row r="7830">
          <cell r="A7830" t="str">
            <v>29350E104</v>
          </cell>
          <cell r="C7830" t="str">
            <v>RENOVARO BIOSCIENCES INC</v>
          </cell>
          <cell r="D7830" t="str">
            <v>COM</v>
          </cell>
        </row>
        <row r="7831">
          <cell r="A7831" t="str">
            <v>29350E904</v>
          </cell>
          <cell r="C7831" t="str">
            <v>RENOVARO BIOSCIENCES INC</v>
          </cell>
          <cell r="D7831" t="str">
            <v>CALL</v>
          </cell>
        </row>
        <row r="7832">
          <cell r="A7832" t="str">
            <v>29350E954</v>
          </cell>
          <cell r="C7832" t="str">
            <v>RENOVARO BIOSCIENCES INC</v>
          </cell>
          <cell r="D7832" t="str">
            <v>PUT</v>
          </cell>
        </row>
        <row r="7833">
          <cell r="A7833" t="str">
            <v>29355AAF4</v>
          </cell>
          <cell r="C7833" t="str">
            <v>ENPHASE ENERGY INC</v>
          </cell>
          <cell r="D7833" t="str">
            <v>NOTE  0.250% 3/0</v>
          </cell>
        </row>
        <row r="7834">
          <cell r="A7834" t="str">
            <v>29355AAH0</v>
          </cell>
          <cell r="C7834" t="str">
            <v>ENPHASE ENERGY INC</v>
          </cell>
          <cell r="D7834" t="str">
            <v>NOTE3/0</v>
          </cell>
        </row>
        <row r="7835">
          <cell r="A7835" t="str">
            <v>29355AAK3</v>
          </cell>
          <cell r="C7835" t="str">
            <v>ENPHASE ENERGY INC</v>
          </cell>
          <cell r="D7835" t="str">
            <v>NOTE3/0</v>
          </cell>
        </row>
        <row r="7836">
          <cell r="A7836" t="str">
            <v>29355A107</v>
          </cell>
          <cell r="C7836" t="str">
            <v>ENPHASE ENERGY INC</v>
          </cell>
          <cell r="D7836" t="str">
            <v>COM</v>
          </cell>
        </row>
        <row r="7837">
          <cell r="A7837" t="str">
            <v>29355A907</v>
          </cell>
          <cell r="C7837" t="str">
            <v>ENPHASE ENERGY INC</v>
          </cell>
          <cell r="D7837" t="str">
            <v>CALL</v>
          </cell>
        </row>
        <row r="7838">
          <cell r="A7838" t="str">
            <v>29355A957</v>
          </cell>
          <cell r="C7838" t="str">
            <v>ENPHASE ENERGY INC</v>
          </cell>
          <cell r="D7838" t="str">
            <v>PUT</v>
          </cell>
        </row>
        <row r="7839">
          <cell r="A7839" t="str">
            <v>29355X107</v>
          </cell>
          <cell r="C7839" t="str">
            <v>ENPRO INC</v>
          </cell>
          <cell r="D7839" t="str">
            <v>COM</v>
          </cell>
        </row>
        <row r="7840">
          <cell r="A7840" t="str">
            <v>29355X907</v>
          </cell>
          <cell r="C7840" t="str">
            <v>ENPRO INC</v>
          </cell>
          <cell r="D7840" t="str">
            <v>CALL</v>
          </cell>
        </row>
        <row r="7841">
          <cell r="A7841" t="str">
            <v>29355X957</v>
          </cell>
          <cell r="C7841" t="str">
            <v>ENPRO INC</v>
          </cell>
          <cell r="D7841" t="str">
            <v>PUT</v>
          </cell>
        </row>
        <row r="7842">
          <cell r="A7842" t="str">
            <v>29357K103</v>
          </cell>
          <cell r="C7842" t="str">
            <v>ENOVA INTL INC</v>
          </cell>
          <cell r="D7842" t="str">
            <v>COM</v>
          </cell>
        </row>
        <row r="7843">
          <cell r="A7843" t="str">
            <v>29357K903</v>
          </cell>
          <cell r="C7843" t="str">
            <v>ENOVA INTL INC</v>
          </cell>
          <cell r="D7843" t="str">
            <v>CALL</v>
          </cell>
        </row>
        <row r="7844">
          <cell r="A7844" t="str">
            <v>29357K953</v>
          </cell>
          <cell r="C7844" t="str">
            <v>ENOVA INTL INC</v>
          </cell>
          <cell r="D7844" t="str">
            <v>PUT</v>
          </cell>
        </row>
        <row r="7845">
          <cell r="A7845" t="str">
            <v>29358P101</v>
          </cell>
          <cell r="C7845" t="str">
            <v>ENSIGN GROUP INC</v>
          </cell>
          <cell r="D7845" t="str">
            <v>COM</v>
          </cell>
        </row>
        <row r="7846">
          <cell r="A7846" t="str">
            <v>29358P901</v>
          </cell>
          <cell r="C7846" t="str">
            <v>ENSIGN GROUP INC</v>
          </cell>
          <cell r="D7846" t="str">
            <v>CALL</v>
          </cell>
        </row>
        <row r="7847">
          <cell r="A7847" t="str">
            <v>29358P951</v>
          </cell>
          <cell r="C7847" t="str">
            <v>ENSIGN GROUP INC</v>
          </cell>
          <cell r="D7847" t="str">
            <v>PUT</v>
          </cell>
        </row>
        <row r="7848">
          <cell r="A7848" t="str">
            <v>29358Y201</v>
          </cell>
          <cell r="C7848" t="str">
            <v>ENSERVCO CORP</v>
          </cell>
          <cell r="D7848" t="str">
            <v>COM NEW</v>
          </cell>
        </row>
        <row r="7849">
          <cell r="A7849" t="str">
            <v>29358Y901</v>
          </cell>
          <cell r="C7849" t="str">
            <v>ENSERVCO CORP</v>
          </cell>
          <cell r="D7849" t="str">
            <v>CALL</v>
          </cell>
        </row>
        <row r="7850">
          <cell r="A7850" t="str">
            <v>29358Y951</v>
          </cell>
          <cell r="C7850" t="str">
            <v>ENSERVCO CORP</v>
          </cell>
          <cell r="D7850" t="str">
            <v>PUT</v>
          </cell>
        </row>
        <row r="7851">
          <cell r="A7851" t="str">
            <v>293594AD9</v>
          </cell>
          <cell r="C7851" t="str">
            <v>ENOVIX CORPORATION</v>
          </cell>
          <cell r="D7851" t="str">
            <v>DEBT  3.000% 5/0</v>
          </cell>
        </row>
        <row r="7852">
          <cell r="A7852" t="str">
            <v>293594107</v>
          </cell>
          <cell r="C7852" t="str">
            <v>ENOVIX CORPORATION</v>
          </cell>
          <cell r="D7852" t="str">
            <v>COM</v>
          </cell>
        </row>
        <row r="7853">
          <cell r="A7853" t="str">
            <v>293594907</v>
          </cell>
          <cell r="C7853" t="str">
            <v>ENOVIX CORPORATION</v>
          </cell>
          <cell r="D7853" t="str">
            <v>CALL</v>
          </cell>
        </row>
        <row r="7854">
          <cell r="A7854" t="str">
            <v>293594957</v>
          </cell>
          <cell r="C7854" t="str">
            <v>ENOVIX CORPORATION</v>
          </cell>
          <cell r="D7854" t="str">
            <v>PUT</v>
          </cell>
        </row>
        <row r="7855">
          <cell r="A7855" t="str">
            <v>293602405</v>
          </cell>
          <cell r="C7855" t="str">
            <v>ENSYSCE BIOSCIENCES INC</v>
          </cell>
          <cell r="D7855" t="str">
            <v>COM</v>
          </cell>
        </row>
        <row r="7856">
          <cell r="A7856" t="str">
            <v>29362U104</v>
          </cell>
          <cell r="C7856" t="str">
            <v>ENTEGRIS INC</v>
          </cell>
          <cell r="D7856" t="str">
            <v>COM</v>
          </cell>
        </row>
        <row r="7857">
          <cell r="A7857" t="str">
            <v>29362U904</v>
          </cell>
          <cell r="C7857" t="str">
            <v>ENTEGRIS INC</v>
          </cell>
          <cell r="D7857" t="str">
            <v>CALL</v>
          </cell>
        </row>
        <row r="7858">
          <cell r="A7858" t="str">
            <v>29362U954</v>
          </cell>
          <cell r="C7858" t="str">
            <v>ENTEGRIS INC</v>
          </cell>
          <cell r="D7858" t="str">
            <v>PUT</v>
          </cell>
        </row>
        <row r="7859">
          <cell r="A7859" t="str">
            <v>29364G103</v>
          </cell>
          <cell r="C7859" t="str">
            <v>ENTERGY CORP NEW</v>
          </cell>
          <cell r="D7859" t="str">
            <v>COM</v>
          </cell>
        </row>
        <row r="7860">
          <cell r="A7860" t="str">
            <v>29364G903</v>
          </cell>
          <cell r="C7860" t="str">
            <v>ENTERGY CORP NEW</v>
          </cell>
          <cell r="D7860" t="str">
            <v>CALL</v>
          </cell>
        </row>
        <row r="7861">
          <cell r="A7861" t="str">
            <v>29364G953</v>
          </cell>
          <cell r="C7861" t="str">
            <v>ENTERGY CORP NEW</v>
          </cell>
          <cell r="D7861" t="str">
            <v>PUT</v>
          </cell>
        </row>
        <row r="7862">
          <cell r="A7862" t="str">
            <v>293668109</v>
          </cell>
          <cell r="C7862" t="str">
            <v>ENTERPRISE BANCORP INC MASS</v>
          </cell>
          <cell r="D7862" t="str">
            <v>COM</v>
          </cell>
        </row>
        <row r="7863">
          <cell r="A7863" t="str">
            <v>293668909</v>
          </cell>
          <cell r="C7863" t="str">
            <v>ENTERPRISE BANCORP INC MASS</v>
          </cell>
          <cell r="D7863" t="str">
            <v>CALL</v>
          </cell>
        </row>
        <row r="7864">
          <cell r="A7864" t="str">
            <v>293668959</v>
          </cell>
          <cell r="C7864" t="str">
            <v>ENTERPRISE BANCORP INC MASS</v>
          </cell>
          <cell r="D7864" t="str">
            <v>PUT</v>
          </cell>
        </row>
        <row r="7865">
          <cell r="A7865" t="str">
            <v>293712105</v>
          </cell>
          <cell r="C7865" t="str">
            <v>ENTERPRISE FINL SVCS CORP</v>
          </cell>
          <cell r="D7865" t="str">
            <v>COM</v>
          </cell>
        </row>
        <row r="7866">
          <cell r="A7866" t="str">
            <v>293712905</v>
          </cell>
          <cell r="C7866" t="str">
            <v>ENTERPRISE FINL SVCS CORP</v>
          </cell>
          <cell r="D7866" t="str">
            <v>CALL</v>
          </cell>
        </row>
        <row r="7867">
          <cell r="A7867" t="str">
            <v>293712955</v>
          </cell>
          <cell r="C7867" t="str">
            <v>ENTERPRISE FINL SVCS CORP</v>
          </cell>
          <cell r="D7867" t="str">
            <v>PUT</v>
          </cell>
        </row>
        <row r="7868">
          <cell r="A7868" t="str">
            <v>293792107</v>
          </cell>
          <cell r="C7868" t="str">
            <v>ENTERPRISE PRODS PARTNERS L</v>
          </cell>
          <cell r="D7868" t="str">
            <v>COM</v>
          </cell>
        </row>
        <row r="7869">
          <cell r="A7869" t="str">
            <v>293792907</v>
          </cell>
          <cell r="C7869" t="str">
            <v>ENTERPRISE PRODS PARTNERS L</v>
          </cell>
          <cell r="D7869" t="str">
            <v>CALL</v>
          </cell>
        </row>
        <row r="7870">
          <cell r="A7870" t="str">
            <v>293792957</v>
          </cell>
          <cell r="C7870" t="str">
            <v>ENTERPRISE PRODS PARTNERS L</v>
          </cell>
          <cell r="D7870" t="str">
            <v>PUT</v>
          </cell>
        </row>
        <row r="7871">
          <cell r="A7871" t="str">
            <v>29382R107</v>
          </cell>
          <cell r="C7871" t="str">
            <v>ENTRAVISION COMMUNICATIONS C</v>
          </cell>
          <cell r="D7871" t="str">
            <v>CL A</v>
          </cell>
        </row>
        <row r="7872">
          <cell r="A7872" t="str">
            <v>29382R907</v>
          </cell>
          <cell r="C7872" t="str">
            <v>ENTRAVISION COMMUNICATIONS C</v>
          </cell>
          <cell r="D7872" t="str">
            <v>CALL</v>
          </cell>
        </row>
        <row r="7873">
          <cell r="A7873" t="str">
            <v>29382R957</v>
          </cell>
          <cell r="C7873" t="str">
            <v>ENTRAVISION COMMUNICATIONS C</v>
          </cell>
          <cell r="D7873" t="str">
            <v>PUT</v>
          </cell>
        </row>
        <row r="7874">
          <cell r="A7874" t="str">
            <v>293828802</v>
          </cell>
          <cell r="C7874" t="str">
            <v>ENTREPRENEURSHARES SERIES TR</v>
          </cell>
          <cell r="D7874" t="str">
            <v>ERSHARES ENT</v>
          </cell>
        </row>
        <row r="7875">
          <cell r="A7875" t="str">
            <v>293828885</v>
          </cell>
          <cell r="C7875" t="str">
            <v>ENTREPRENEURSHARES SERIES TR</v>
          </cell>
          <cell r="D7875" t="str">
            <v>ERSHARES NEXTGEN</v>
          </cell>
        </row>
        <row r="7876">
          <cell r="A7876" t="str">
            <v>29384C108</v>
          </cell>
          <cell r="C7876" t="str">
            <v>ENTRADA THERAPEUTICS INC</v>
          </cell>
          <cell r="D7876" t="str">
            <v>COM</v>
          </cell>
        </row>
        <row r="7877">
          <cell r="A7877" t="str">
            <v>29385B109</v>
          </cell>
          <cell r="C7877" t="str">
            <v>ENTHUSIAST GAMING HLDGS INC</v>
          </cell>
          <cell r="D7877" t="str">
            <v>COM</v>
          </cell>
        </row>
        <row r="7878">
          <cell r="A7878" t="str">
            <v>29385B909</v>
          </cell>
          <cell r="C7878" t="str">
            <v>ENTHUSIAST GAMING HLDGS INC</v>
          </cell>
          <cell r="D7878" t="str">
            <v>CALL</v>
          </cell>
        </row>
        <row r="7879">
          <cell r="A7879" t="str">
            <v>29385B959</v>
          </cell>
          <cell r="C7879" t="str">
            <v>ENTHUSIAST GAMING HLDGS INC</v>
          </cell>
          <cell r="D7879" t="str">
            <v>PUT</v>
          </cell>
        </row>
        <row r="7880">
          <cell r="A7880" t="str">
            <v>29402E102</v>
          </cell>
          <cell r="C7880" t="str">
            <v>ENVELA CORP</v>
          </cell>
          <cell r="D7880" t="str">
            <v>COM</v>
          </cell>
        </row>
        <row r="7881">
          <cell r="A7881" t="str">
            <v>29402E902</v>
          </cell>
          <cell r="C7881" t="str">
            <v>ENVELA CORP</v>
          </cell>
          <cell r="D7881" t="str">
            <v>CALL</v>
          </cell>
        </row>
        <row r="7882">
          <cell r="A7882" t="str">
            <v>29402E952</v>
          </cell>
          <cell r="C7882" t="str">
            <v>ENVELA CORP</v>
          </cell>
          <cell r="D7882" t="str">
            <v>PUT</v>
          </cell>
        </row>
        <row r="7883">
          <cell r="A7883" t="str">
            <v>29404KAE6</v>
          </cell>
          <cell r="C7883" t="str">
            <v>ENVESTNET INC</v>
          </cell>
          <cell r="D7883" t="str">
            <v>NOTE  0.750% 8/1</v>
          </cell>
        </row>
        <row r="7884">
          <cell r="A7884" t="str">
            <v>29404KAG1</v>
          </cell>
          <cell r="C7884" t="str">
            <v>ENVESTNET INC</v>
          </cell>
          <cell r="D7884" t="str">
            <v>NOTE  2.625%12/0</v>
          </cell>
        </row>
        <row r="7885">
          <cell r="A7885" t="str">
            <v>29404K106</v>
          </cell>
          <cell r="C7885" t="str">
            <v>ENVESTNET INC</v>
          </cell>
          <cell r="D7885" t="str">
            <v>COM</v>
          </cell>
        </row>
        <row r="7886">
          <cell r="A7886" t="str">
            <v>29404K906</v>
          </cell>
          <cell r="C7886" t="str">
            <v>ENVESTNET INC</v>
          </cell>
          <cell r="D7886" t="str">
            <v>CALL</v>
          </cell>
        </row>
        <row r="7887">
          <cell r="A7887" t="str">
            <v>29404K956</v>
          </cell>
          <cell r="C7887" t="str">
            <v>ENVESTNET INC</v>
          </cell>
          <cell r="D7887" t="str">
            <v>PUT</v>
          </cell>
        </row>
        <row r="7888">
          <cell r="A7888" t="str">
            <v>29405E208</v>
          </cell>
          <cell r="C7888" t="str">
            <v>ENVERIC BIOSCIENCES INC</v>
          </cell>
          <cell r="D7888" t="str">
            <v>COM NEW</v>
          </cell>
        </row>
        <row r="7889">
          <cell r="A7889" t="str">
            <v>294100102</v>
          </cell>
          <cell r="C7889" t="str">
            <v>ENZO BIOCHEM INC</v>
          </cell>
          <cell r="D7889" t="str">
            <v>COM</v>
          </cell>
        </row>
        <row r="7890">
          <cell r="A7890" t="str">
            <v>294100902</v>
          </cell>
          <cell r="C7890" t="str">
            <v>ENZO BIOCHEM INC</v>
          </cell>
          <cell r="D7890" t="str">
            <v>CALL</v>
          </cell>
        </row>
        <row r="7891">
          <cell r="A7891" t="str">
            <v>294100952</v>
          </cell>
          <cell r="C7891" t="str">
            <v>ENZO BIOCHEM INC</v>
          </cell>
          <cell r="D7891" t="str">
            <v>PUT</v>
          </cell>
        </row>
        <row r="7892">
          <cell r="A7892" t="str">
            <v>29414B104</v>
          </cell>
          <cell r="C7892" t="str">
            <v>EPAM SYS INC</v>
          </cell>
          <cell r="D7892" t="str">
            <v>COM</v>
          </cell>
        </row>
        <row r="7893">
          <cell r="A7893" t="str">
            <v>29414B904</v>
          </cell>
          <cell r="C7893" t="str">
            <v>EPAM SYS INC</v>
          </cell>
          <cell r="D7893" t="str">
            <v>CALL</v>
          </cell>
        </row>
        <row r="7894">
          <cell r="A7894" t="str">
            <v>29414B954</v>
          </cell>
          <cell r="C7894" t="str">
            <v>EPAM SYS INC</v>
          </cell>
          <cell r="D7894" t="str">
            <v>PUT</v>
          </cell>
        </row>
        <row r="7895">
          <cell r="A7895" t="str">
            <v>29414V209</v>
          </cell>
          <cell r="C7895" t="str">
            <v>ENVIROTECH VEHICLES INC</v>
          </cell>
          <cell r="D7895" t="str">
            <v>COM NEW</v>
          </cell>
        </row>
        <row r="7896">
          <cell r="A7896" t="str">
            <v>29414V909</v>
          </cell>
          <cell r="C7896" t="str">
            <v>ENVIROTECH VEHICLES INC</v>
          </cell>
          <cell r="D7896" t="str">
            <v>CALL</v>
          </cell>
        </row>
        <row r="7897">
          <cell r="A7897" t="str">
            <v>29414V959</v>
          </cell>
          <cell r="C7897" t="str">
            <v>ENVIROTECH VEHICLES INC</v>
          </cell>
          <cell r="D7897" t="str">
            <v>PUT</v>
          </cell>
        </row>
        <row r="7898">
          <cell r="A7898" t="str">
            <v>29415B103</v>
          </cell>
          <cell r="C7898" t="str">
            <v>ENVIVA INC</v>
          </cell>
          <cell r="D7898" t="str">
            <v>COM</v>
          </cell>
        </row>
        <row r="7899">
          <cell r="A7899" t="str">
            <v>29415B903</v>
          </cell>
          <cell r="C7899" t="str">
            <v>ENVIVA INC</v>
          </cell>
          <cell r="D7899" t="str">
            <v>CALL</v>
          </cell>
        </row>
        <row r="7900">
          <cell r="A7900" t="str">
            <v>29415B953</v>
          </cell>
          <cell r="C7900" t="str">
            <v>ENVIVA INC</v>
          </cell>
          <cell r="D7900" t="str">
            <v>PUT</v>
          </cell>
        </row>
        <row r="7901">
          <cell r="A7901" t="str">
            <v>29415C101</v>
          </cell>
          <cell r="C7901" t="str">
            <v>EOS ENERGY ENTERPRISES INC</v>
          </cell>
          <cell r="D7901" t="str">
            <v>COM CL A</v>
          </cell>
        </row>
        <row r="7902">
          <cell r="A7902" t="str">
            <v>29415C901</v>
          </cell>
          <cell r="C7902" t="str">
            <v>EOS ENERGY ENTERPRISES INC</v>
          </cell>
          <cell r="D7902" t="str">
            <v>CALL</v>
          </cell>
        </row>
        <row r="7903">
          <cell r="A7903" t="str">
            <v>29415C951</v>
          </cell>
          <cell r="C7903" t="str">
            <v>EOS ENERGY ENTERPRISES INC</v>
          </cell>
          <cell r="D7903" t="str">
            <v>PUT</v>
          </cell>
        </row>
        <row r="7904">
          <cell r="A7904" t="str">
            <v>29415C119</v>
          </cell>
          <cell r="C7904" t="str">
            <v>EOS ENERGY ENTERPRISES INC</v>
          </cell>
          <cell r="D7904" t="str">
            <v>*W EXP 11/17/202</v>
          </cell>
        </row>
        <row r="7905">
          <cell r="A7905" t="str">
            <v>29415FAB0</v>
          </cell>
          <cell r="C7905" t="str">
            <v>ENVISTA HOLDINGS CORPORATION</v>
          </cell>
          <cell r="D7905" t="str">
            <v>NOTE  2.375% 6/0</v>
          </cell>
        </row>
        <row r="7906">
          <cell r="A7906" t="str">
            <v>29415F104</v>
          </cell>
          <cell r="C7906" t="str">
            <v>ENVISTA HOLDINGS CORPORATION</v>
          </cell>
          <cell r="D7906" t="str">
            <v>COM</v>
          </cell>
        </row>
        <row r="7907">
          <cell r="A7907" t="str">
            <v>29415F904</v>
          </cell>
          <cell r="C7907" t="str">
            <v>ENVISTA HOLDINGS CORPORATION</v>
          </cell>
          <cell r="D7907" t="str">
            <v>CALL</v>
          </cell>
        </row>
        <row r="7908">
          <cell r="A7908" t="str">
            <v>29415F954</v>
          </cell>
          <cell r="C7908" t="str">
            <v>ENVISTA HOLDINGS CORPORATION</v>
          </cell>
          <cell r="D7908" t="str">
            <v>PUT</v>
          </cell>
        </row>
        <row r="7909">
          <cell r="A7909" t="str">
            <v>29415J106</v>
          </cell>
          <cell r="C7909" t="str">
            <v>ENVVENO MEDICAL CORPORATION</v>
          </cell>
          <cell r="D7909" t="str">
            <v>COM</v>
          </cell>
        </row>
        <row r="7910">
          <cell r="A7910" t="str">
            <v>29415J906</v>
          </cell>
          <cell r="C7910" t="str">
            <v>ENVVENO MEDICAL CORPORATION</v>
          </cell>
          <cell r="D7910" t="str">
            <v>CALL</v>
          </cell>
        </row>
        <row r="7911">
          <cell r="A7911" t="str">
            <v>29415J956</v>
          </cell>
          <cell r="C7911" t="str">
            <v>ENVVENO MEDICAL CORPORATION</v>
          </cell>
          <cell r="D7911" t="str">
            <v>PUT</v>
          </cell>
        </row>
        <row r="7912">
          <cell r="A7912" t="str">
            <v>29415V109</v>
          </cell>
          <cell r="C7912" t="str">
            <v>ENVOY MEDICAL INC</v>
          </cell>
          <cell r="D7912" t="str">
            <v>CL A</v>
          </cell>
        </row>
        <row r="7913">
          <cell r="A7913" t="str">
            <v>29415V117</v>
          </cell>
          <cell r="C7913" t="str">
            <v>ENVOY MEDICAL INC</v>
          </cell>
          <cell r="D7913" t="str">
            <v>*W EXP 09/29/202</v>
          </cell>
        </row>
        <row r="7914">
          <cell r="A7914" t="str">
            <v>294268107</v>
          </cell>
          <cell r="C7914" t="str">
            <v>EPLUS INC</v>
          </cell>
          <cell r="D7914" t="str">
            <v>COM</v>
          </cell>
        </row>
        <row r="7915">
          <cell r="A7915" t="str">
            <v>294268907</v>
          </cell>
          <cell r="C7915" t="str">
            <v>EPLUS INC</v>
          </cell>
          <cell r="D7915" t="str">
            <v>CALL</v>
          </cell>
        </row>
        <row r="7916">
          <cell r="A7916" t="str">
            <v>294268957</v>
          </cell>
          <cell r="C7916" t="str">
            <v>EPLUS INC</v>
          </cell>
          <cell r="D7916" t="str">
            <v>PUT</v>
          </cell>
        </row>
        <row r="7917">
          <cell r="A7917" t="str">
            <v>29430C102</v>
          </cell>
          <cell r="C7917" t="str">
            <v>VESTIS CORPORATION</v>
          </cell>
          <cell r="D7917" t="str">
            <v>COM SHS</v>
          </cell>
        </row>
        <row r="7918">
          <cell r="A7918" t="str">
            <v>29430C902</v>
          </cell>
          <cell r="C7918" t="str">
            <v>VESTIS CORPORATION</v>
          </cell>
          <cell r="D7918" t="str">
            <v>CALL</v>
          </cell>
        </row>
        <row r="7919">
          <cell r="A7919" t="str">
            <v>29430C952</v>
          </cell>
          <cell r="C7919" t="str">
            <v>VESTIS CORPORATION</v>
          </cell>
          <cell r="D7919" t="str">
            <v>PUT</v>
          </cell>
        </row>
        <row r="7920">
          <cell r="A7920" t="str">
            <v>294375209</v>
          </cell>
          <cell r="C7920" t="str">
            <v>EPSILON ENERGY LTD</v>
          </cell>
          <cell r="D7920" t="str">
            <v>COM</v>
          </cell>
        </row>
        <row r="7921">
          <cell r="A7921" t="str">
            <v>294375909</v>
          </cell>
          <cell r="C7921" t="str">
            <v>EPSILON ENERGY LTD</v>
          </cell>
          <cell r="D7921" t="str">
            <v>CALL</v>
          </cell>
        </row>
        <row r="7922">
          <cell r="A7922" t="str">
            <v>294375959</v>
          </cell>
          <cell r="C7922" t="str">
            <v>EPSILON ENERGY LTD</v>
          </cell>
          <cell r="D7922" t="str">
            <v>PUT</v>
          </cell>
        </row>
        <row r="7923">
          <cell r="A7923" t="str">
            <v>294429105</v>
          </cell>
          <cell r="C7923" t="str">
            <v>EQUIFAX INC</v>
          </cell>
          <cell r="D7923" t="str">
            <v>COM</v>
          </cell>
        </row>
        <row r="7924">
          <cell r="A7924" t="str">
            <v>294429905</v>
          </cell>
          <cell r="C7924" t="str">
            <v>EQUIFAX INC</v>
          </cell>
          <cell r="D7924" t="str">
            <v>CALL</v>
          </cell>
        </row>
        <row r="7925">
          <cell r="A7925" t="str">
            <v>294429955</v>
          </cell>
          <cell r="C7925" t="str">
            <v>EQUIFAX INC</v>
          </cell>
          <cell r="D7925" t="str">
            <v>PUT</v>
          </cell>
        </row>
        <row r="7926">
          <cell r="A7926" t="str">
            <v>29444U700</v>
          </cell>
          <cell r="C7926" t="str">
            <v>EQUINIX INC</v>
          </cell>
          <cell r="D7926" t="str">
            <v>COM</v>
          </cell>
        </row>
        <row r="7927">
          <cell r="A7927" t="str">
            <v>29444U900</v>
          </cell>
          <cell r="C7927" t="str">
            <v>EQUINIX INC</v>
          </cell>
          <cell r="D7927" t="str">
            <v>CALL</v>
          </cell>
        </row>
        <row r="7928">
          <cell r="A7928" t="str">
            <v>29444U950</v>
          </cell>
          <cell r="C7928" t="str">
            <v>EQUINIX INC</v>
          </cell>
          <cell r="D7928" t="str">
            <v>PUT</v>
          </cell>
        </row>
        <row r="7929">
          <cell r="A7929" t="str">
            <v>29446K106</v>
          </cell>
          <cell r="C7929" t="str">
            <v>EQUILLIUM INC</v>
          </cell>
          <cell r="D7929" t="str">
            <v>COM</v>
          </cell>
        </row>
        <row r="7930">
          <cell r="A7930" t="str">
            <v>29446K906</v>
          </cell>
          <cell r="C7930" t="str">
            <v>EQUILLIUM INC</v>
          </cell>
          <cell r="D7930" t="str">
            <v>CALL</v>
          </cell>
        </row>
        <row r="7931">
          <cell r="A7931" t="str">
            <v>29446K956</v>
          </cell>
          <cell r="C7931" t="str">
            <v>EQUILLIUM INC</v>
          </cell>
          <cell r="D7931" t="str">
            <v>PUT</v>
          </cell>
        </row>
        <row r="7932">
          <cell r="A7932" t="str">
            <v>29446M102</v>
          </cell>
          <cell r="C7932" t="str">
            <v>EQUINOR ASA</v>
          </cell>
          <cell r="D7932" t="str">
            <v>SPONSORED ADR</v>
          </cell>
        </row>
        <row r="7933">
          <cell r="A7933" t="str">
            <v>29446M902</v>
          </cell>
          <cell r="C7933" t="str">
            <v>EQUINOR ASA</v>
          </cell>
          <cell r="D7933" t="str">
            <v>CALL</v>
          </cell>
        </row>
        <row r="7934">
          <cell r="A7934" t="str">
            <v>29446M952</v>
          </cell>
          <cell r="C7934" t="str">
            <v>EQUINOR ASA</v>
          </cell>
          <cell r="D7934" t="str">
            <v>PUT</v>
          </cell>
        </row>
        <row r="7935">
          <cell r="A7935" t="str">
            <v>29446Y502</v>
          </cell>
          <cell r="C7935" t="str">
            <v>EQUINOX GOLD CORP</v>
          </cell>
          <cell r="D7935" t="str">
            <v>COM</v>
          </cell>
        </row>
        <row r="7936">
          <cell r="A7936" t="str">
            <v>29446Y902</v>
          </cell>
          <cell r="C7936" t="str">
            <v>EQUINOX GOLD CORP</v>
          </cell>
          <cell r="D7936" t="str">
            <v>CALL</v>
          </cell>
        </row>
        <row r="7937">
          <cell r="A7937" t="str">
            <v>29446Y952</v>
          </cell>
          <cell r="C7937" t="str">
            <v>EQUINOX GOLD CORP</v>
          </cell>
          <cell r="D7937" t="str">
            <v>PUT</v>
          </cell>
        </row>
        <row r="7938">
          <cell r="A7938" t="str">
            <v>29452E101</v>
          </cell>
          <cell r="C7938" t="str">
            <v>EQUITABLE HLDGS INC</v>
          </cell>
          <cell r="D7938" t="str">
            <v>COM</v>
          </cell>
        </row>
        <row r="7939">
          <cell r="A7939" t="str">
            <v>29452E901</v>
          </cell>
          <cell r="C7939" t="str">
            <v>EQUITABLE HLDGS INC</v>
          </cell>
          <cell r="D7939" t="str">
            <v>CALL</v>
          </cell>
        </row>
        <row r="7940">
          <cell r="A7940" t="str">
            <v>29452E951</v>
          </cell>
          <cell r="C7940" t="str">
            <v>EQUITABLE HLDGS INC</v>
          </cell>
          <cell r="D7940" t="str">
            <v>PUT</v>
          </cell>
        </row>
        <row r="7941">
          <cell r="A7941" t="str">
            <v>29460X109</v>
          </cell>
          <cell r="C7941" t="str">
            <v>EQUITY BANCSHARES INC</v>
          </cell>
          <cell r="D7941" t="str">
            <v>COM CL A</v>
          </cell>
        </row>
        <row r="7942">
          <cell r="A7942" t="str">
            <v>29460X909</v>
          </cell>
          <cell r="C7942" t="str">
            <v>EQUITY BANCSHARES INC</v>
          </cell>
          <cell r="D7942" t="str">
            <v>CALL</v>
          </cell>
        </row>
        <row r="7943">
          <cell r="A7943" t="str">
            <v>29460X959</v>
          </cell>
          <cell r="C7943" t="str">
            <v>EQUITY BANCSHARES INC</v>
          </cell>
          <cell r="D7943" t="str">
            <v>PUT</v>
          </cell>
        </row>
        <row r="7944">
          <cell r="A7944" t="str">
            <v>294600101</v>
          </cell>
          <cell r="C7944" t="str">
            <v>EQUITRANS MIDSTREAM CORP</v>
          </cell>
          <cell r="D7944" t="str">
            <v>COM</v>
          </cell>
        </row>
        <row r="7945">
          <cell r="A7945" t="str">
            <v>294600901</v>
          </cell>
          <cell r="C7945" t="str">
            <v>EQUITRANS MIDSTREAM CORP</v>
          </cell>
          <cell r="D7945" t="str">
            <v>CALL</v>
          </cell>
        </row>
        <row r="7946">
          <cell r="A7946" t="str">
            <v>294600951</v>
          </cell>
          <cell r="C7946" t="str">
            <v>EQUITRANS MIDSTREAM CORP</v>
          </cell>
          <cell r="D7946" t="str">
            <v>PUT</v>
          </cell>
        </row>
        <row r="7947">
          <cell r="A7947" t="str">
            <v>294628102</v>
          </cell>
          <cell r="C7947" t="str">
            <v>EQUITY COMWLTH</v>
          </cell>
          <cell r="D7947" t="str">
            <v>COM SH BEN INT</v>
          </cell>
        </row>
        <row r="7948">
          <cell r="A7948" t="str">
            <v>294628902</v>
          </cell>
          <cell r="C7948" t="str">
            <v>EQUITY COMWLTH</v>
          </cell>
          <cell r="D7948" t="str">
            <v>CALL</v>
          </cell>
        </row>
        <row r="7949">
          <cell r="A7949" t="str">
            <v>294628952</v>
          </cell>
          <cell r="C7949" t="str">
            <v>EQUITY COMWLTH</v>
          </cell>
          <cell r="D7949" t="str">
            <v>PUT</v>
          </cell>
        </row>
        <row r="7950">
          <cell r="A7950" t="str">
            <v>294628201</v>
          </cell>
          <cell r="C7950" t="str">
            <v>EQUITY COMWLTH</v>
          </cell>
          <cell r="D7950" t="str">
            <v>6.5% CNV PFD D</v>
          </cell>
        </row>
        <row r="7951">
          <cell r="A7951" t="str">
            <v>29472R108</v>
          </cell>
          <cell r="C7951" t="str">
            <v>EQUITY LIFESTYLE PPTYS INC</v>
          </cell>
          <cell r="D7951" t="str">
            <v>COM</v>
          </cell>
        </row>
        <row r="7952">
          <cell r="A7952" t="str">
            <v>29472R908</v>
          </cell>
          <cell r="C7952" t="str">
            <v>EQUITY LIFESTYLE PPTYS INC</v>
          </cell>
          <cell r="D7952" t="str">
            <v>CALL</v>
          </cell>
        </row>
        <row r="7953">
          <cell r="A7953" t="str">
            <v>29472R958</v>
          </cell>
          <cell r="C7953" t="str">
            <v>EQUITY LIFESTYLE PPTYS INC</v>
          </cell>
          <cell r="D7953" t="str">
            <v>PUT</v>
          </cell>
        </row>
        <row r="7954">
          <cell r="A7954" t="str">
            <v>29476L107</v>
          </cell>
          <cell r="C7954" t="str">
            <v>EQUITY RESIDENTIAL</v>
          </cell>
          <cell r="D7954" t="str">
            <v>SH BEN INT</v>
          </cell>
        </row>
        <row r="7955">
          <cell r="A7955" t="str">
            <v>29476L907</v>
          </cell>
          <cell r="C7955" t="str">
            <v>EQUITY RESIDENTIAL</v>
          </cell>
          <cell r="D7955" t="str">
            <v>CALL</v>
          </cell>
        </row>
        <row r="7956">
          <cell r="A7956" t="str">
            <v>29476L957</v>
          </cell>
          <cell r="C7956" t="str">
            <v>EQUITY RESIDENTIAL</v>
          </cell>
          <cell r="D7956" t="str">
            <v>PUT</v>
          </cell>
        </row>
        <row r="7957">
          <cell r="A7957" t="str">
            <v>294766100</v>
          </cell>
          <cell r="C7957" t="str">
            <v>EQUUS TOTAL RETURN INC</v>
          </cell>
          <cell r="D7957" t="str">
            <v>COM</v>
          </cell>
        </row>
        <row r="7958">
          <cell r="A7958" t="str">
            <v>29479A108</v>
          </cell>
          <cell r="C7958" t="str">
            <v>ERASCA INC</v>
          </cell>
          <cell r="D7958" t="str">
            <v>COM</v>
          </cell>
        </row>
        <row r="7959">
          <cell r="A7959" t="str">
            <v>29479A908</v>
          </cell>
          <cell r="C7959" t="str">
            <v>ERASCA INC</v>
          </cell>
          <cell r="D7959" t="str">
            <v>CALL</v>
          </cell>
        </row>
        <row r="7960">
          <cell r="A7960" t="str">
            <v>29479A958</v>
          </cell>
          <cell r="C7960" t="str">
            <v>ERASCA INC</v>
          </cell>
          <cell r="D7960" t="str">
            <v>PUT</v>
          </cell>
        </row>
        <row r="7961">
          <cell r="A7961" t="str">
            <v>294821608</v>
          </cell>
          <cell r="C7961" t="str">
            <v>TELEFONAKTIEBOLAGET LM ERICS</v>
          </cell>
          <cell r="D7961" t="str">
            <v>ADR B SEK 10</v>
          </cell>
        </row>
        <row r="7962">
          <cell r="A7962" t="str">
            <v>294821908</v>
          </cell>
          <cell r="C7962" t="str">
            <v>TELEFONAKTIEBOLAGET LM ERICS</v>
          </cell>
          <cell r="D7962" t="str">
            <v>CALL</v>
          </cell>
        </row>
        <row r="7963">
          <cell r="A7963" t="str">
            <v>294821958</v>
          </cell>
          <cell r="C7963" t="str">
            <v>TELEFONAKTIEBOLAGET LM ERICS</v>
          </cell>
          <cell r="D7963" t="str">
            <v>PUT</v>
          </cell>
        </row>
        <row r="7964">
          <cell r="A7964" t="str">
            <v>29530P102</v>
          </cell>
          <cell r="C7964" t="str">
            <v>ERIE INDTY CO</v>
          </cell>
          <cell r="D7964" t="str">
            <v>CL A</v>
          </cell>
        </row>
        <row r="7965">
          <cell r="A7965" t="str">
            <v>29530P902</v>
          </cell>
          <cell r="C7965" t="str">
            <v>ERIE INDTY CO</v>
          </cell>
          <cell r="D7965" t="str">
            <v>CALL</v>
          </cell>
        </row>
        <row r="7966">
          <cell r="A7966" t="str">
            <v>29530P952</v>
          </cell>
          <cell r="C7966" t="str">
            <v>ERIE INDTY CO</v>
          </cell>
          <cell r="D7966" t="str">
            <v>PUT</v>
          </cell>
        </row>
        <row r="7967">
          <cell r="A7967" t="str">
            <v>296006109</v>
          </cell>
          <cell r="C7967" t="str">
            <v>ERO COPPER CORP</v>
          </cell>
          <cell r="D7967" t="str">
            <v>COM</v>
          </cell>
        </row>
        <row r="7968">
          <cell r="A7968" t="str">
            <v>296006909</v>
          </cell>
          <cell r="C7968" t="str">
            <v>ERO COPPER CORP</v>
          </cell>
          <cell r="D7968" t="str">
            <v>CALL</v>
          </cell>
        </row>
        <row r="7969">
          <cell r="A7969" t="str">
            <v>296006959</v>
          </cell>
          <cell r="C7969" t="str">
            <v>ERO COPPER CORP</v>
          </cell>
          <cell r="D7969" t="str">
            <v>PUT</v>
          </cell>
        </row>
        <row r="7970">
          <cell r="A7970" t="str">
            <v>29604W207</v>
          </cell>
          <cell r="C7970" t="str">
            <v>PHAXIAM THERAPEUTICS S A</v>
          </cell>
          <cell r="D7970" t="str">
            <v>SPON ADR NEW</v>
          </cell>
        </row>
        <row r="7971">
          <cell r="A7971" t="str">
            <v>29604W907</v>
          </cell>
          <cell r="C7971" t="str">
            <v>PHAXIAM THERAPEUTICS S A</v>
          </cell>
          <cell r="D7971" t="str">
            <v>CALL</v>
          </cell>
        </row>
        <row r="7972">
          <cell r="A7972" t="str">
            <v>29604W957</v>
          </cell>
          <cell r="C7972" t="str">
            <v>PHAXIAM THERAPEUTICS S A</v>
          </cell>
          <cell r="D7972" t="str">
            <v>PUT</v>
          </cell>
        </row>
        <row r="7973">
          <cell r="A7973" t="str">
            <v>29605J106</v>
          </cell>
          <cell r="C7973" t="str">
            <v>ESAB CORPORATION</v>
          </cell>
          <cell r="D7973" t="str">
            <v>COM</v>
          </cell>
        </row>
        <row r="7974">
          <cell r="A7974" t="str">
            <v>29605J906</v>
          </cell>
          <cell r="C7974" t="str">
            <v>ESAB CORPORATION</v>
          </cell>
          <cell r="D7974" t="str">
            <v>CALL</v>
          </cell>
        </row>
        <row r="7975">
          <cell r="A7975" t="str">
            <v>29605J956</v>
          </cell>
          <cell r="C7975" t="str">
            <v>ESAB CORPORATION</v>
          </cell>
          <cell r="D7975" t="str">
            <v>PUT</v>
          </cell>
        </row>
        <row r="7976">
          <cell r="A7976" t="str">
            <v>296056104</v>
          </cell>
          <cell r="C7976" t="str">
            <v>ESCALADE INC</v>
          </cell>
          <cell r="D7976" t="str">
            <v>COM</v>
          </cell>
        </row>
        <row r="7977">
          <cell r="A7977" t="str">
            <v>296056904</v>
          </cell>
          <cell r="C7977" t="str">
            <v>ESCALADE INC</v>
          </cell>
          <cell r="D7977" t="str">
            <v>CALL</v>
          </cell>
        </row>
        <row r="7978">
          <cell r="A7978" t="str">
            <v>296056954</v>
          </cell>
          <cell r="C7978" t="str">
            <v>ESCALADE INC</v>
          </cell>
          <cell r="D7978" t="str">
            <v>PUT</v>
          </cell>
        </row>
        <row r="7979">
          <cell r="A7979" t="str">
            <v>296315104</v>
          </cell>
          <cell r="C7979" t="str">
            <v>ESCO TECHNOLOGIES INC</v>
          </cell>
          <cell r="D7979" t="str">
            <v>COM</v>
          </cell>
        </row>
        <row r="7980">
          <cell r="A7980" t="str">
            <v>296315904</v>
          </cell>
          <cell r="C7980" t="str">
            <v>ESCO TECHNOLOGIES INC</v>
          </cell>
          <cell r="D7980" t="str">
            <v>CALL</v>
          </cell>
        </row>
        <row r="7981">
          <cell r="A7981" t="str">
            <v>296315954</v>
          </cell>
          <cell r="C7981" t="str">
            <v>ESCO TECHNOLOGIES INC</v>
          </cell>
          <cell r="D7981" t="str">
            <v>PUT</v>
          </cell>
        </row>
        <row r="7982">
          <cell r="A7982" t="str">
            <v>296424104</v>
          </cell>
          <cell r="C7982" t="str">
            <v>ESH ACQUISITION CORP</v>
          </cell>
          <cell r="D7982" t="str">
            <v>COM</v>
          </cell>
        </row>
        <row r="7983">
          <cell r="A7983" t="str">
            <v>296424112</v>
          </cell>
          <cell r="C7983" t="str">
            <v>ESH ACQUISITION CORP</v>
          </cell>
          <cell r="D7983" t="str">
            <v>RIGHT 99/99/9999</v>
          </cell>
        </row>
        <row r="7984">
          <cell r="A7984" t="str">
            <v>29664WAB1</v>
          </cell>
          <cell r="C7984" t="str">
            <v>ESPERION THERAPEUTICS INC NE</v>
          </cell>
          <cell r="D7984" t="str">
            <v>NOTE  4.000%11/1</v>
          </cell>
        </row>
        <row r="7985">
          <cell r="A7985" t="str">
            <v>29664W105</v>
          </cell>
          <cell r="C7985" t="str">
            <v>ESPERION THERAPEUTICS INC NE</v>
          </cell>
          <cell r="D7985" t="str">
            <v>COM</v>
          </cell>
        </row>
        <row r="7986">
          <cell r="A7986" t="str">
            <v>29664W905</v>
          </cell>
          <cell r="C7986" t="str">
            <v>ESPERION THERAPEUTICS INC NE</v>
          </cell>
          <cell r="D7986" t="str">
            <v>CALL</v>
          </cell>
        </row>
        <row r="7987">
          <cell r="A7987" t="str">
            <v>29664W955</v>
          </cell>
          <cell r="C7987" t="str">
            <v>ESPERION THERAPEUTICS INC NE</v>
          </cell>
          <cell r="D7987" t="str">
            <v>PUT</v>
          </cell>
        </row>
        <row r="7988">
          <cell r="A7988" t="str">
            <v>296650104</v>
          </cell>
          <cell r="C7988" t="str">
            <v>ESPEY MFG &amp; ELECTRS CORP</v>
          </cell>
          <cell r="D7988" t="str">
            <v>COM</v>
          </cell>
        </row>
        <row r="7989">
          <cell r="A7989" t="str">
            <v>29667D104</v>
          </cell>
          <cell r="C7989" t="str">
            <v>ESSA BANCORP INC</v>
          </cell>
          <cell r="D7989" t="str">
            <v>COM</v>
          </cell>
        </row>
        <row r="7990">
          <cell r="A7990" t="str">
            <v>29667D904</v>
          </cell>
          <cell r="C7990" t="str">
            <v>ESSA BANCORP INC</v>
          </cell>
          <cell r="D7990" t="str">
            <v>CALL</v>
          </cell>
        </row>
        <row r="7991">
          <cell r="A7991" t="str">
            <v>29667D954</v>
          </cell>
          <cell r="C7991" t="str">
            <v>ESSA BANCORP INC</v>
          </cell>
          <cell r="D7991" t="str">
            <v>PUT</v>
          </cell>
        </row>
        <row r="7992">
          <cell r="A7992" t="str">
            <v>29667J101</v>
          </cell>
          <cell r="C7992" t="str">
            <v>ESQUIRE FINL HLDGS INC</v>
          </cell>
          <cell r="D7992" t="str">
            <v>COM</v>
          </cell>
        </row>
        <row r="7993">
          <cell r="A7993" t="str">
            <v>29667K116</v>
          </cell>
          <cell r="C7993" t="str">
            <v>ESPORTS ENTMT GROUP INC</v>
          </cell>
          <cell r="D7993" t="str">
            <v>*W EXP 04/16/202</v>
          </cell>
        </row>
        <row r="7994">
          <cell r="A7994" t="str">
            <v>29667K132</v>
          </cell>
          <cell r="C7994" t="str">
            <v>ESPORTS ENTMT GROUP INC</v>
          </cell>
          <cell r="D7994" t="str">
            <v>*W EXP 03/02/202</v>
          </cell>
        </row>
        <row r="7995">
          <cell r="A7995" t="str">
            <v>29667K405</v>
          </cell>
          <cell r="C7995" t="str">
            <v>ESPORTS ENTMT GROUP INC</v>
          </cell>
          <cell r="D7995" t="str">
            <v>10% CONV PFD A</v>
          </cell>
        </row>
        <row r="7996">
          <cell r="A7996" t="str">
            <v>29667K504</v>
          </cell>
          <cell r="C7996" t="str">
            <v>ESPORTS ENTMT GROUP INC</v>
          </cell>
          <cell r="D7996" t="str">
            <v>COM</v>
          </cell>
        </row>
        <row r="7997">
          <cell r="A7997" t="str">
            <v>29667K904</v>
          </cell>
          <cell r="C7997" t="str">
            <v>ESPORTS ENTMT GROUP INC</v>
          </cell>
          <cell r="D7997" t="str">
            <v>CALL</v>
          </cell>
        </row>
        <row r="7998">
          <cell r="A7998" t="str">
            <v>29667K954</v>
          </cell>
          <cell r="C7998" t="str">
            <v>ESPORTS ENTMT GROUP INC</v>
          </cell>
          <cell r="D7998" t="str">
            <v>PUT</v>
          </cell>
        </row>
        <row r="7999">
          <cell r="A7999" t="str">
            <v>29667K603</v>
          </cell>
          <cell r="C7999" t="str">
            <v>ESPORTS ENTMT GROUP INC</v>
          </cell>
          <cell r="D7999" t="str">
            <v>COM</v>
          </cell>
        </row>
        <row r="8000">
          <cell r="A8000" t="str">
            <v>29667K903</v>
          </cell>
          <cell r="C8000" t="str">
            <v>ESPORTS ENTMT GROUP INC</v>
          </cell>
          <cell r="D8000" t="str">
            <v>CALL</v>
          </cell>
        </row>
        <row r="8001">
          <cell r="A8001" t="str">
            <v>29667K953</v>
          </cell>
          <cell r="C8001" t="str">
            <v>ESPORTS ENTMT GROUP INC</v>
          </cell>
          <cell r="D8001" t="str">
            <v>PUT</v>
          </cell>
        </row>
        <row r="8002">
          <cell r="A8002" t="str">
            <v>29668H708</v>
          </cell>
          <cell r="C8002" t="str">
            <v>ESSA PHARMA INC</v>
          </cell>
          <cell r="D8002" t="str">
            <v>COM NEW</v>
          </cell>
        </row>
        <row r="8003">
          <cell r="A8003" t="str">
            <v>29668H908</v>
          </cell>
          <cell r="C8003" t="str">
            <v>ESSA PHARMA INC</v>
          </cell>
          <cell r="D8003" t="str">
            <v>CALL</v>
          </cell>
        </row>
        <row r="8004">
          <cell r="A8004" t="str">
            <v>29668H958</v>
          </cell>
          <cell r="C8004" t="str">
            <v>ESSA PHARMA INC</v>
          </cell>
          <cell r="D8004" t="str">
            <v>PUT</v>
          </cell>
        </row>
        <row r="8005">
          <cell r="A8005" t="str">
            <v>29670E107</v>
          </cell>
          <cell r="C8005" t="str">
            <v>ESSENTIAL PPTYS RLTY TR INC</v>
          </cell>
          <cell r="D8005" t="str">
            <v>COM</v>
          </cell>
        </row>
        <row r="8006">
          <cell r="A8006" t="str">
            <v>29670E907</v>
          </cell>
          <cell r="C8006" t="str">
            <v>ESSENTIAL PPTYS RLTY TR INC</v>
          </cell>
          <cell r="D8006" t="str">
            <v>CALL</v>
          </cell>
        </row>
        <row r="8007">
          <cell r="A8007" t="str">
            <v>29670E957</v>
          </cell>
          <cell r="C8007" t="str">
            <v>ESSENTIAL PPTYS RLTY TR INC</v>
          </cell>
          <cell r="D8007" t="str">
            <v>PUT</v>
          </cell>
        </row>
        <row r="8008">
          <cell r="A8008" t="str">
            <v>29670G102</v>
          </cell>
          <cell r="C8008" t="str">
            <v>ESSENTIAL UTILS INC</v>
          </cell>
          <cell r="D8008" t="str">
            <v>COM</v>
          </cell>
        </row>
        <row r="8009">
          <cell r="A8009" t="str">
            <v>29670G902</v>
          </cell>
          <cell r="C8009" t="str">
            <v>ESSENTIAL UTILS INC</v>
          </cell>
          <cell r="D8009" t="str">
            <v>CALL</v>
          </cell>
        </row>
        <row r="8010">
          <cell r="A8010" t="str">
            <v>29670G952</v>
          </cell>
          <cell r="C8010" t="str">
            <v>ESSENTIAL UTILS INC</v>
          </cell>
          <cell r="D8010" t="str">
            <v>PUT</v>
          </cell>
        </row>
        <row r="8011">
          <cell r="A8011" t="str">
            <v>29670G201</v>
          </cell>
          <cell r="C8011" t="str">
            <v>ESSENTIAL UTILS INC</v>
          </cell>
          <cell r="D8011" t="str">
            <v>UNIT 04/30/2022</v>
          </cell>
        </row>
        <row r="8012">
          <cell r="A8012" t="str">
            <v>297178105</v>
          </cell>
          <cell r="C8012" t="str">
            <v>ESSEX PPTY TR INC</v>
          </cell>
          <cell r="D8012" t="str">
            <v>COM</v>
          </cell>
        </row>
        <row r="8013">
          <cell r="A8013" t="str">
            <v>297178905</v>
          </cell>
          <cell r="C8013" t="str">
            <v>ESSEX PPTY TR INC</v>
          </cell>
          <cell r="D8013" t="str">
            <v>CALL</v>
          </cell>
        </row>
        <row r="8014">
          <cell r="A8014" t="str">
            <v>297178955</v>
          </cell>
          <cell r="C8014" t="str">
            <v>ESSEX PPTY TR INC</v>
          </cell>
          <cell r="D8014" t="str">
            <v>PUT</v>
          </cell>
        </row>
        <row r="8015">
          <cell r="A8015" t="str">
            <v>297584104</v>
          </cell>
          <cell r="C8015" t="str">
            <v>ESTRELLA IMMUNOPHARMA INC</v>
          </cell>
          <cell r="D8015" t="str">
            <v>COM</v>
          </cell>
        </row>
        <row r="8016">
          <cell r="A8016" t="str">
            <v>297584112</v>
          </cell>
          <cell r="C8016" t="str">
            <v>ESTRELLA IMMUNOPHARMA INC</v>
          </cell>
          <cell r="D8016" t="str">
            <v>*W EXP 09/29/202</v>
          </cell>
        </row>
        <row r="8017">
          <cell r="A8017" t="str">
            <v>297602104</v>
          </cell>
          <cell r="C8017" t="str">
            <v>ETHAN ALLEN INTERIORS INC</v>
          </cell>
          <cell r="D8017" t="str">
            <v>COM</v>
          </cell>
        </row>
        <row r="8018">
          <cell r="A8018" t="str">
            <v>297602904</v>
          </cell>
          <cell r="C8018" t="str">
            <v>ETHAN ALLEN INTERIORS INC</v>
          </cell>
          <cell r="D8018" t="str">
            <v>CALL</v>
          </cell>
        </row>
        <row r="8019">
          <cell r="A8019" t="str">
            <v>297602954</v>
          </cell>
          <cell r="C8019" t="str">
            <v>ETHAN ALLEN INTERIORS INC</v>
          </cell>
          <cell r="D8019" t="str">
            <v>PUT</v>
          </cell>
        </row>
        <row r="8020">
          <cell r="A8020" t="str">
            <v>29772L108</v>
          </cell>
          <cell r="C8020" t="str">
            <v>ETON PHARMACEUTICALS INC</v>
          </cell>
          <cell r="D8020" t="str">
            <v>COM</v>
          </cell>
        </row>
        <row r="8021">
          <cell r="A8021" t="str">
            <v>29772L908</v>
          </cell>
          <cell r="C8021" t="str">
            <v>ETON PHARMACEUTICALS INC</v>
          </cell>
          <cell r="D8021" t="str">
            <v>CALL</v>
          </cell>
        </row>
        <row r="8022">
          <cell r="A8022" t="str">
            <v>29772L958</v>
          </cell>
          <cell r="C8022" t="str">
            <v>ETON PHARMACEUTICALS INC</v>
          </cell>
          <cell r="D8022" t="str">
            <v>PUT</v>
          </cell>
        </row>
        <row r="8023">
          <cell r="A8023" t="str">
            <v>29786AAJ5</v>
          </cell>
          <cell r="C8023" t="str">
            <v>ETSY INC</v>
          </cell>
          <cell r="D8023" t="str">
            <v>NOTE  0.125%10/0</v>
          </cell>
        </row>
        <row r="8024">
          <cell r="A8024" t="str">
            <v>29786AAL0</v>
          </cell>
          <cell r="C8024" t="str">
            <v>ETSY INC</v>
          </cell>
          <cell r="D8024" t="str">
            <v>NOTE  0.125% 9/0</v>
          </cell>
        </row>
        <row r="8025">
          <cell r="A8025" t="str">
            <v>29786AAN6</v>
          </cell>
          <cell r="C8025" t="str">
            <v>ETSY INC</v>
          </cell>
          <cell r="D8025" t="str">
            <v>NOTE  0.250% 6/1</v>
          </cell>
        </row>
        <row r="8026">
          <cell r="A8026" t="str">
            <v>29786A106</v>
          </cell>
          <cell r="C8026" t="str">
            <v>ETSY INC</v>
          </cell>
          <cell r="D8026" t="str">
            <v>COM</v>
          </cell>
        </row>
        <row r="8027">
          <cell r="A8027" t="str">
            <v>29786A906</v>
          </cell>
          <cell r="C8027" t="str">
            <v>ETSY INC</v>
          </cell>
          <cell r="D8027" t="str">
            <v>CALL</v>
          </cell>
        </row>
        <row r="8028">
          <cell r="A8028" t="str">
            <v>29786A956</v>
          </cell>
          <cell r="C8028" t="str">
            <v>ETSY INC</v>
          </cell>
          <cell r="D8028" t="str">
            <v>PUT</v>
          </cell>
        </row>
        <row r="8029">
          <cell r="A8029" t="str">
            <v>29788T103</v>
          </cell>
          <cell r="C8029" t="str">
            <v>E2OPEN PARENT HOLDINGS INC</v>
          </cell>
          <cell r="D8029" t="str">
            <v>COM CL A</v>
          </cell>
        </row>
        <row r="8030">
          <cell r="A8030" t="str">
            <v>29788T903</v>
          </cell>
          <cell r="C8030" t="str">
            <v>E2OPEN PARENT HOLDINGS INC</v>
          </cell>
          <cell r="D8030" t="str">
            <v>CALL</v>
          </cell>
        </row>
        <row r="8031">
          <cell r="A8031" t="str">
            <v>29788T953</v>
          </cell>
          <cell r="C8031" t="str">
            <v>E2OPEN PARENT HOLDINGS INC</v>
          </cell>
          <cell r="D8031" t="str">
            <v>PUT</v>
          </cell>
        </row>
        <row r="8032">
          <cell r="A8032" t="str">
            <v>29788T111</v>
          </cell>
          <cell r="C8032" t="str">
            <v>E2OPEN PARENT HOLDINGS INC</v>
          </cell>
          <cell r="D8032" t="str">
            <v>*W EXP 02/04/202</v>
          </cell>
        </row>
        <row r="8033">
          <cell r="A8033" t="str">
            <v>298736AL3</v>
          </cell>
          <cell r="C8033" t="str">
            <v>EURONET WORLDWIDE INC</v>
          </cell>
          <cell r="D8033" t="str">
            <v>NOTE  0.750% 3/1</v>
          </cell>
        </row>
        <row r="8034">
          <cell r="A8034" t="str">
            <v>298736109</v>
          </cell>
          <cell r="C8034" t="str">
            <v>EURONET WORLDWIDE INC</v>
          </cell>
          <cell r="D8034" t="str">
            <v>COM</v>
          </cell>
        </row>
        <row r="8035">
          <cell r="A8035" t="str">
            <v>298736909</v>
          </cell>
          <cell r="C8035" t="str">
            <v>EURONET WORLDWIDE INC</v>
          </cell>
          <cell r="D8035" t="str">
            <v>CALL</v>
          </cell>
        </row>
        <row r="8036">
          <cell r="A8036" t="str">
            <v>298736959</v>
          </cell>
          <cell r="C8036" t="str">
            <v>EURONET WORLDWIDE INC</v>
          </cell>
          <cell r="D8036" t="str">
            <v>PUT</v>
          </cell>
        </row>
        <row r="8037">
          <cell r="A8037" t="str">
            <v>298768102</v>
          </cell>
          <cell r="C8037" t="str">
            <v>EUROPEAN EQUITY FD INC</v>
          </cell>
          <cell r="D8037" t="str">
            <v>COM</v>
          </cell>
        </row>
        <row r="8038">
          <cell r="A8038" t="str">
            <v>29882P106</v>
          </cell>
          <cell r="C8038" t="str">
            <v>EUROPEAN WAX CTR INC</v>
          </cell>
          <cell r="D8038" t="str">
            <v>CLASS A COM</v>
          </cell>
        </row>
        <row r="8039">
          <cell r="A8039" t="str">
            <v>29882P906</v>
          </cell>
          <cell r="C8039" t="str">
            <v>EUROPEAN WAX CTR INC</v>
          </cell>
          <cell r="D8039" t="str">
            <v>CALL</v>
          </cell>
        </row>
        <row r="8040">
          <cell r="A8040" t="str">
            <v>29882P956</v>
          </cell>
          <cell r="C8040" t="str">
            <v>EUROPEAN WAX CTR INC</v>
          </cell>
          <cell r="D8040" t="str">
            <v>PUT</v>
          </cell>
        </row>
        <row r="8041">
          <cell r="A8041" t="str">
            <v>29911Q208</v>
          </cell>
          <cell r="C8041" t="str">
            <v>EVANS BANCORP INC</v>
          </cell>
          <cell r="D8041" t="str">
            <v>COM NEW</v>
          </cell>
        </row>
        <row r="8042">
          <cell r="A8042" t="str">
            <v>29970N104</v>
          </cell>
          <cell r="C8042" t="str">
            <v>EVE HLDG INC</v>
          </cell>
          <cell r="D8042" t="str">
            <v>COM</v>
          </cell>
        </row>
        <row r="8043">
          <cell r="A8043" t="str">
            <v>29970N904</v>
          </cell>
          <cell r="C8043" t="str">
            <v>EVE HLDG INC</v>
          </cell>
          <cell r="D8043" t="str">
            <v>CALL</v>
          </cell>
        </row>
        <row r="8044">
          <cell r="A8044" t="str">
            <v>29970N954</v>
          </cell>
          <cell r="C8044" t="str">
            <v>EVE HLDG INC</v>
          </cell>
          <cell r="D8044" t="str">
            <v>PUT</v>
          </cell>
        </row>
        <row r="8045">
          <cell r="A8045" t="str">
            <v>29970N112</v>
          </cell>
          <cell r="C8045" t="str">
            <v>EVE HLDG INC</v>
          </cell>
          <cell r="D8045" t="str">
            <v>*W EXP 05/09/202</v>
          </cell>
        </row>
        <row r="8046">
          <cell r="A8046" t="str">
            <v>29970R105</v>
          </cell>
          <cell r="C8046" t="str">
            <v>EVAXION BIOTECH A S</v>
          </cell>
          <cell r="D8046" t="str">
            <v>ADS</v>
          </cell>
        </row>
        <row r="8047">
          <cell r="A8047" t="str">
            <v>29970R905</v>
          </cell>
          <cell r="C8047" t="str">
            <v>EVAXION BIOTECH A S</v>
          </cell>
          <cell r="D8047" t="str">
            <v>CALL</v>
          </cell>
        </row>
        <row r="8048">
          <cell r="A8048" t="str">
            <v>29970R955</v>
          </cell>
          <cell r="C8048" t="str">
            <v>EVAXION BIOTECH A S</v>
          </cell>
          <cell r="D8048" t="str">
            <v>PUT</v>
          </cell>
        </row>
        <row r="8049">
          <cell r="A8049" t="str">
            <v>299734202</v>
          </cell>
          <cell r="C8049" t="str">
            <v>EVELO BIOSCIENCES INC</v>
          </cell>
          <cell r="D8049" t="str">
            <v>COM NEW</v>
          </cell>
        </row>
        <row r="8050">
          <cell r="A8050" t="str">
            <v>299734902</v>
          </cell>
          <cell r="C8050" t="str">
            <v>EVELO BIOSCIENCES INC</v>
          </cell>
          <cell r="D8050" t="str">
            <v>CALL</v>
          </cell>
        </row>
        <row r="8051">
          <cell r="A8051" t="str">
            <v>299734952</v>
          </cell>
          <cell r="C8051" t="str">
            <v>EVELO BIOSCIENCES INC</v>
          </cell>
          <cell r="D8051" t="str">
            <v>PUT</v>
          </cell>
        </row>
        <row r="8052">
          <cell r="A8052" t="str">
            <v>29975EAB5</v>
          </cell>
          <cell r="C8052" t="str">
            <v>EVENTBRITE INC</v>
          </cell>
          <cell r="D8052" t="str">
            <v>NOTE  5.000%12/0</v>
          </cell>
        </row>
        <row r="8053">
          <cell r="A8053" t="str">
            <v>29975EAD1</v>
          </cell>
          <cell r="C8053" t="str">
            <v>EVENTBRITE INC</v>
          </cell>
          <cell r="D8053" t="str">
            <v>NOTE  0.750% 9/1</v>
          </cell>
        </row>
        <row r="8054">
          <cell r="A8054" t="str">
            <v>29975E109</v>
          </cell>
          <cell r="C8054" t="str">
            <v>EVENTBRITE INC</v>
          </cell>
          <cell r="D8054" t="str">
            <v>COM CL A</v>
          </cell>
        </row>
        <row r="8055">
          <cell r="A8055" t="str">
            <v>29975E909</v>
          </cell>
          <cell r="C8055" t="str">
            <v>EVENTBRITE INC</v>
          </cell>
          <cell r="D8055" t="str">
            <v>CALL</v>
          </cell>
        </row>
        <row r="8056">
          <cell r="A8056" t="str">
            <v>29975E959</v>
          </cell>
          <cell r="C8056" t="str">
            <v>EVENTBRITE INC</v>
          </cell>
          <cell r="D8056" t="str">
            <v>PUT</v>
          </cell>
        </row>
        <row r="8057">
          <cell r="A8057" t="str">
            <v>29977A105</v>
          </cell>
          <cell r="C8057" t="str">
            <v>EVERCORE INC</v>
          </cell>
          <cell r="D8057" t="str">
            <v>CLASS A</v>
          </cell>
        </row>
        <row r="8058">
          <cell r="A8058" t="str">
            <v>29977A905</v>
          </cell>
          <cell r="C8058" t="str">
            <v>EVERCORE INC</v>
          </cell>
          <cell r="D8058" t="str">
            <v>CALL</v>
          </cell>
        </row>
        <row r="8059">
          <cell r="A8059" t="str">
            <v>29977A955</v>
          </cell>
          <cell r="C8059" t="str">
            <v>EVERCORE INC</v>
          </cell>
          <cell r="D8059" t="str">
            <v>PUT</v>
          </cell>
        </row>
        <row r="8060">
          <cell r="A8060" t="str">
            <v>29977X105</v>
          </cell>
          <cell r="C8060" t="str">
            <v>EVERCOMMERCE INC</v>
          </cell>
          <cell r="D8060" t="str">
            <v>COM</v>
          </cell>
        </row>
        <row r="8061">
          <cell r="A8061" t="str">
            <v>29977X905</v>
          </cell>
          <cell r="C8061" t="str">
            <v>EVERCOMMERCE INC</v>
          </cell>
          <cell r="D8061" t="str">
            <v>CALL</v>
          </cell>
        </row>
        <row r="8062">
          <cell r="A8062" t="str">
            <v>29977X955</v>
          </cell>
          <cell r="C8062" t="str">
            <v>EVERCOMMERCE INC</v>
          </cell>
          <cell r="D8062" t="str">
            <v>PUT</v>
          </cell>
        </row>
        <row r="8063">
          <cell r="A8063" t="str">
            <v>29978AAC8</v>
          </cell>
          <cell r="C8063" t="str">
            <v>EVERBRIDGE INC</v>
          </cell>
          <cell r="D8063" t="str">
            <v>NOTE  0.125%12/1</v>
          </cell>
        </row>
        <row r="8064">
          <cell r="A8064" t="str">
            <v>29978AAE4</v>
          </cell>
          <cell r="C8064" t="str">
            <v>EVERBRIDGE INC</v>
          </cell>
          <cell r="D8064" t="str">
            <v>NOTE3/1</v>
          </cell>
        </row>
        <row r="8065">
          <cell r="A8065" t="str">
            <v>29978A104</v>
          </cell>
          <cell r="C8065" t="str">
            <v>EVERBRIDGE INC</v>
          </cell>
          <cell r="D8065" t="str">
            <v>COM</v>
          </cell>
        </row>
        <row r="8066">
          <cell r="A8066" t="str">
            <v>29978A904</v>
          </cell>
          <cell r="C8066" t="str">
            <v>EVERBRIDGE INC</v>
          </cell>
          <cell r="D8066" t="str">
            <v>CALL</v>
          </cell>
        </row>
        <row r="8067">
          <cell r="A8067" t="str">
            <v>29978A954</v>
          </cell>
          <cell r="C8067" t="str">
            <v>EVERBRIDGE INC</v>
          </cell>
          <cell r="D8067" t="str">
            <v>PUT</v>
          </cell>
        </row>
        <row r="8068">
          <cell r="A8068" t="str">
            <v>29978K102</v>
          </cell>
          <cell r="C8068" t="str">
            <v>EVEREST CONSOLIDATOR ACQ COR</v>
          </cell>
          <cell r="D8068" t="str">
            <v>CL A COM</v>
          </cell>
        </row>
        <row r="8069">
          <cell r="A8069" t="str">
            <v>29978K110</v>
          </cell>
          <cell r="C8069" t="str">
            <v>EVEREST CONSOLIDATOR ACQ COR</v>
          </cell>
          <cell r="D8069" t="str">
            <v>*W EXP 99/99/999</v>
          </cell>
        </row>
        <row r="8070">
          <cell r="A8070" t="str">
            <v>29978K201</v>
          </cell>
          <cell r="C8070" t="str">
            <v>EVEREST CONSOLIDATOR ACQ COR</v>
          </cell>
          <cell r="D8070" t="str">
            <v>UNIT 99/99/9999</v>
          </cell>
        </row>
        <row r="8071">
          <cell r="A8071" t="str">
            <v>30034T103</v>
          </cell>
          <cell r="C8071" t="str">
            <v>EVERI HLDGS INC</v>
          </cell>
          <cell r="D8071" t="str">
            <v>COM</v>
          </cell>
        </row>
        <row r="8072">
          <cell r="A8072" t="str">
            <v>30034T903</v>
          </cell>
          <cell r="C8072" t="str">
            <v>EVERI HLDGS INC</v>
          </cell>
          <cell r="D8072" t="str">
            <v>CALL</v>
          </cell>
        </row>
        <row r="8073">
          <cell r="A8073" t="str">
            <v>30034T953</v>
          </cell>
          <cell r="C8073" t="str">
            <v>EVERI HLDGS INC</v>
          </cell>
          <cell r="D8073" t="str">
            <v>PUT</v>
          </cell>
        </row>
        <row r="8074">
          <cell r="A8074" t="str">
            <v>30034W106</v>
          </cell>
          <cell r="C8074" t="str">
            <v>EVERGY INC</v>
          </cell>
          <cell r="D8074" t="str">
            <v>COM</v>
          </cell>
        </row>
        <row r="8075">
          <cell r="A8075" t="str">
            <v>30034W906</v>
          </cell>
          <cell r="C8075" t="str">
            <v>EVERGY INC</v>
          </cell>
          <cell r="D8075" t="str">
            <v>CALL</v>
          </cell>
        </row>
        <row r="8076">
          <cell r="A8076" t="str">
            <v>30034W956</v>
          </cell>
          <cell r="C8076" t="str">
            <v>EVERGY INC</v>
          </cell>
          <cell r="D8076" t="str">
            <v>PUT</v>
          </cell>
        </row>
        <row r="8077">
          <cell r="A8077" t="str">
            <v>30040P103</v>
          </cell>
          <cell r="C8077" t="str">
            <v>EVERTEC INC</v>
          </cell>
          <cell r="D8077" t="str">
            <v>COM</v>
          </cell>
        </row>
        <row r="8078">
          <cell r="A8078" t="str">
            <v>30040P903</v>
          </cell>
          <cell r="C8078" t="str">
            <v>EVERTEC INC</v>
          </cell>
          <cell r="D8078" t="str">
            <v>CALL</v>
          </cell>
        </row>
        <row r="8079">
          <cell r="A8079" t="str">
            <v>30040P953</v>
          </cell>
          <cell r="C8079" t="str">
            <v>EVERTEC INC</v>
          </cell>
          <cell r="D8079" t="str">
            <v>PUT</v>
          </cell>
        </row>
        <row r="8080">
          <cell r="A8080" t="str">
            <v>30040W108</v>
          </cell>
          <cell r="C8080" t="str">
            <v>EVERSOURCE ENERGY</v>
          </cell>
          <cell r="D8080" t="str">
            <v>COM</v>
          </cell>
        </row>
        <row r="8081">
          <cell r="A8081" t="str">
            <v>30040W908</v>
          </cell>
          <cell r="C8081" t="str">
            <v>EVERSOURCE ENERGY</v>
          </cell>
          <cell r="D8081" t="str">
            <v>CALL</v>
          </cell>
        </row>
        <row r="8082">
          <cell r="A8082" t="str">
            <v>30040W958</v>
          </cell>
          <cell r="C8082" t="str">
            <v>EVERSOURCE ENERGY</v>
          </cell>
          <cell r="D8082" t="str">
            <v>PUT</v>
          </cell>
        </row>
        <row r="8083">
          <cell r="A8083" t="str">
            <v>30041R108</v>
          </cell>
          <cell r="C8083" t="str">
            <v>EVERQUOTE INC</v>
          </cell>
          <cell r="D8083" t="str">
            <v>COM CL A</v>
          </cell>
        </row>
        <row r="8084">
          <cell r="A8084" t="str">
            <v>30041R908</v>
          </cell>
          <cell r="C8084" t="str">
            <v>EVERQUOTE INC</v>
          </cell>
          <cell r="D8084" t="str">
            <v>CALL</v>
          </cell>
        </row>
        <row r="8085">
          <cell r="A8085" t="str">
            <v>30041R958</v>
          </cell>
          <cell r="C8085" t="str">
            <v>EVERQUOTE INC</v>
          </cell>
          <cell r="D8085" t="str">
            <v>PUT</v>
          </cell>
        </row>
        <row r="8086">
          <cell r="A8086" t="str">
            <v>30041T104</v>
          </cell>
          <cell r="C8086" t="str">
            <v>EVERSPIN TECHNOLOGIES INC</v>
          </cell>
          <cell r="D8086" t="str">
            <v>COM</v>
          </cell>
        </row>
        <row r="8087">
          <cell r="A8087" t="str">
            <v>30041T904</v>
          </cell>
          <cell r="C8087" t="str">
            <v>EVERSPIN TECHNOLOGIES INC</v>
          </cell>
          <cell r="D8087" t="str">
            <v>CALL</v>
          </cell>
        </row>
        <row r="8088">
          <cell r="A8088" t="str">
            <v>30041T954</v>
          </cell>
          <cell r="C8088" t="str">
            <v>EVERSPIN TECHNOLOGIES INC</v>
          </cell>
          <cell r="D8088" t="str">
            <v>PUT</v>
          </cell>
        </row>
        <row r="8089">
          <cell r="A8089" t="str">
            <v>30049A107</v>
          </cell>
          <cell r="C8089" t="str">
            <v>EVOLUTION PETE CORP</v>
          </cell>
          <cell r="D8089" t="str">
            <v>COM</v>
          </cell>
        </row>
        <row r="8090">
          <cell r="A8090" t="str">
            <v>30049A907</v>
          </cell>
          <cell r="C8090" t="str">
            <v>EVOLUTION PETE CORP</v>
          </cell>
          <cell r="D8090" t="str">
            <v>CALL</v>
          </cell>
        </row>
        <row r="8091">
          <cell r="A8091" t="str">
            <v>30049A957</v>
          </cell>
          <cell r="C8091" t="str">
            <v>EVOLUTION PETE CORP</v>
          </cell>
          <cell r="D8091" t="str">
            <v>PUT</v>
          </cell>
        </row>
        <row r="8092">
          <cell r="A8092" t="str">
            <v>30049G203</v>
          </cell>
          <cell r="C8092" t="str">
            <v>EVOKE PHARMA INC</v>
          </cell>
          <cell r="D8092" t="str">
            <v>COM NEW</v>
          </cell>
        </row>
        <row r="8093">
          <cell r="A8093" t="str">
            <v>30049H102</v>
          </cell>
          <cell r="C8093" t="str">
            <v>EVOLV TECHNOLOGIES HLDNGS IN</v>
          </cell>
          <cell r="D8093" t="str">
            <v>COM CL A</v>
          </cell>
        </row>
        <row r="8094">
          <cell r="A8094" t="str">
            <v>30049H902</v>
          </cell>
          <cell r="C8094" t="str">
            <v>EVOLV TECHNOLOGIES HLDNGS IN</v>
          </cell>
          <cell r="D8094" t="str">
            <v>CALL</v>
          </cell>
        </row>
        <row r="8095">
          <cell r="A8095" t="str">
            <v>30049H952</v>
          </cell>
          <cell r="C8095" t="str">
            <v>EVOLV TECHNOLOGIES HLDNGS IN</v>
          </cell>
          <cell r="D8095" t="str">
            <v>PUT</v>
          </cell>
        </row>
        <row r="8096">
          <cell r="A8096" t="str">
            <v>30049H110</v>
          </cell>
          <cell r="C8096" t="str">
            <v>EVOLV TECHNOLOGIES HLDNGS IN</v>
          </cell>
          <cell r="D8096" t="str">
            <v>*W EXP 03/10/202</v>
          </cell>
        </row>
        <row r="8097">
          <cell r="A8097" t="str">
            <v>30050BAD3</v>
          </cell>
          <cell r="C8097" t="str">
            <v>EVOLENT HEALTH INC</v>
          </cell>
          <cell r="D8097" t="str">
            <v>NOTE  1.500%10/1</v>
          </cell>
        </row>
        <row r="8098">
          <cell r="A8098" t="str">
            <v>30050BAF8</v>
          </cell>
          <cell r="C8098" t="str">
            <v>EVOLENT HEALTH INC</v>
          </cell>
          <cell r="D8098" t="str">
            <v>NOTE  3.500%12/0</v>
          </cell>
        </row>
        <row r="8099">
          <cell r="A8099" t="str">
            <v>30050B101</v>
          </cell>
          <cell r="C8099" t="str">
            <v>EVOLENT HEALTH INC</v>
          </cell>
          <cell r="D8099" t="str">
            <v>CL A</v>
          </cell>
        </row>
        <row r="8100">
          <cell r="A8100" t="str">
            <v>30050B901</v>
          </cell>
          <cell r="C8100" t="str">
            <v>EVOLENT HEALTH INC</v>
          </cell>
          <cell r="D8100" t="str">
            <v>CALL</v>
          </cell>
        </row>
        <row r="8101">
          <cell r="A8101" t="str">
            <v>30050B951</v>
          </cell>
          <cell r="C8101" t="str">
            <v>EVOLENT HEALTH INC</v>
          </cell>
          <cell r="D8101" t="str">
            <v>PUT</v>
          </cell>
        </row>
        <row r="8102">
          <cell r="A8102" t="str">
            <v>30050E105</v>
          </cell>
          <cell r="C8102" t="str">
            <v>EVOTEC AG</v>
          </cell>
          <cell r="D8102" t="str">
            <v>SPONSORED ADS</v>
          </cell>
        </row>
        <row r="8103">
          <cell r="A8103" t="str">
            <v>30052C107</v>
          </cell>
          <cell r="C8103" t="str">
            <v>EVOLUS INC</v>
          </cell>
          <cell r="D8103" t="str">
            <v>COM</v>
          </cell>
        </row>
        <row r="8104">
          <cell r="A8104" t="str">
            <v>30052C907</v>
          </cell>
          <cell r="C8104" t="str">
            <v>EVOLUS INC</v>
          </cell>
          <cell r="D8104" t="str">
            <v>CALL</v>
          </cell>
        </row>
        <row r="8105">
          <cell r="A8105" t="str">
            <v>30052C957</v>
          </cell>
          <cell r="C8105" t="str">
            <v>EVOLUS INC</v>
          </cell>
          <cell r="D8105" t="str">
            <v>PUT</v>
          </cell>
        </row>
        <row r="8106">
          <cell r="A8106" t="str">
            <v>30052F100</v>
          </cell>
          <cell r="C8106" t="str">
            <v>EVGO INC</v>
          </cell>
          <cell r="D8106" t="str">
            <v>CL A COM</v>
          </cell>
        </row>
        <row r="8107">
          <cell r="A8107" t="str">
            <v>30052F900</v>
          </cell>
          <cell r="C8107" t="str">
            <v>EVGO INC</v>
          </cell>
          <cell r="D8107" t="str">
            <v>CALL</v>
          </cell>
        </row>
        <row r="8108">
          <cell r="A8108" t="str">
            <v>30052F950</v>
          </cell>
          <cell r="C8108" t="str">
            <v>EVGO INC</v>
          </cell>
          <cell r="D8108" t="str">
            <v>PUT</v>
          </cell>
        </row>
        <row r="8109">
          <cell r="A8109" t="str">
            <v>30052F118</v>
          </cell>
          <cell r="C8109" t="str">
            <v>EVGO INC</v>
          </cell>
          <cell r="D8109" t="str">
            <v>*W EXP 07/01/202</v>
          </cell>
        </row>
        <row r="8110">
          <cell r="A8110" t="str">
            <v>30053M203</v>
          </cell>
          <cell r="C8110" t="str">
            <v>EVOLVE TRANSITION INFRASTRU</v>
          </cell>
          <cell r="D8110" t="str">
            <v>COM UNIT REPSTG</v>
          </cell>
        </row>
        <row r="8111">
          <cell r="A8111" t="str">
            <v>30063PAA3</v>
          </cell>
          <cell r="C8111" t="str">
            <v>EXACT SCIENCES CORP</v>
          </cell>
          <cell r="D8111" t="str">
            <v>NOTE  1.000% 1/1</v>
          </cell>
        </row>
        <row r="8112">
          <cell r="A8112" t="str">
            <v>30063PAB1</v>
          </cell>
          <cell r="C8112" t="str">
            <v>EXACT SCIENCES CORP</v>
          </cell>
          <cell r="D8112" t="str">
            <v>NOTE  0.375% 3/1</v>
          </cell>
        </row>
        <row r="8113">
          <cell r="A8113" t="str">
            <v>30063PAC9</v>
          </cell>
          <cell r="C8113" t="str">
            <v>EXACT SCIENCES CORP</v>
          </cell>
          <cell r="D8113" t="str">
            <v>NOTE  0.375% 3/0</v>
          </cell>
        </row>
        <row r="8114">
          <cell r="A8114" t="str">
            <v>30063P105</v>
          </cell>
          <cell r="C8114" t="str">
            <v>EXACT SCIENCES CORP</v>
          </cell>
          <cell r="D8114" t="str">
            <v>COM</v>
          </cell>
        </row>
        <row r="8115">
          <cell r="A8115" t="str">
            <v>30063P905</v>
          </cell>
          <cell r="C8115" t="str">
            <v>EXACT SCIENCES CORP</v>
          </cell>
          <cell r="D8115" t="str">
            <v>CALL</v>
          </cell>
        </row>
        <row r="8116">
          <cell r="A8116" t="str">
            <v>30063P955</v>
          </cell>
          <cell r="C8116" t="str">
            <v>EXACT SCIENCES CORP</v>
          </cell>
          <cell r="D8116" t="str">
            <v>PUT</v>
          </cell>
        </row>
        <row r="8117">
          <cell r="A8117" t="str">
            <v>30068X103</v>
          </cell>
          <cell r="C8117" t="str">
            <v>EXAGEN INC</v>
          </cell>
          <cell r="D8117" t="str">
            <v>COM</v>
          </cell>
        </row>
        <row r="8118">
          <cell r="A8118" t="str">
            <v>30068X903</v>
          </cell>
          <cell r="C8118" t="str">
            <v>EXAGEN INC</v>
          </cell>
          <cell r="D8118" t="str">
            <v>CALL</v>
          </cell>
        </row>
        <row r="8119">
          <cell r="A8119" t="str">
            <v>30068X953</v>
          </cell>
          <cell r="C8119" t="str">
            <v>EXAGEN INC</v>
          </cell>
          <cell r="D8119" t="str">
            <v>PUT</v>
          </cell>
        </row>
        <row r="8120">
          <cell r="A8120" t="str">
            <v>30069T101</v>
          </cell>
          <cell r="C8120" t="str">
            <v>EXCELERATE ENERGY INC</v>
          </cell>
          <cell r="D8120" t="str">
            <v>CL A COM</v>
          </cell>
        </row>
        <row r="8121">
          <cell r="A8121" t="str">
            <v>30069T901</v>
          </cell>
          <cell r="C8121" t="str">
            <v>EXCELERATE ENERGY INC</v>
          </cell>
          <cell r="D8121" t="str">
            <v>CALL</v>
          </cell>
        </row>
        <row r="8122">
          <cell r="A8122" t="str">
            <v>30069T951</v>
          </cell>
          <cell r="C8122" t="str">
            <v>EXCELERATE ENERGY INC</v>
          </cell>
          <cell r="D8122" t="str">
            <v>PUT</v>
          </cell>
        </row>
        <row r="8123">
          <cell r="A8123" t="str">
            <v>30069X102</v>
          </cell>
          <cell r="C8123" t="str">
            <v>EXCELFIN ACQUISITION CORP</v>
          </cell>
          <cell r="D8123" t="str">
            <v>COM CL A</v>
          </cell>
        </row>
        <row r="8124">
          <cell r="A8124" t="str">
            <v>30069X110</v>
          </cell>
          <cell r="C8124" t="str">
            <v>EXCELFIN ACQUISITION CORP</v>
          </cell>
          <cell r="D8124" t="str">
            <v>*W EXP 10/25/202</v>
          </cell>
        </row>
        <row r="8125">
          <cell r="A8125" t="str">
            <v>30069X201</v>
          </cell>
          <cell r="C8125" t="str">
            <v>EXCELFIN ACQUISITION CORP</v>
          </cell>
          <cell r="D8125" t="str">
            <v>UNIT 10/25/2028</v>
          </cell>
        </row>
        <row r="8126">
          <cell r="A8126" t="str">
            <v>301505483</v>
          </cell>
          <cell r="C8126" t="str">
            <v>EXCHANGE TRADED CONCEPTS TR</v>
          </cell>
          <cell r="D8126" t="str">
            <v>MUSQ GLOBAL MUSI</v>
          </cell>
        </row>
        <row r="8127">
          <cell r="A8127" t="str">
            <v>301505491</v>
          </cell>
          <cell r="C8127" t="str">
            <v>EXCHANGE TRADED CONCEPTS TR</v>
          </cell>
          <cell r="D8127" t="str">
            <v>KPOP AND KOREAN</v>
          </cell>
        </row>
        <row r="8128">
          <cell r="A8128" t="str">
            <v>301505525</v>
          </cell>
          <cell r="C8128" t="str">
            <v>EXCHANGE TRADED CONCEPTS TR</v>
          </cell>
          <cell r="D8128" t="str">
            <v>OPTICA RARE EART</v>
          </cell>
        </row>
        <row r="8129">
          <cell r="A8129" t="str">
            <v>301505905</v>
          </cell>
          <cell r="C8129" t="str">
            <v>EXCHANGE TRADED CONCEPTS TR</v>
          </cell>
          <cell r="D8129" t="str">
            <v>CALL</v>
          </cell>
        </row>
        <row r="8130">
          <cell r="A8130" t="str">
            <v>301505955</v>
          </cell>
          <cell r="C8130" t="str">
            <v>EXCHANGE TRADED CONCEPTS TR</v>
          </cell>
          <cell r="D8130" t="str">
            <v>PUT</v>
          </cell>
        </row>
        <row r="8131">
          <cell r="A8131" t="str">
            <v>301505558</v>
          </cell>
          <cell r="C8131" t="str">
            <v>EXCHANGE TRADED CONCEPTS TR</v>
          </cell>
          <cell r="D8131" t="str">
            <v>INDIA INTERNET &amp;</v>
          </cell>
        </row>
        <row r="8132">
          <cell r="A8132" t="str">
            <v>301505908</v>
          </cell>
          <cell r="C8132" t="str">
            <v>EXCHANGE TRADED CONCEPTS TR</v>
          </cell>
          <cell r="D8132" t="str">
            <v>CALL</v>
          </cell>
        </row>
        <row r="8133">
          <cell r="A8133" t="str">
            <v>301505958</v>
          </cell>
          <cell r="C8133" t="str">
            <v>EXCHANGE TRADED CONCEPTS TR</v>
          </cell>
          <cell r="D8133" t="str">
            <v>PUT</v>
          </cell>
        </row>
        <row r="8134">
          <cell r="A8134" t="str">
            <v>301505590</v>
          </cell>
          <cell r="C8134" t="str">
            <v>EXCHANGE TRADED CONCEPTS TR</v>
          </cell>
          <cell r="D8134" t="str">
            <v>FMQQ NEXT FRONT</v>
          </cell>
        </row>
        <row r="8135">
          <cell r="A8135" t="str">
            <v>301505616</v>
          </cell>
          <cell r="C8135" t="str">
            <v>EXCHANGE TRADED CONCEPTS TR</v>
          </cell>
          <cell r="D8135" t="str">
            <v>ETC 6  QUALITY G</v>
          </cell>
        </row>
        <row r="8136">
          <cell r="A8136" t="str">
            <v>301505624</v>
          </cell>
          <cell r="C8136" t="str">
            <v>EXCHANGE TRADED CONCEPTS TR</v>
          </cell>
          <cell r="D8136" t="str">
            <v>BITWISE CRYPTO</v>
          </cell>
        </row>
        <row r="8137">
          <cell r="A8137" t="str">
            <v>301505904</v>
          </cell>
          <cell r="C8137" t="str">
            <v>EXCHANGE TRADED CONCEPTS TR</v>
          </cell>
          <cell r="D8137" t="str">
            <v>CALL</v>
          </cell>
        </row>
        <row r="8138">
          <cell r="A8138" t="str">
            <v>301505954</v>
          </cell>
          <cell r="C8138" t="str">
            <v>EXCHANGE TRADED CONCEPTS TR</v>
          </cell>
          <cell r="D8138" t="str">
            <v>PUT</v>
          </cell>
        </row>
        <row r="8139">
          <cell r="A8139" t="str">
            <v>301505640</v>
          </cell>
          <cell r="C8139" t="str">
            <v>EXCHANGE TRADED CONCEPTS TR</v>
          </cell>
          <cell r="D8139" t="str">
            <v>NIFTY INDIA FINA</v>
          </cell>
        </row>
        <row r="8140">
          <cell r="A8140" t="str">
            <v>301505665</v>
          </cell>
          <cell r="C8140" t="str">
            <v>EXCHANGE TRADED CONCEPTS TR</v>
          </cell>
          <cell r="D8140" t="str">
            <v>ETC 6 HEDGED EQU</v>
          </cell>
        </row>
        <row r="8141">
          <cell r="A8141" t="str">
            <v>301505673</v>
          </cell>
          <cell r="C8141" t="str">
            <v>EXCHANGE TRADED CONCEPTS TR</v>
          </cell>
          <cell r="D8141" t="str">
            <v>ETC 6 SMALL CAP</v>
          </cell>
        </row>
        <row r="8142">
          <cell r="A8142" t="str">
            <v>301505681</v>
          </cell>
          <cell r="C8142" t="str">
            <v>EXCHANGE TRADED CONCEPTS TR</v>
          </cell>
          <cell r="D8142" t="str">
            <v>ETC 6 MEGA CAP</v>
          </cell>
        </row>
        <row r="8143">
          <cell r="A8143" t="str">
            <v>301505699</v>
          </cell>
          <cell r="C8143" t="str">
            <v>EXCHANGE TRADED CONCEPTS TR</v>
          </cell>
          <cell r="D8143" t="str">
            <v>ETC 6  LOW BETA</v>
          </cell>
        </row>
        <row r="8144">
          <cell r="A8144" t="str">
            <v>301505707</v>
          </cell>
          <cell r="C8144" t="str">
            <v>EXCHANGE TRADED CONCEPTS TR</v>
          </cell>
          <cell r="D8144" t="str">
            <v>ROBO GLB ETF</v>
          </cell>
        </row>
        <row r="8145">
          <cell r="A8145" t="str">
            <v>301505907</v>
          </cell>
          <cell r="C8145" t="str">
            <v>EXCHANGE TRADED CONCEPTS TR</v>
          </cell>
          <cell r="D8145" t="str">
            <v>CALL</v>
          </cell>
        </row>
        <row r="8146">
          <cell r="A8146" t="str">
            <v>301505957</v>
          </cell>
          <cell r="C8146" t="str">
            <v>EXCHANGE TRADED CONCEPTS TR</v>
          </cell>
          <cell r="D8146" t="str">
            <v>PUT</v>
          </cell>
        </row>
        <row r="8147">
          <cell r="A8147" t="str">
            <v>301505723</v>
          </cell>
          <cell r="C8147" t="str">
            <v>EXCHANGE TRADED CONCEPTS TR</v>
          </cell>
          <cell r="D8147" t="str">
            <v>ROBO GBL HLTCR</v>
          </cell>
        </row>
        <row r="8148">
          <cell r="A8148" t="str">
            <v>301505903</v>
          </cell>
          <cell r="C8148" t="str">
            <v>EXCHANGE TRADED CONCEPTS TR</v>
          </cell>
          <cell r="D8148" t="str">
            <v>CALL</v>
          </cell>
        </row>
        <row r="8149">
          <cell r="A8149" t="str">
            <v>301505953</v>
          </cell>
          <cell r="C8149" t="str">
            <v>EXCHANGE TRADED CONCEPTS TR</v>
          </cell>
          <cell r="D8149" t="str">
            <v>PUT</v>
          </cell>
        </row>
        <row r="8150">
          <cell r="A8150" t="str">
            <v>301505731</v>
          </cell>
          <cell r="C8150" t="str">
            <v>EXCHANGE TRADED CONCEPTS TR</v>
          </cell>
          <cell r="D8150" t="str">
            <v>ROBO GLB ARTIF</v>
          </cell>
        </row>
        <row r="8151">
          <cell r="A8151" t="str">
            <v>301505901</v>
          </cell>
          <cell r="C8151" t="str">
            <v>EXCHANGE TRADED CONCEPTS TR</v>
          </cell>
          <cell r="D8151" t="str">
            <v>CALL</v>
          </cell>
        </row>
        <row r="8152">
          <cell r="A8152" t="str">
            <v>301505951</v>
          </cell>
          <cell r="C8152" t="str">
            <v>EXCHANGE TRADED CONCEPTS TR</v>
          </cell>
          <cell r="D8152" t="str">
            <v>PUT</v>
          </cell>
        </row>
        <row r="8153">
          <cell r="A8153" t="str">
            <v>301505749</v>
          </cell>
          <cell r="C8153" t="str">
            <v>EXCHANGE TRADED CONCEPTS TR</v>
          </cell>
          <cell r="D8153" t="str">
            <v>VSPR US LC ETF</v>
          </cell>
        </row>
        <row r="8154">
          <cell r="A8154" t="str">
            <v>301505764</v>
          </cell>
          <cell r="C8154" t="str">
            <v>EXCHANGE TRADED CONCEPTS TR</v>
          </cell>
          <cell r="D8154" t="str">
            <v>CAPITAL LINK GBL</v>
          </cell>
        </row>
        <row r="8155">
          <cell r="A8155" t="str">
            <v>301505904</v>
          </cell>
          <cell r="C8155" t="str">
            <v>EXCHANGE TRADED CONCEPTS TR</v>
          </cell>
          <cell r="D8155" t="str">
            <v>CALL</v>
          </cell>
        </row>
        <row r="8156">
          <cell r="A8156" t="str">
            <v>301505954</v>
          </cell>
          <cell r="C8156" t="str">
            <v>EXCHANGE TRADED CONCEPTS TR</v>
          </cell>
          <cell r="D8156" t="str">
            <v>PUT</v>
          </cell>
        </row>
        <row r="8157">
          <cell r="A8157" t="str">
            <v>301505889</v>
          </cell>
          <cell r="C8157" t="str">
            <v>EXCHANGE TRADED CONCEPTS TR</v>
          </cell>
          <cell r="D8157" t="str">
            <v>EMQQ EM INTERN</v>
          </cell>
        </row>
        <row r="8158">
          <cell r="A8158" t="str">
            <v>301505909</v>
          </cell>
          <cell r="C8158" t="str">
            <v>EXCHANGE TRADED CONCEPTS TR</v>
          </cell>
          <cell r="D8158" t="str">
            <v>CALL</v>
          </cell>
        </row>
        <row r="8159">
          <cell r="A8159" t="str">
            <v>301505959</v>
          </cell>
          <cell r="C8159" t="str">
            <v>EXCHANGE TRADED CONCEPTS TR</v>
          </cell>
          <cell r="D8159" t="str">
            <v>PUT</v>
          </cell>
        </row>
        <row r="8160">
          <cell r="A8160" t="str">
            <v>30151E558</v>
          </cell>
          <cell r="C8160" t="str">
            <v>EXCHANGE LISTED FDS TR</v>
          </cell>
          <cell r="D8160" t="str">
            <v>BANCREEK US LARG</v>
          </cell>
        </row>
        <row r="8161">
          <cell r="A8161" t="str">
            <v>30151E566</v>
          </cell>
          <cell r="C8161" t="str">
            <v>EXCHANGE LISTED FDS TR</v>
          </cell>
          <cell r="D8161" t="str">
            <v>LG QRAFT AI POWE</v>
          </cell>
        </row>
        <row r="8162">
          <cell r="A8162" t="str">
            <v>30151E574</v>
          </cell>
          <cell r="C8162" t="str">
            <v>EXCHANGE LISTED FDS TR</v>
          </cell>
          <cell r="D8162" t="str">
            <v>QRAFT AI PILOT</v>
          </cell>
        </row>
        <row r="8163">
          <cell r="A8163" t="str">
            <v>30151E582</v>
          </cell>
          <cell r="C8163" t="str">
            <v>EXCHANGE LISTED FDS TR</v>
          </cell>
          <cell r="D8163" t="str">
            <v>AKROS MTHLY PAYO</v>
          </cell>
        </row>
        <row r="8164">
          <cell r="A8164" t="str">
            <v>30151E616</v>
          </cell>
          <cell r="C8164" t="str">
            <v>EXCHANGE LISTED FDS TR</v>
          </cell>
          <cell r="D8164" t="str">
            <v>CABANA AGGRESSIV</v>
          </cell>
        </row>
        <row r="8165">
          <cell r="A8165" t="str">
            <v>30151E906</v>
          </cell>
          <cell r="C8165" t="str">
            <v>EXCHANGE LISTED FDS TR</v>
          </cell>
          <cell r="D8165" t="str">
            <v>CALL</v>
          </cell>
        </row>
        <row r="8166">
          <cell r="A8166" t="str">
            <v>30151E956</v>
          </cell>
          <cell r="C8166" t="str">
            <v>EXCHANGE LISTED FDS TR</v>
          </cell>
          <cell r="D8166" t="str">
            <v>PUT</v>
          </cell>
        </row>
        <row r="8167">
          <cell r="A8167" t="str">
            <v>30151E624</v>
          </cell>
          <cell r="C8167" t="str">
            <v>EXCHANGE LISTED FDS TR</v>
          </cell>
          <cell r="D8167" t="str">
            <v>CABANA MODERATE</v>
          </cell>
        </row>
        <row r="8168">
          <cell r="A8168" t="str">
            <v>30151E632</v>
          </cell>
          <cell r="C8168" t="str">
            <v>EXCHANGE LISTED FDS TR</v>
          </cell>
          <cell r="D8168" t="str">
            <v>CABANA CONSERVAT</v>
          </cell>
        </row>
        <row r="8169">
          <cell r="A8169" t="str">
            <v>30151E902</v>
          </cell>
          <cell r="C8169" t="str">
            <v>EXCHANGE LISTED FDS TR</v>
          </cell>
          <cell r="D8169" t="str">
            <v>CALL</v>
          </cell>
        </row>
        <row r="8170">
          <cell r="A8170" t="str">
            <v>30151E952</v>
          </cell>
          <cell r="C8170" t="str">
            <v>EXCHANGE LISTED FDS TR</v>
          </cell>
          <cell r="D8170" t="str">
            <v>PUT</v>
          </cell>
        </row>
        <row r="8171">
          <cell r="A8171" t="str">
            <v>30151E657</v>
          </cell>
          <cell r="C8171" t="str">
            <v>EXCHANGE LISTED FDS TR</v>
          </cell>
          <cell r="D8171" t="str">
            <v>ETC GAVEKAL ASIA</v>
          </cell>
        </row>
        <row r="8172">
          <cell r="A8172" t="str">
            <v>30151E665</v>
          </cell>
          <cell r="C8172" t="str">
            <v>EXCHANGE LISTED FDS TR</v>
          </cell>
          <cell r="D8172" t="str">
            <v>CORBETT ROAD TAC</v>
          </cell>
        </row>
        <row r="8173">
          <cell r="A8173" t="str">
            <v>30151E673</v>
          </cell>
          <cell r="C8173" t="str">
            <v>EXCHANGE LISTED FDS TR</v>
          </cell>
          <cell r="D8173" t="str">
            <v>QRAFT AI ENANE</v>
          </cell>
        </row>
        <row r="8174">
          <cell r="A8174" t="str">
            <v>30151E903</v>
          </cell>
          <cell r="C8174" t="str">
            <v>EXCHANGE LISTED FDS TR</v>
          </cell>
          <cell r="D8174" t="str">
            <v>CALL</v>
          </cell>
        </row>
        <row r="8175">
          <cell r="A8175" t="str">
            <v>30151E953</v>
          </cell>
          <cell r="C8175" t="str">
            <v>EXCHANGE LISTED FDS TR</v>
          </cell>
          <cell r="D8175" t="str">
            <v>PUT</v>
          </cell>
        </row>
        <row r="8176">
          <cell r="A8176" t="str">
            <v>30151E681</v>
          </cell>
          <cell r="C8176" t="str">
            <v>EXCHANGE LISTED FDS TR</v>
          </cell>
          <cell r="D8176" t="str">
            <v>CABANA TARGET 16</v>
          </cell>
        </row>
        <row r="8177">
          <cell r="A8177" t="str">
            <v>30151E699</v>
          </cell>
          <cell r="C8177" t="str">
            <v>EXCHANGE LISTED FDS TR</v>
          </cell>
          <cell r="D8177" t="str">
            <v>CABANA TARGET 13</v>
          </cell>
        </row>
        <row r="8178">
          <cell r="A8178" t="str">
            <v>30151E715</v>
          </cell>
          <cell r="C8178" t="str">
            <v>EXCHANGE LISTED FDS TR</v>
          </cell>
          <cell r="D8178" t="str">
            <v>CABANA TARGET 10</v>
          </cell>
        </row>
        <row r="8179">
          <cell r="A8179" t="str">
            <v>30151E905</v>
          </cell>
          <cell r="C8179" t="str">
            <v>EXCHANGE LISTED FDS TR</v>
          </cell>
          <cell r="D8179" t="str">
            <v>CALL</v>
          </cell>
        </row>
        <row r="8180">
          <cell r="A8180" t="str">
            <v>30151E955</v>
          </cell>
          <cell r="C8180" t="str">
            <v>EXCHANGE LISTED FDS TR</v>
          </cell>
          <cell r="D8180" t="str">
            <v>PUT</v>
          </cell>
        </row>
        <row r="8181">
          <cell r="A8181" t="str">
            <v>30151E723</v>
          </cell>
          <cell r="C8181" t="str">
            <v>EXCHANGE LISTED FDS TR</v>
          </cell>
          <cell r="D8181" t="str">
            <v>CABANA TARGET 7</v>
          </cell>
        </row>
        <row r="8182">
          <cell r="A8182" t="str">
            <v>30151E731</v>
          </cell>
          <cell r="C8182" t="str">
            <v>EXCHANGE LISTED FDS TR</v>
          </cell>
          <cell r="D8182" t="str">
            <v>CABANA TARGET 5</v>
          </cell>
        </row>
        <row r="8183">
          <cell r="A8183" t="str">
            <v>30151E764</v>
          </cell>
          <cell r="C8183" t="str">
            <v>EXCHANGE LISTED FDS TR</v>
          </cell>
          <cell r="D8183" t="str">
            <v>ARMOR US EQT IDX</v>
          </cell>
        </row>
        <row r="8184">
          <cell r="A8184" t="str">
            <v>30151E780</v>
          </cell>
          <cell r="C8184" t="str">
            <v>EXCHANGE LISTED FDS TR</v>
          </cell>
          <cell r="D8184" t="str">
            <v>QRAFT AI US MMTM</v>
          </cell>
        </row>
        <row r="8185">
          <cell r="A8185" t="str">
            <v>30151E900</v>
          </cell>
          <cell r="C8185" t="str">
            <v>EXCHANGE LISTED FDS TR</v>
          </cell>
          <cell r="D8185" t="str">
            <v>CALL</v>
          </cell>
        </row>
        <row r="8186">
          <cell r="A8186" t="str">
            <v>30151E950</v>
          </cell>
          <cell r="C8186" t="str">
            <v>EXCHANGE LISTED FDS TR</v>
          </cell>
          <cell r="D8186" t="str">
            <v>PUT</v>
          </cell>
        </row>
        <row r="8187">
          <cell r="A8187" t="str">
            <v>30151E798</v>
          </cell>
          <cell r="C8187" t="str">
            <v>EXCHANGE LISTED FDS TR</v>
          </cell>
          <cell r="D8187" t="str">
            <v>QRAFT AI ENHCD</v>
          </cell>
        </row>
        <row r="8188">
          <cell r="A8188" t="str">
            <v>30151E908</v>
          </cell>
          <cell r="C8188" t="str">
            <v>EXCHANGE LISTED FDS TR</v>
          </cell>
          <cell r="D8188" t="str">
            <v>CALL</v>
          </cell>
        </row>
        <row r="8189">
          <cell r="A8189" t="str">
            <v>30151E958</v>
          </cell>
          <cell r="C8189" t="str">
            <v>EXCHANGE LISTED FDS TR</v>
          </cell>
          <cell r="D8189" t="str">
            <v>PUT</v>
          </cell>
        </row>
        <row r="8190">
          <cell r="A8190" t="str">
            <v>30151E806</v>
          </cell>
          <cell r="C8190" t="str">
            <v>EXCHANGE LISTED FDS TR</v>
          </cell>
          <cell r="D8190" t="str">
            <v>SABA INT RATE</v>
          </cell>
        </row>
        <row r="8191">
          <cell r="A8191" t="str">
            <v>30161N101</v>
          </cell>
          <cell r="C8191" t="str">
            <v>EXELON CORP</v>
          </cell>
          <cell r="D8191" t="str">
            <v>COM</v>
          </cell>
        </row>
        <row r="8192">
          <cell r="A8192" t="str">
            <v>30161N901</v>
          </cell>
          <cell r="C8192" t="str">
            <v>EXELON CORP</v>
          </cell>
          <cell r="D8192" t="str">
            <v>CALL</v>
          </cell>
        </row>
        <row r="8193">
          <cell r="A8193" t="str">
            <v>30161N951</v>
          </cell>
          <cell r="C8193" t="str">
            <v>EXELON CORP</v>
          </cell>
          <cell r="D8193" t="str">
            <v>PUT</v>
          </cell>
        </row>
        <row r="8194">
          <cell r="A8194" t="str">
            <v>30161Q104</v>
          </cell>
          <cell r="C8194" t="str">
            <v>EXELIXIS INC</v>
          </cell>
          <cell r="D8194" t="str">
            <v>COM</v>
          </cell>
        </row>
        <row r="8195">
          <cell r="A8195" t="str">
            <v>30161Q904</v>
          </cell>
          <cell r="C8195" t="str">
            <v>EXELIXIS INC</v>
          </cell>
          <cell r="D8195" t="str">
            <v>CALL</v>
          </cell>
        </row>
        <row r="8196">
          <cell r="A8196" t="str">
            <v>30161Q954</v>
          </cell>
          <cell r="C8196" t="str">
            <v>EXELIXIS INC</v>
          </cell>
          <cell r="D8196" t="str">
            <v>PUT</v>
          </cell>
        </row>
        <row r="8197">
          <cell r="A8197" t="str">
            <v>30162V607</v>
          </cell>
          <cell r="C8197" t="str">
            <v>EXELA TECHNOLOGIES INC</v>
          </cell>
          <cell r="D8197" t="str">
            <v>6% CONV PFD SR B</v>
          </cell>
        </row>
        <row r="8198">
          <cell r="A8198" t="str">
            <v>30162V805</v>
          </cell>
          <cell r="C8198" t="str">
            <v>EXELA TECHNOLOGIES INC</v>
          </cell>
          <cell r="D8198" t="str">
            <v>COM</v>
          </cell>
        </row>
        <row r="8199">
          <cell r="A8199" t="str">
            <v>30162V905</v>
          </cell>
          <cell r="C8199" t="str">
            <v>EXELA TECHNOLOGIES INC</v>
          </cell>
          <cell r="D8199" t="str">
            <v>CALL</v>
          </cell>
        </row>
        <row r="8200">
          <cell r="A8200" t="str">
            <v>30162V955</v>
          </cell>
          <cell r="C8200" t="str">
            <v>EXELA TECHNOLOGIES INC</v>
          </cell>
          <cell r="D8200" t="str">
            <v>PUT</v>
          </cell>
        </row>
        <row r="8201">
          <cell r="A8201" t="str">
            <v>30190A104</v>
          </cell>
          <cell r="C8201" t="str">
            <v>F&amp;G ANNUITIES &amp; LIFE INC</v>
          </cell>
          <cell r="D8201" t="str">
            <v>COMMON STOCK</v>
          </cell>
        </row>
        <row r="8202">
          <cell r="A8202" t="str">
            <v>30190A904</v>
          </cell>
          <cell r="C8202" t="str">
            <v>F&amp;G ANNUITIES &amp; LIFE INC</v>
          </cell>
          <cell r="D8202" t="str">
            <v>CALL</v>
          </cell>
        </row>
        <row r="8203">
          <cell r="A8203" t="str">
            <v>30190A954</v>
          </cell>
          <cell r="C8203" t="str">
            <v>F&amp;G ANNUITIES &amp; LIFE INC</v>
          </cell>
          <cell r="D8203" t="str">
            <v>PUT</v>
          </cell>
        </row>
        <row r="8204">
          <cell r="A8204" t="str">
            <v>30205M200</v>
          </cell>
          <cell r="C8204" t="str">
            <v>EXICURE INC</v>
          </cell>
          <cell r="D8204" t="str">
            <v>COM NEW</v>
          </cell>
        </row>
        <row r="8205">
          <cell r="A8205" t="str">
            <v>302081104</v>
          </cell>
          <cell r="C8205" t="str">
            <v>EXLSERVICE HOLDINGS INC</v>
          </cell>
          <cell r="D8205" t="str">
            <v>COM</v>
          </cell>
        </row>
        <row r="8206">
          <cell r="A8206" t="str">
            <v>302081904</v>
          </cell>
          <cell r="C8206" t="str">
            <v>EXLSERVICE HOLDINGS INC</v>
          </cell>
          <cell r="D8206" t="str">
            <v>CALL</v>
          </cell>
        </row>
        <row r="8207">
          <cell r="A8207" t="str">
            <v>302081954</v>
          </cell>
          <cell r="C8207" t="str">
            <v>EXLSERVICE HOLDINGS INC</v>
          </cell>
          <cell r="D8207" t="str">
            <v>PUT</v>
          </cell>
        </row>
        <row r="8208">
          <cell r="A8208" t="str">
            <v>30212PBE4</v>
          </cell>
          <cell r="C8208" t="str">
            <v>EXPEDIA GROUP INC</v>
          </cell>
          <cell r="D8208" t="str">
            <v>NOTE2/1</v>
          </cell>
        </row>
        <row r="8209">
          <cell r="A8209" t="str">
            <v>30212P303</v>
          </cell>
          <cell r="C8209" t="str">
            <v>EXPEDIA GROUP INC</v>
          </cell>
          <cell r="D8209" t="str">
            <v>COM NEW</v>
          </cell>
        </row>
        <row r="8210">
          <cell r="A8210" t="str">
            <v>30212P903</v>
          </cell>
          <cell r="C8210" t="str">
            <v>EXPEDIA GROUP INC</v>
          </cell>
          <cell r="D8210" t="str">
            <v>CALL</v>
          </cell>
        </row>
        <row r="8211">
          <cell r="A8211" t="str">
            <v>30212P953</v>
          </cell>
          <cell r="C8211" t="str">
            <v>EXPEDIA GROUP INC</v>
          </cell>
          <cell r="D8211" t="str">
            <v>PUT</v>
          </cell>
        </row>
        <row r="8212">
          <cell r="A8212" t="str">
            <v>30212W100</v>
          </cell>
          <cell r="C8212" t="str">
            <v>EXP WORLD HLDGS INC</v>
          </cell>
          <cell r="D8212" t="str">
            <v>COM</v>
          </cell>
        </row>
        <row r="8213">
          <cell r="A8213" t="str">
            <v>30212W900</v>
          </cell>
          <cell r="C8213" t="str">
            <v>EXP WORLD HLDGS INC</v>
          </cell>
          <cell r="D8213" t="str">
            <v>CALL</v>
          </cell>
        </row>
        <row r="8214">
          <cell r="A8214" t="str">
            <v>30212W950</v>
          </cell>
          <cell r="C8214" t="str">
            <v>EXP WORLD HLDGS INC</v>
          </cell>
          <cell r="D8214" t="str">
            <v>PUT</v>
          </cell>
        </row>
        <row r="8215">
          <cell r="A8215" t="str">
            <v>302130109</v>
          </cell>
          <cell r="C8215" t="str">
            <v>EXPEDITORS INTL WASH INC</v>
          </cell>
          <cell r="D8215" t="str">
            <v>COM</v>
          </cell>
        </row>
        <row r="8216">
          <cell r="A8216" t="str">
            <v>302130909</v>
          </cell>
          <cell r="C8216" t="str">
            <v>EXPEDITORS INTL WASH INC</v>
          </cell>
          <cell r="D8216" t="str">
            <v>CALL</v>
          </cell>
        </row>
        <row r="8217">
          <cell r="A8217" t="str">
            <v>302130959</v>
          </cell>
          <cell r="C8217" t="str">
            <v>EXPEDITORS INTL WASH INC</v>
          </cell>
          <cell r="D8217" t="str">
            <v>PUT</v>
          </cell>
        </row>
        <row r="8218">
          <cell r="A8218" t="str">
            <v>30214U102</v>
          </cell>
          <cell r="C8218" t="str">
            <v>EXPONENT INC</v>
          </cell>
          <cell r="D8218" t="str">
            <v>COM</v>
          </cell>
        </row>
        <row r="8219">
          <cell r="A8219" t="str">
            <v>30214U902</v>
          </cell>
          <cell r="C8219" t="str">
            <v>EXPONENT INC</v>
          </cell>
          <cell r="D8219" t="str">
            <v>CALL</v>
          </cell>
        </row>
        <row r="8220">
          <cell r="A8220" t="str">
            <v>30214U952</v>
          </cell>
          <cell r="C8220" t="str">
            <v>EXPONENT INC</v>
          </cell>
          <cell r="D8220" t="str">
            <v>PUT</v>
          </cell>
        </row>
        <row r="8221">
          <cell r="A8221" t="str">
            <v>30218B100</v>
          </cell>
          <cell r="C8221" t="str">
            <v>EXPION360 INC</v>
          </cell>
          <cell r="D8221" t="str">
            <v>COM</v>
          </cell>
        </row>
        <row r="8222">
          <cell r="A8222" t="str">
            <v>30219E202</v>
          </cell>
          <cell r="C8222" t="str">
            <v>EXPRESS INC</v>
          </cell>
          <cell r="D8222" t="str">
            <v>COM NEW</v>
          </cell>
        </row>
        <row r="8223">
          <cell r="A8223" t="str">
            <v>30219E902</v>
          </cell>
          <cell r="C8223" t="str">
            <v>EXPRESS INC</v>
          </cell>
          <cell r="D8223" t="str">
            <v>CALL</v>
          </cell>
        </row>
        <row r="8224">
          <cell r="A8224" t="str">
            <v>30219E952</v>
          </cell>
          <cell r="C8224" t="str">
            <v>EXPRESS INC</v>
          </cell>
          <cell r="D8224" t="str">
            <v>PUT</v>
          </cell>
        </row>
        <row r="8225">
          <cell r="A8225" t="str">
            <v>30219Q106</v>
          </cell>
          <cell r="C8225" t="str">
            <v>EXPENSIFY INC</v>
          </cell>
          <cell r="D8225" t="str">
            <v>COM CL A</v>
          </cell>
        </row>
        <row r="8226">
          <cell r="A8226" t="str">
            <v>30219Q906</v>
          </cell>
          <cell r="C8226" t="str">
            <v>EXPENSIFY INC</v>
          </cell>
          <cell r="D8226" t="str">
            <v>CALL</v>
          </cell>
        </row>
        <row r="8227">
          <cell r="A8227" t="str">
            <v>30219Q956</v>
          </cell>
          <cell r="C8227" t="str">
            <v>EXPENSIFY INC</v>
          </cell>
          <cell r="D8227" t="str">
            <v>PUT</v>
          </cell>
        </row>
        <row r="8228">
          <cell r="A8228" t="str">
            <v>30223G102</v>
          </cell>
          <cell r="C8228" t="str">
            <v>EXSCIENTIA PLC</v>
          </cell>
          <cell r="D8228" t="str">
            <v>ADS</v>
          </cell>
        </row>
        <row r="8229">
          <cell r="A8229" t="str">
            <v>30223G902</v>
          </cell>
          <cell r="C8229" t="str">
            <v>EXSCIENTIA PLC</v>
          </cell>
          <cell r="D8229" t="str">
            <v>CALL</v>
          </cell>
        </row>
        <row r="8230">
          <cell r="A8230" t="str">
            <v>30223G952</v>
          </cell>
          <cell r="C8230" t="str">
            <v>EXSCIENTIA PLC</v>
          </cell>
          <cell r="D8230" t="str">
            <v>PUT</v>
          </cell>
        </row>
        <row r="8231">
          <cell r="A8231" t="str">
            <v>30225T102</v>
          </cell>
          <cell r="C8231" t="str">
            <v>EXTRA SPACE STORAGE INC</v>
          </cell>
          <cell r="D8231" t="str">
            <v>COM</v>
          </cell>
        </row>
        <row r="8232">
          <cell r="A8232" t="str">
            <v>30225T902</v>
          </cell>
          <cell r="C8232" t="str">
            <v>EXTRA SPACE STORAGE INC</v>
          </cell>
          <cell r="D8232" t="str">
            <v>CALL</v>
          </cell>
        </row>
        <row r="8233">
          <cell r="A8233" t="str">
            <v>30225T952</v>
          </cell>
          <cell r="C8233" t="str">
            <v>EXTRA SPACE STORAGE INC</v>
          </cell>
          <cell r="D8233" t="str">
            <v>PUT</v>
          </cell>
        </row>
        <row r="8234">
          <cell r="A8234" t="str">
            <v>30226D106</v>
          </cell>
          <cell r="C8234" t="str">
            <v>EXTREME NETWORKS</v>
          </cell>
          <cell r="D8234" t="str">
            <v>COM</v>
          </cell>
        </row>
        <row r="8235">
          <cell r="A8235" t="str">
            <v>30226D906</v>
          </cell>
          <cell r="C8235" t="str">
            <v>EXTREME NETWORKS</v>
          </cell>
          <cell r="D8235" t="str">
            <v>CALL</v>
          </cell>
        </row>
        <row r="8236">
          <cell r="A8236" t="str">
            <v>30226D956</v>
          </cell>
          <cell r="C8236" t="str">
            <v>EXTREME NETWORKS</v>
          </cell>
          <cell r="D8236" t="str">
            <v>PUT</v>
          </cell>
        </row>
        <row r="8237">
          <cell r="A8237" t="str">
            <v>302301AE6</v>
          </cell>
          <cell r="C8237" t="str">
            <v>EZCORP INC</v>
          </cell>
          <cell r="D8237" t="str">
            <v>NOTE  2.375% 5/0</v>
          </cell>
        </row>
        <row r="8238">
          <cell r="A8238" t="str">
            <v>302301AF3</v>
          </cell>
          <cell r="C8238" t="str">
            <v>EZCORP INC</v>
          </cell>
          <cell r="D8238" t="str">
            <v>NOTE  2.875% 7/0</v>
          </cell>
        </row>
        <row r="8239">
          <cell r="A8239" t="str">
            <v>302301106</v>
          </cell>
          <cell r="C8239" t="str">
            <v>EZCORP INC</v>
          </cell>
          <cell r="D8239" t="str">
            <v>CL A NON VTG</v>
          </cell>
        </row>
        <row r="8240">
          <cell r="A8240" t="str">
            <v>302301906</v>
          </cell>
          <cell r="C8240" t="str">
            <v>EZCORP INC</v>
          </cell>
          <cell r="D8240" t="str">
            <v>CALL</v>
          </cell>
        </row>
        <row r="8241">
          <cell r="A8241" t="str">
            <v>302301956</v>
          </cell>
          <cell r="C8241" t="str">
            <v>EZCORP INC</v>
          </cell>
          <cell r="D8241" t="str">
            <v>PUT</v>
          </cell>
        </row>
        <row r="8242">
          <cell r="A8242" t="str">
            <v>30231G102</v>
          </cell>
          <cell r="C8242" t="str">
            <v>EXXON MOBIL CORP</v>
          </cell>
          <cell r="D8242" t="str">
            <v>COM</v>
          </cell>
        </row>
        <row r="8243">
          <cell r="A8243" t="str">
            <v>30231G902</v>
          </cell>
          <cell r="C8243" t="str">
            <v>EXXON MOBIL CORP</v>
          </cell>
          <cell r="D8243" t="str">
            <v>CALL</v>
          </cell>
        </row>
        <row r="8244">
          <cell r="A8244" t="str">
            <v>30231G952</v>
          </cell>
          <cell r="C8244" t="str">
            <v>EXXON MOBIL CORP</v>
          </cell>
          <cell r="D8244" t="str">
            <v>PUT</v>
          </cell>
        </row>
        <row r="8245">
          <cell r="A8245" t="str">
            <v>302314307</v>
          </cell>
          <cell r="C8245" t="str">
            <v>EZFILL HOLDINGS INC</v>
          </cell>
          <cell r="D8245" t="str">
            <v>COM</v>
          </cell>
        </row>
        <row r="8246">
          <cell r="A8246" t="str">
            <v>30233G209</v>
          </cell>
          <cell r="C8246" t="str">
            <v>EYEPOINT PHARMACEUTICALS INC</v>
          </cell>
          <cell r="D8246" t="str">
            <v>COM NEW</v>
          </cell>
        </row>
        <row r="8247">
          <cell r="A8247" t="str">
            <v>30233G909</v>
          </cell>
          <cell r="C8247" t="str">
            <v>EYEPOINT PHARMACEUTICALS INC</v>
          </cell>
          <cell r="D8247" t="str">
            <v>CALL</v>
          </cell>
        </row>
        <row r="8248">
          <cell r="A8248" t="str">
            <v>30233G959</v>
          </cell>
          <cell r="C8248" t="str">
            <v>EYEPOINT PHARMACEUTICALS INC</v>
          </cell>
          <cell r="D8248" t="str">
            <v>PUT</v>
          </cell>
        </row>
        <row r="8249">
          <cell r="A8249" t="str">
            <v>30234E104</v>
          </cell>
          <cell r="C8249" t="str">
            <v>EYENOVIA INC</v>
          </cell>
          <cell r="D8249" t="str">
            <v>COM</v>
          </cell>
        </row>
        <row r="8250">
          <cell r="A8250" t="str">
            <v>30234E904</v>
          </cell>
          <cell r="C8250" t="str">
            <v>EYENOVIA INC</v>
          </cell>
          <cell r="D8250" t="str">
            <v>CALL</v>
          </cell>
        </row>
        <row r="8251">
          <cell r="A8251" t="str">
            <v>30234E954</v>
          </cell>
          <cell r="C8251" t="str">
            <v>EYENOVIA INC</v>
          </cell>
          <cell r="D8251" t="str">
            <v>PUT</v>
          </cell>
        </row>
        <row r="8252">
          <cell r="A8252" t="str">
            <v>302462106</v>
          </cell>
          <cell r="C8252" t="str">
            <v>FG GROUP HOLDINGS INC</v>
          </cell>
          <cell r="D8252" t="str">
            <v>COM</v>
          </cell>
        </row>
        <row r="8253">
          <cell r="A8253" t="str">
            <v>302462906</v>
          </cell>
          <cell r="C8253" t="str">
            <v>FG GROUP HOLDINGS INC</v>
          </cell>
          <cell r="D8253" t="str">
            <v>CALL</v>
          </cell>
        </row>
        <row r="8254">
          <cell r="A8254" t="str">
            <v>302462956</v>
          </cell>
          <cell r="C8254" t="str">
            <v>FG GROUP HOLDINGS INC</v>
          </cell>
          <cell r="D8254" t="str">
            <v>PUT</v>
          </cell>
        </row>
        <row r="8255">
          <cell r="A8255" t="str">
            <v>302491303</v>
          </cell>
          <cell r="C8255" t="str">
            <v>FMC CORP</v>
          </cell>
          <cell r="D8255" t="str">
            <v>COM NEW</v>
          </cell>
        </row>
        <row r="8256">
          <cell r="A8256" t="str">
            <v>302491903</v>
          </cell>
          <cell r="C8256" t="str">
            <v>FMC CORP</v>
          </cell>
          <cell r="D8256" t="str">
            <v>CALL</v>
          </cell>
        </row>
        <row r="8257">
          <cell r="A8257" t="str">
            <v>302491953</v>
          </cell>
          <cell r="C8257" t="str">
            <v>FMC CORP</v>
          </cell>
          <cell r="D8257" t="str">
            <v>PUT</v>
          </cell>
        </row>
        <row r="8258">
          <cell r="A8258" t="str">
            <v>302492103</v>
          </cell>
          <cell r="C8258" t="str">
            <v>FLYWIRE CORPORATION</v>
          </cell>
          <cell r="D8258" t="str">
            <v>COM VTG</v>
          </cell>
        </row>
        <row r="8259">
          <cell r="A8259" t="str">
            <v>302492903</v>
          </cell>
          <cell r="C8259" t="str">
            <v>FLYWIRE CORPORATION</v>
          </cell>
          <cell r="D8259" t="str">
            <v>CALL</v>
          </cell>
        </row>
        <row r="8260">
          <cell r="A8260" t="str">
            <v>302492953</v>
          </cell>
          <cell r="C8260" t="str">
            <v>FLYWIRE CORPORATION</v>
          </cell>
          <cell r="D8260" t="str">
            <v>PUT</v>
          </cell>
        </row>
        <row r="8261">
          <cell r="A8261" t="str">
            <v>302520101</v>
          </cell>
          <cell r="C8261" t="str">
            <v>F N B CORP</v>
          </cell>
          <cell r="D8261" t="str">
            <v>COM</v>
          </cell>
        </row>
        <row r="8262">
          <cell r="A8262" t="str">
            <v>302520901</v>
          </cell>
          <cell r="C8262" t="str">
            <v>F N B CORP</v>
          </cell>
          <cell r="D8262" t="str">
            <v>CALL</v>
          </cell>
        </row>
        <row r="8263">
          <cell r="A8263" t="str">
            <v>302520951</v>
          </cell>
          <cell r="C8263" t="str">
            <v>F N B CORP</v>
          </cell>
          <cell r="D8263" t="str">
            <v>PUT</v>
          </cell>
        </row>
        <row r="8264">
          <cell r="A8264" t="str">
            <v>30257X104</v>
          </cell>
          <cell r="C8264" t="str">
            <v>FB FINL CORP</v>
          </cell>
          <cell r="D8264" t="str">
            <v>COM</v>
          </cell>
        </row>
        <row r="8265">
          <cell r="A8265" t="str">
            <v>30257X904</v>
          </cell>
          <cell r="C8265" t="str">
            <v>FB FINL CORP</v>
          </cell>
          <cell r="D8265" t="str">
            <v>CALL</v>
          </cell>
        </row>
        <row r="8266">
          <cell r="A8266" t="str">
            <v>30257X954</v>
          </cell>
          <cell r="C8266" t="str">
            <v>FB FINL CORP</v>
          </cell>
          <cell r="D8266" t="str">
            <v>PUT</v>
          </cell>
        </row>
        <row r="8267">
          <cell r="A8267" t="str">
            <v>302578109</v>
          </cell>
          <cell r="C8267" t="str">
            <v>FNCB BANCORP INC</v>
          </cell>
          <cell r="D8267" t="str">
            <v>COM</v>
          </cell>
        </row>
        <row r="8268">
          <cell r="A8268" t="str">
            <v>302578909</v>
          </cell>
          <cell r="C8268" t="str">
            <v>FNCB BANCORP INC</v>
          </cell>
          <cell r="D8268" t="str">
            <v>CALL</v>
          </cell>
        </row>
        <row r="8269">
          <cell r="A8269" t="str">
            <v>302578959</v>
          </cell>
          <cell r="C8269" t="str">
            <v>FNCB BANCORP INC</v>
          </cell>
          <cell r="D8269" t="str">
            <v>PUT</v>
          </cell>
        </row>
        <row r="8270">
          <cell r="A8270" t="str">
            <v>30258N105</v>
          </cell>
          <cell r="C8270" t="str">
            <v>FAT BRANDS INC</v>
          </cell>
          <cell r="D8270" t="str">
            <v>CLASS A COM</v>
          </cell>
        </row>
        <row r="8271">
          <cell r="A8271" t="str">
            <v>30258N121</v>
          </cell>
          <cell r="C8271" t="str">
            <v>FAT BRANDS INC</v>
          </cell>
          <cell r="D8271" t="str">
            <v>*W EXP 07/16/202</v>
          </cell>
        </row>
        <row r="8272">
          <cell r="A8272" t="str">
            <v>30258N600</v>
          </cell>
          <cell r="C8272" t="str">
            <v>FAT BRANDS INC</v>
          </cell>
          <cell r="D8272" t="str">
            <v>CLASS B COM</v>
          </cell>
        </row>
        <row r="8273">
          <cell r="A8273" t="str">
            <v>30260D103</v>
          </cell>
          <cell r="C8273" t="str">
            <v>FIGS INC</v>
          </cell>
          <cell r="D8273" t="str">
            <v>CL A</v>
          </cell>
        </row>
        <row r="8274">
          <cell r="A8274" t="str">
            <v>30260D903</v>
          </cell>
          <cell r="C8274" t="str">
            <v>FIGS INC</v>
          </cell>
          <cell r="D8274" t="str">
            <v>CALL</v>
          </cell>
        </row>
        <row r="8275">
          <cell r="A8275" t="str">
            <v>30260D953</v>
          </cell>
          <cell r="C8275" t="str">
            <v>FIGS INC</v>
          </cell>
          <cell r="D8275" t="str">
            <v>PUT</v>
          </cell>
        </row>
        <row r="8276">
          <cell r="A8276" t="str">
            <v>30263Y104</v>
          </cell>
          <cell r="C8276" t="str">
            <v>FS BANCORP INC</v>
          </cell>
          <cell r="D8276" t="str">
            <v>COM</v>
          </cell>
        </row>
        <row r="8277">
          <cell r="A8277" t="str">
            <v>302635206</v>
          </cell>
          <cell r="C8277" t="str">
            <v>FS KKR CAP CORP</v>
          </cell>
          <cell r="D8277" t="str">
            <v>COM</v>
          </cell>
        </row>
        <row r="8278">
          <cell r="A8278" t="str">
            <v>302635906</v>
          </cell>
          <cell r="C8278" t="str">
            <v>FS KKR CAP CORP</v>
          </cell>
          <cell r="D8278" t="str">
            <v>CALL</v>
          </cell>
        </row>
        <row r="8279">
          <cell r="A8279" t="str">
            <v>302635956</v>
          </cell>
          <cell r="C8279" t="str">
            <v>FS KKR CAP CORP</v>
          </cell>
          <cell r="D8279" t="str">
            <v>PUT</v>
          </cell>
        </row>
        <row r="8280">
          <cell r="A8280" t="str">
            <v>30290Y101</v>
          </cell>
          <cell r="C8280" t="str">
            <v>FS CREDIT OPPORTUNITIES CORP</v>
          </cell>
          <cell r="D8280" t="str">
            <v>COMMON STOCK</v>
          </cell>
        </row>
        <row r="8281">
          <cell r="A8281" t="str">
            <v>30292L107</v>
          </cell>
          <cell r="C8281" t="str">
            <v>FRP HLDGS INC</v>
          </cell>
          <cell r="D8281" t="str">
            <v>COM</v>
          </cell>
        </row>
        <row r="8282">
          <cell r="A8282" t="str">
            <v>302941109</v>
          </cell>
          <cell r="C8282" t="str">
            <v>FTI CONSULTING INC</v>
          </cell>
          <cell r="D8282" t="str">
            <v>COM</v>
          </cell>
        </row>
        <row r="8283">
          <cell r="A8283" t="str">
            <v>302941909</v>
          </cell>
          <cell r="C8283" t="str">
            <v>FTI CONSULTING INC</v>
          </cell>
          <cell r="D8283" t="str">
            <v>CALL</v>
          </cell>
        </row>
        <row r="8284">
          <cell r="A8284" t="str">
            <v>302941959</v>
          </cell>
          <cell r="C8284" t="str">
            <v>FTI CONSULTING INC</v>
          </cell>
          <cell r="D8284" t="str">
            <v>PUT</v>
          </cell>
        </row>
        <row r="8285">
          <cell r="A8285" t="str">
            <v>30303M102</v>
          </cell>
          <cell r="C8285" t="str">
            <v>META PLATFORMS INC</v>
          </cell>
          <cell r="D8285" t="str">
            <v>CL A</v>
          </cell>
        </row>
        <row r="8286">
          <cell r="A8286" t="str">
            <v>30303M902</v>
          </cell>
          <cell r="C8286" t="str">
            <v>META PLATFORMS INC</v>
          </cell>
          <cell r="D8286" t="str">
            <v>CALL</v>
          </cell>
        </row>
        <row r="8287">
          <cell r="A8287" t="str">
            <v>30303M952</v>
          </cell>
          <cell r="C8287" t="str">
            <v>META PLATFORMS INC</v>
          </cell>
          <cell r="D8287" t="str">
            <v>PUT</v>
          </cell>
        </row>
        <row r="8288">
          <cell r="A8288" t="str">
            <v>303075105</v>
          </cell>
          <cell r="C8288" t="str">
            <v>FACTSET RESH SYS INC</v>
          </cell>
          <cell r="D8288" t="str">
            <v>COM</v>
          </cell>
        </row>
        <row r="8289">
          <cell r="A8289" t="str">
            <v>303075905</v>
          </cell>
          <cell r="C8289" t="str">
            <v>FACTSET RESH SYS INC</v>
          </cell>
          <cell r="D8289" t="str">
            <v>CALL</v>
          </cell>
        </row>
        <row r="8290">
          <cell r="A8290" t="str">
            <v>303075955</v>
          </cell>
          <cell r="C8290" t="str">
            <v>FACTSET RESH SYS INC</v>
          </cell>
          <cell r="D8290" t="str">
            <v>PUT</v>
          </cell>
        </row>
        <row r="8291">
          <cell r="A8291" t="str">
            <v>30320C103</v>
          </cell>
          <cell r="C8291" t="str">
            <v>FTC SOLAR INC</v>
          </cell>
          <cell r="D8291" t="str">
            <v>COM</v>
          </cell>
        </row>
        <row r="8292">
          <cell r="A8292" t="str">
            <v>30320C903</v>
          </cell>
          <cell r="C8292" t="str">
            <v>FTC SOLAR INC</v>
          </cell>
          <cell r="D8292" t="str">
            <v>CALL</v>
          </cell>
        </row>
        <row r="8293">
          <cell r="A8293" t="str">
            <v>30320C953</v>
          </cell>
          <cell r="C8293" t="str">
            <v>FTC SOLAR INC</v>
          </cell>
          <cell r="D8293" t="str">
            <v>PUT</v>
          </cell>
        </row>
        <row r="8294">
          <cell r="A8294" t="str">
            <v>303250104</v>
          </cell>
          <cell r="C8294" t="str">
            <v>FAIR ISAAC CORP</v>
          </cell>
          <cell r="D8294" t="str">
            <v>COM</v>
          </cell>
        </row>
        <row r="8295">
          <cell r="A8295" t="str">
            <v>303250904</v>
          </cell>
          <cell r="C8295" t="str">
            <v>FAIR ISAAC CORP</v>
          </cell>
          <cell r="D8295" t="str">
            <v>CALL</v>
          </cell>
        </row>
        <row r="8296">
          <cell r="A8296" t="str">
            <v>303250954</v>
          </cell>
          <cell r="C8296" t="str">
            <v>FAIR ISAAC CORP</v>
          </cell>
          <cell r="D8296" t="str">
            <v>PUT</v>
          </cell>
        </row>
        <row r="8297">
          <cell r="A8297" t="str">
            <v>30329Y106</v>
          </cell>
          <cell r="C8297" t="str">
            <v>FG FINANCIAL GROUP INC</v>
          </cell>
          <cell r="D8297" t="str">
            <v>COM</v>
          </cell>
        </row>
        <row r="8298">
          <cell r="A8298" t="str">
            <v>306121104</v>
          </cell>
          <cell r="C8298" t="str">
            <v>FALCONS BEYOND GLOBAL INC</v>
          </cell>
          <cell r="D8298" t="str">
            <v>COM CL A</v>
          </cell>
        </row>
        <row r="8299">
          <cell r="A8299" t="str">
            <v>306121112</v>
          </cell>
          <cell r="C8299" t="str">
            <v>FALCONS BEYOND GLOBAL INC</v>
          </cell>
          <cell r="D8299" t="str">
            <v>*W EXP 03/16/202</v>
          </cell>
        </row>
        <row r="8300">
          <cell r="A8300" t="str">
            <v>30712A103</v>
          </cell>
          <cell r="C8300" t="str">
            <v>FANHUA INC</v>
          </cell>
          <cell r="D8300" t="str">
            <v>SPONSORED ADR</v>
          </cell>
        </row>
        <row r="8301">
          <cell r="A8301" t="str">
            <v>30712A903</v>
          </cell>
          <cell r="C8301" t="str">
            <v>FANHUA INC</v>
          </cell>
          <cell r="D8301" t="str">
            <v>CALL</v>
          </cell>
        </row>
        <row r="8302">
          <cell r="A8302" t="str">
            <v>30712A953</v>
          </cell>
          <cell r="C8302" t="str">
            <v>FANHUA INC</v>
          </cell>
          <cell r="D8302" t="str">
            <v>PUT</v>
          </cell>
        </row>
        <row r="8303">
          <cell r="A8303" t="str">
            <v>30712L307</v>
          </cell>
          <cell r="C8303" t="str">
            <v>FANGDD NETWORK GROUP LTD</v>
          </cell>
          <cell r="D8303" t="str">
            <v>SPONSORED ADS</v>
          </cell>
        </row>
        <row r="8304">
          <cell r="A8304" t="str">
            <v>307359117</v>
          </cell>
          <cell r="C8304" t="str">
            <v>FARADAY FUTRE INTLGT ELCTR I</v>
          </cell>
          <cell r="D8304" t="str">
            <v>*W EXP 07/21/202</v>
          </cell>
        </row>
        <row r="8305">
          <cell r="A8305" t="str">
            <v>307359505</v>
          </cell>
          <cell r="C8305" t="str">
            <v>FARADAY FUTRE INTLGT ELCTR I</v>
          </cell>
          <cell r="D8305" t="str">
            <v>COM CL A NEW</v>
          </cell>
        </row>
        <row r="8306">
          <cell r="A8306" t="str">
            <v>307359905</v>
          </cell>
          <cell r="C8306" t="str">
            <v>FARADAY FUTRE INTLGT ELCTR I</v>
          </cell>
          <cell r="D8306" t="str">
            <v>CALL</v>
          </cell>
        </row>
        <row r="8307">
          <cell r="A8307" t="str">
            <v>307359955</v>
          </cell>
          <cell r="C8307" t="str">
            <v>FARADAY FUTRE INTLGT ELCTR I</v>
          </cell>
          <cell r="D8307" t="str">
            <v>PUT</v>
          </cell>
        </row>
        <row r="8308">
          <cell r="A8308" t="str">
            <v>30744WAD9</v>
          </cell>
          <cell r="C8308" t="str">
            <v>FARFETCH LTD</v>
          </cell>
          <cell r="D8308" t="str">
            <v>NOTE  3.750% 5/0</v>
          </cell>
        </row>
        <row r="8309">
          <cell r="A8309" t="str">
            <v>30744W107</v>
          </cell>
          <cell r="C8309" t="str">
            <v>FARFETCH LTD</v>
          </cell>
          <cell r="D8309" t="str">
            <v>ORD SH CL A</v>
          </cell>
        </row>
        <row r="8310">
          <cell r="A8310" t="str">
            <v>30744W907</v>
          </cell>
          <cell r="C8310" t="str">
            <v>FARFETCH LTD</v>
          </cell>
          <cell r="D8310" t="str">
            <v>CALL</v>
          </cell>
        </row>
        <row r="8311">
          <cell r="A8311" t="str">
            <v>30744W957</v>
          </cell>
          <cell r="C8311" t="str">
            <v>FARFETCH LTD</v>
          </cell>
          <cell r="D8311" t="str">
            <v>PUT</v>
          </cell>
        </row>
        <row r="8312">
          <cell r="A8312" t="str">
            <v>307675108</v>
          </cell>
          <cell r="C8312" t="str">
            <v>FARMER BROS CO</v>
          </cell>
          <cell r="D8312" t="str">
            <v>COM</v>
          </cell>
        </row>
        <row r="8313">
          <cell r="A8313" t="str">
            <v>307675908</v>
          </cell>
          <cell r="C8313" t="str">
            <v>FARMER BROS CO</v>
          </cell>
          <cell r="D8313" t="str">
            <v>CALL</v>
          </cell>
        </row>
        <row r="8314">
          <cell r="A8314" t="str">
            <v>307675958</v>
          </cell>
          <cell r="C8314" t="str">
            <v>FARMER BROS CO</v>
          </cell>
          <cell r="D8314" t="str">
            <v>PUT</v>
          </cell>
        </row>
        <row r="8315">
          <cell r="A8315" t="str">
            <v>30779N105</v>
          </cell>
          <cell r="C8315" t="str">
            <v>FARMERS &amp; MERCHANTS BANCORP</v>
          </cell>
          <cell r="D8315" t="str">
            <v>COM</v>
          </cell>
        </row>
        <row r="8316">
          <cell r="A8316" t="str">
            <v>30779N905</v>
          </cell>
          <cell r="C8316" t="str">
            <v>FARMERS &amp; MERCHANTS BANCORP</v>
          </cell>
          <cell r="D8316" t="str">
            <v>CALL</v>
          </cell>
        </row>
        <row r="8317">
          <cell r="A8317" t="str">
            <v>30779N955</v>
          </cell>
          <cell r="C8317" t="str">
            <v>FARMERS &amp; MERCHANTS BANCORP</v>
          </cell>
          <cell r="D8317" t="str">
            <v>PUT</v>
          </cell>
        </row>
        <row r="8318">
          <cell r="A8318" t="str">
            <v>309627107</v>
          </cell>
          <cell r="C8318" t="str">
            <v>FARMERS NATIONAL BANC CORP</v>
          </cell>
          <cell r="D8318" t="str">
            <v>COM</v>
          </cell>
        </row>
        <row r="8319">
          <cell r="A8319" t="str">
            <v>309627907</v>
          </cell>
          <cell r="C8319" t="str">
            <v>FARMERS NATIONAL BANC CORP</v>
          </cell>
          <cell r="D8319" t="str">
            <v>CALL</v>
          </cell>
        </row>
        <row r="8320">
          <cell r="A8320" t="str">
            <v>309627957</v>
          </cell>
          <cell r="C8320" t="str">
            <v>FARMERS NATIONAL BANC CORP</v>
          </cell>
          <cell r="D8320" t="str">
            <v>PUT</v>
          </cell>
        </row>
        <row r="8321">
          <cell r="A8321" t="str">
            <v>31154R109</v>
          </cell>
          <cell r="C8321" t="str">
            <v>FARMLAND PARTNERS INC</v>
          </cell>
          <cell r="D8321" t="str">
            <v>COM</v>
          </cell>
        </row>
        <row r="8322">
          <cell r="A8322" t="str">
            <v>31154R909</v>
          </cell>
          <cell r="C8322" t="str">
            <v>FARMLAND PARTNERS INC</v>
          </cell>
          <cell r="D8322" t="str">
            <v>CALL</v>
          </cell>
        </row>
        <row r="8323">
          <cell r="A8323" t="str">
            <v>31154R959</v>
          </cell>
          <cell r="C8323" t="str">
            <v>FARMLAND PARTNERS INC</v>
          </cell>
          <cell r="D8323" t="str">
            <v>PUT</v>
          </cell>
        </row>
        <row r="8324">
          <cell r="A8324" t="str">
            <v>311642102</v>
          </cell>
          <cell r="C8324" t="str">
            <v>FARO TECHNOLOGIES INC</v>
          </cell>
          <cell r="D8324" t="str">
            <v>COM</v>
          </cell>
        </row>
        <row r="8325">
          <cell r="A8325" t="str">
            <v>311642902</v>
          </cell>
          <cell r="C8325" t="str">
            <v>FARO TECHNOLOGIES INC</v>
          </cell>
          <cell r="D8325" t="str">
            <v>CALL</v>
          </cell>
        </row>
        <row r="8326">
          <cell r="A8326" t="str">
            <v>311642952</v>
          </cell>
          <cell r="C8326" t="str">
            <v>FARO TECHNOLOGIES INC</v>
          </cell>
          <cell r="D8326" t="str">
            <v>PUT</v>
          </cell>
        </row>
        <row r="8327">
          <cell r="A8327" t="str">
            <v>311874101</v>
          </cell>
          <cell r="C8327" t="str">
            <v>FAST ACQUISITION CORP II</v>
          </cell>
          <cell r="D8327" t="str">
            <v>CL A</v>
          </cell>
        </row>
        <row r="8328">
          <cell r="A8328" t="str">
            <v>311874119</v>
          </cell>
          <cell r="C8328" t="str">
            <v>FAST ACQUISITION CORP II</v>
          </cell>
          <cell r="D8328" t="str">
            <v>*W EXP 03/16/202</v>
          </cell>
        </row>
        <row r="8329">
          <cell r="A8329" t="str">
            <v>311874200</v>
          </cell>
          <cell r="C8329" t="str">
            <v>FAST ACQUISITION CORP II</v>
          </cell>
          <cell r="D8329" t="str">
            <v>UNIT 03/16/2026</v>
          </cell>
        </row>
        <row r="8330">
          <cell r="A8330" t="str">
            <v>31188VAB6</v>
          </cell>
          <cell r="C8330" t="str">
            <v>FASTLY INC</v>
          </cell>
          <cell r="D8330" t="str">
            <v>NOTE3/1</v>
          </cell>
        </row>
        <row r="8331">
          <cell r="A8331" t="str">
            <v>31188V100</v>
          </cell>
          <cell r="C8331" t="str">
            <v>FASTLY INC</v>
          </cell>
          <cell r="D8331" t="str">
            <v>CL A</v>
          </cell>
        </row>
        <row r="8332">
          <cell r="A8332" t="str">
            <v>31188V900</v>
          </cell>
          <cell r="C8332" t="str">
            <v>FASTLY INC</v>
          </cell>
          <cell r="D8332" t="str">
            <v>CALL</v>
          </cell>
        </row>
        <row r="8333">
          <cell r="A8333" t="str">
            <v>31188V950</v>
          </cell>
          <cell r="C8333" t="str">
            <v>FASTLY INC</v>
          </cell>
          <cell r="D8333" t="str">
            <v>PUT</v>
          </cell>
        </row>
        <row r="8334">
          <cell r="A8334" t="str">
            <v>31189P102</v>
          </cell>
          <cell r="C8334" t="str">
            <v>FATE THERAPEUTICS INC</v>
          </cell>
          <cell r="D8334" t="str">
            <v>COM</v>
          </cell>
        </row>
        <row r="8335">
          <cell r="A8335" t="str">
            <v>31189P902</v>
          </cell>
          <cell r="C8335" t="str">
            <v>FATE THERAPEUTICS INC</v>
          </cell>
          <cell r="D8335" t="str">
            <v>CALL</v>
          </cell>
        </row>
        <row r="8336">
          <cell r="A8336" t="str">
            <v>31189P952</v>
          </cell>
          <cell r="C8336" t="str">
            <v>FATE THERAPEUTICS INC</v>
          </cell>
          <cell r="D8336" t="str">
            <v>PUT</v>
          </cell>
        </row>
        <row r="8337">
          <cell r="A8337" t="str">
            <v>31189V109</v>
          </cell>
          <cell r="C8337" t="str">
            <v>FATHOM HOLDINGS INC</v>
          </cell>
          <cell r="D8337" t="str">
            <v>COM</v>
          </cell>
        </row>
        <row r="8338">
          <cell r="A8338" t="str">
            <v>31189V909</v>
          </cell>
          <cell r="C8338" t="str">
            <v>FATHOM HOLDINGS INC</v>
          </cell>
          <cell r="D8338" t="str">
            <v>CALL</v>
          </cell>
        </row>
        <row r="8339">
          <cell r="A8339" t="str">
            <v>31189V959</v>
          </cell>
          <cell r="C8339" t="str">
            <v>FATHOM HOLDINGS INC</v>
          </cell>
          <cell r="D8339" t="str">
            <v>PUT</v>
          </cell>
        </row>
        <row r="8340">
          <cell r="A8340" t="str">
            <v>31189Y202</v>
          </cell>
          <cell r="C8340" t="str">
            <v>FATHOM DIGITAL MFG CORP</v>
          </cell>
          <cell r="D8340" t="str">
            <v>CL A</v>
          </cell>
        </row>
        <row r="8341">
          <cell r="A8341" t="str">
            <v>31189Y902</v>
          </cell>
          <cell r="C8341" t="str">
            <v>FATHOM DIGITAL MFG CORP</v>
          </cell>
          <cell r="D8341" t="str">
            <v>CALL</v>
          </cell>
        </row>
        <row r="8342">
          <cell r="A8342" t="str">
            <v>31189Y952</v>
          </cell>
          <cell r="C8342" t="str">
            <v>FATHOM DIGITAL MFG CORP</v>
          </cell>
          <cell r="D8342" t="str">
            <v>PUT</v>
          </cell>
        </row>
        <row r="8343">
          <cell r="A8343" t="str">
            <v>311900104</v>
          </cell>
          <cell r="C8343" t="str">
            <v>FASTENAL CO</v>
          </cell>
          <cell r="D8343" t="str">
            <v>COM</v>
          </cell>
        </row>
        <row r="8344">
          <cell r="A8344" t="str">
            <v>311900904</v>
          </cell>
          <cell r="C8344" t="str">
            <v>FASTENAL CO</v>
          </cell>
          <cell r="D8344" t="str">
            <v>CALL</v>
          </cell>
        </row>
        <row r="8345">
          <cell r="A8345" t="str">
            <v>311900954</v>
          </cell>
          <cell r="C8345" t="str">
            <v>FASTENAL CO</v>
          </cell>
          <cell r="D8345" t="str">
            <v>PUT</v>
          </cell>
        </row>
        <row r="8346">
          <cell r="A8346" t="str">
            <v>313148108</v>
          </cell>
          <cell r="C8346" t="str">
            <v>FEDERAL AGRIC MTG CORP</v>
          </cell>
          <cell r="D8346" t="str">
            <v>CL A</v>
          </cell>
        </row>
        <row r="8347">
          <cell r="A8347" t="str">
            <v>313148306</v>
          </cell>
          <cell r="C8347" t="str">
            <v>FEDERAL AGRIC MTG CORP</v>
          </cell>
          <cell r="D8347" t="str">
            <v>CL C</v>
          </cell>
        </row>
        <row r="8348">
          <cell r="A8348" t="str">
            <v>313148906</v>
          </cell>
          <cell r="C8348" t="str">
            <v>FEDERAL AGRIC MTG CORP</v>
          </cell>
          <cell r="D8348" t="str">
            <v>CALL</v>
          </cell>
        </row>
        <row r="8349">
          <cell r="A8349" t="str">
            <v>313148956</v>
          </cell>
          <cell r="C8349" t="str">
            <v>FEDERAL AGRIC MTG CORP</v>
          </cell>
          <cell r="D8349" t="str">
            <v>PUT</v>
          </cell>
        </row>
        <row r="8350">
          <cell r="A8350" t="str">
            <v>313745101</v>
          </cell>
          <cell r="C8350" t="str">
            <v>FEDERAL RLTY INVT TR NEW</v>
          </cell>
          <cell r="D8350" t="str">
            <v>SH BEN INT NEW</v>
          </cell>
        </row>
        <row r="8351">
          <cell r="A8351" t="str">
            <v>313745901</v>
          </cell>
          <cell r="C8351" t="str">
            <v>FEDERAL RLTY INVT TR NEW</v>
          </cell>
          <cell r="D8351" t="str">
            <v>CALL</v>
          </cell>
        </row>
        <row r="8352">
          <cell r="A8352" t="str">
            <v>313745951</v>
          </cell>
          <cell r="C8352" t="str">
            <v>FEDERAL RLTY INVT TR NEW</v>
          </cell>
          <cell r="D8352" t="str">
            <v>PUT</v>
          </cell>
        </row>
        <row r="8353">
          <cell r="A8353" t="str">
            <v>313855108</v>
          </cell>
          <cell r="C8353" t="str">
            <v>FEDERAL SIGNAL CORP</v>
          </cell>
          <cell r="D8353" t="str">
            <v>COM</v>
          </cell>
        </row>
        <row r="8354">
          <cell r="A8354" t="str">
            <v>313855908</v>
          </cell>
          <cell r="C8354" t="str">
            <v>FEDERAL SIGNAL CORP</v>
          </cell>
          <cell r="D8354" t="str">
            <v>CALL</v>
          </cell>
        </row>
        <row r="8355">
          <cell r="A8355" t="str">
            <v>313855958</v>
          </cell>
          <cell r="C8355" t="str">
            <v>FEDERAL SIGNAL CORP</v>
          </cell>
          <cell r="D8355" t="str">
            <v>PUT</v>
          </cell>
        </row>
        <row r="8356">
          <cell r="A8356" t="str">
            <v>314211103</v>
          </cell>
          <cell r="C8356" t="str">
            <v>FEDERATED HERMES INC</v>
          </cell>
          <cell r="D8356" t="str">
            <v>CL B</v>
          </cell>
        </row>
        <row r="8357">
          <cell r="A8357" t="str">
            <v>314211903</v>
          </cell>
          <cell r="C8357" t="str">
            <v>FEDERATED HERMES INC</v>
          </cell>
          <cell r="D8357" t="str">
            <v>CALL</v>
          </cell>
        </row>
        <row r="8358">
          <cell r="A8358" t="str">
            <v>314211953</v>
          </cell>
          <cell r="C8358" t="str">
            <v>FEDERATED HERMES INC</v>
          </cell>
          <cell r="D8358" t="str">
            <v>PUT</v>
          </cell>
        </row>
        <row r="8359">
          <cell r="A8359" t="str">
            <v>31423J102</v>
          </cell>
          <cell r="C8359" t="str">
            <v>FAZE HOLDINGS INC</v>
          </cell>
          <cell r="D8359" t="str">
            <v>COMMON STOCK</v>
          </cell>
        </row>
        <row r="8360">
          <cell r="A8360" t="str">
            <v>31423J902</v>
          </cell>
          <cell r="C8360" t="str">
            <v>FAZE HOLDINGS INC</v>
          </cell>
          <cell r="D8360" t="str">
            <v>CALL</v>
          </cell>
        </row>
        <row r="8361">
          <cell r="A8361" t="str">
            <v>31423J952</v>
          </cell>
          <cell r="C8361" t="str">
            <v>FAZE HOLDINGS INC</v>
          </cell>
          <cell r="D8361" t="str">
            <v>PUT</v>
          </cell>
        </row>
        <row r="8362">
          <cell r="A8362" t="str">
            <v>31423J110</v>
          </cell>
          <cell r="C8362" t="str">
            <v>FAZE HOLDINGS INC</v>
          </cell>
          <cell r="D8362" t="str">
            <v>*W EXP 03/01/202</v>
          </cell>
        </row>
        <row r="8363">
          <cell r="A8363" t="str">
            <v>31423L107</v>
          </cell>
          <cell r="C8363" t="str">
            <v>FEDERATED HERMES ETF TRUST</v>
          </cell>
          <cell r="D8363" t="str">
            <v>SHORT DURATION C</v>
          </cell>
        </row>
        <row r="8364">
          <cell r="A8364" t="str">
            <v>31423L206</v>
          </cell>
          <cell r="C8364" t="str">
            <v>FEDERATED HERMES ETF TRUST</v>
          </cell>
          <cell r="D8364" t="str">
            <v>SHORT DURATION H</v>
          </cell>
        </row>
        <row r="8365">
          <cell r="A8365" t="str">
            <v>31423L305</v>
          </cell>
          <cell r="C8365" t="str">
            <v>FEDERATED HERMES ETF TRUST</v>
          </cell>
          <cell r="D8365" t="str">
            <v>US STRATEGIC DIV</v>
          </cell>
        </row>
        <row r="8366">
          <cell r="A8366" t="str">
            <v>31423P108</v>
          </cell>
          <cell r="C8366" t="str">
            <v>FEDERATED HERMES PREM MUNI I</v>
          </cell>
          <cell r="D8366" t="str">
            <v>COM</v>
          </cell>
        </row>
        <row r="8367">
          <cell r="A8367" t="str">
            <v>31428X106</v>
          </cell>
          <cell r="C8367" t="str">
            <v>FEDEX CORP</v>
          </cell>
          <cell r="D8367" t="str">
            <v>COM</v>
          </cell>
        </row>
        <row r="8368">
          <cell r="A8368" t="str">
            <v>31428X906</v>
          </cell>
          <cell r="C8368" t="str">
            <v>FEDEX CORP</v>
          </cell>
          <cell r="D8368" t="str">
            <v>CALL</v>
          </cell>
        </row>
        <row r="8369">
          <cell r="A8369" t="str">
            <v>31428X956</v>
          </cell>
          <cell r="C8369" t="str">
            <v>FEDEX CORP</v>
          </cell>
          <cell r="D8369" t="str">
            <v>PUT</v>
          </cell>
        </row>
        <row r="8370">
          <cell r="A8370" t="str">
            <v>31447E105</v>
          </cell>
          <cell r="C8370" t="str">
            <v>FEMASYS INC</v>
          </cell>
          <cell r="D8370" t="str">
            <v>COM</v>
          </cell>
        </row>
        <row r="8371">
          <cell r="A8371" t="str">
            <v>31447P100</v>
          </cell>
          <cell r="C8371" t="str">
            <v>FENNEC PHARMACEUTICALS INC</v>
          </cell>
          <cell r="D8371" t="str">
            <v>COM</v>
          </cell>
        </row>
        <row r="8372">
          <cell r="A8372" t="str">
            <v>31447P900</v>
          </cell>
          <cell r="C8372" t="str">
            <v>FENNEC PHARMACEUTICALS INC</v>
          </cell>
          <cell r="D8372" t="str">
            <v>CALL</v>
          </cell>
        </row>
        <row r="8373">
          <cell r="A8373" t="str">
            <v>31447P950</v>
          </cell>
          <cell r="C8373" t="str">
            <v>FENNEC PHARMACEUTICALS INC</v>
          </cell>
          <cell r="D8373" t="str">
            <v>PUT</v>
          </cell>
        </row>
        <row r="8374">
          <cell r="A8374" t="str">
            <v>31561T102</v>
          </cell>
          <cell r="C8374" t="str">
            <v>FEUTUNE LIGHT ACQUISITION CO</v>
          </cell>
          <cell r="D8374" t="str">
            <v>CL A COM</v>
          </cell>
        </row>
        <row r="8375">
          <cell r="A8375" t="str">
            <v>31561T110</v>
          </cell>
          <cell r="C8375" t="str">
            <v>FEUTUNE LIGHT ACQUISITION CO</v>
          </cell>
          <cell r="D8375" t="str">
            <v>*W EXP 06/01/202</v>
          </cell>
        </row>
        <row r="8376">
          <cell r="A8376" t="str">
            <v>31561T128</v>
          </cell>
          <cell r="C8376" t="str">
            <v>FEUTUNE LIGHT ACQUISITION CO</v>
          </cell>
          <cell r="D8376" t="str">
            <v>RIGHT 06/01/2029</v>
          </cell>
        </row>
        <row r="8377">
          <cell r="A8377" t="str">
            <v>31561T201</v>
          </cell>
          <cell r="C8377" t="str">
            <v>FEUTUNE LIGHT ACQUISITION CO</v>
          </cell>
          <cell r="D8377" t="str">
            <v>UNIT 06/01/2029</v>
          </cell>
        </row>
        <row r="8378">
          <cell r="A8378" t="str">
            <v>315616102</v>
          </cell>
          <cell r="C8378" t="str">
            <v>F5 INC</v>
          </cell>
          <cell r="D8378" t="str">
            <v>COM</v>
          </cell>
        </row>
        <row r="8379">
          <cell r="A8379" t="str">
            <v>315616902</v>
          </cell>
          <cell r="C8379" t="str">
            <v>F5 INC</v>
          </cell>
          <cell r="D8379" t="str">
            <v>CALL</v>
          </cell>
        </row>
        <row r="8380">
          <cell r="A8380" t="str">
            <v>315616952</v>
          </cell>
          <cell r="C8380" t="str">
            <v>F5 INC</v>
          </cell>
          <cell r="D8380" t="str">
            <v>PUT</v>
          </cell>
        </row>
        <row r="8381">
          <cell r="A8381" t="str">
            <v>31572Q808</v>
          </cell>
          <cell r="C8381" t="str">
            <v>FIBROGEN INC</v>
          </cell>
          <cell r="D8381" t="str">
            <v>COM</v>
          </cell>
        </row>
        <row r="8382">
          <cell r="A8382" t="str">
            <v>31572Q908</v>
          </cell>
          <cell r="C8382" t="str">
            <v>FIBROGEN INC</v>
          </cell>
          <cell r="D8382" t="str">
            <v>CALL</v>
          </cell>
        </row>
        <row r="8383">
          <cell r="A8383" t="str">
            <v>31572Q958</v>
          </cell>
          <cell r="C8383" t="str">
            <v>FIBROGEN INC</v>
          </cell>
          <cell r="D8383" t="str">
            <v>PUT</v>
          </cell>
        </row>
        <row r="8384">
          <cell r="A8384" t="str">
            <v>315912808</v>
          </cell>
          <cell r="C8384" t="str">
            <v>FIDELITY COMWLTH TR</v>
          </cell>
          <cell r="D8384" t="str">
            <v>NASDAQ COMPSIT</v>
          </cell>
        </row>
        <row r="8385">
          <cell r="A8385" t="str">
            <v>315912908</v>
          </cell>
          <cell r="C8385" t="str">
            <v>FIDELITY COMWLTH TR</v>
          </cell>
          <cell r="D8385" t="str">
            <v>CALL</v>
          </cell>
        </row>
        <row r="8386">
          <cell r="A8386" t="str">
            <v>315912958</v>
          </cell>
          <cell r="C8386" t="str">
            <v>FIDELITY COMWLTH TR</v>
          </cell>
          <cell r="D8386" t="str">
            <v>PUT</v>
          </cell>
        </row>
        <row r="8387">
          <cell r="A8387" t="str">
            <v>31609A107</v>
          </cell>
          <cell r="C8387" t="str">
            <v>FIDELITY COVINGTON TRUST</v>
          </cell>
          <cell r="D8387" t="str">
            <v>ENHANCED LARGE</v>
          </cell>
        </row>
        <row r="8388">
          <cell r="A8388" t="str">
            <v>31609A206</v>
          </cell>
          <cell r="C8388" t="str">
            <v>FIDELITY COVINGTON TRUST</v>
          </cell>
          <cell r="D8388" t="str">
            <v>ENHANCED SMALL</v>
          </cell>
        </row>
        <row r="8389">
          <cell r="A8389" t="str">
            <v>31609A305</v>
          </cell>
          <cell r="C8389" t="str">
            <v>FIDELITY COVINGTON TRUST</v>
          </cell>
          <cell r="D8389" t="str">
            <v>ENHANCED LARGE</v>
          </cell>
        </row>
        <row r="8390">
          <cell r="A8390" t="str">
            <v>31609A404</v>
          </cell>
          <cell r="C8390" t="str">
            <v>FIDELITY COVINGTON TRUST</v>
          </cell>
          <cell r="D8390" t="str">
            <v>ENHANCED INTL</v>
          </cell>
        </row>
        <row r="8391">
          <cell r="A8391" t="str">
            <v>31609A503</v>
          </cell>
          <cell r="C8391" t="str">
            <v>FIDELITY COVINGTON TRUST</v>
          </cell>
          <cell r="D8391" t="str">
            <v>ENHANCED MID</v>
          </cell>
        </row>
        <row r="8392">
          <cell r="A8392" t="str">
            <v>31609R100</v>
          </cell>
          <cell r="C8392" t="str">
            <v>FIDELITY D &amp; D BANCORP INC</v>
          </cell>
          <cell r="D8392" t="str">
            <v>COM</v>
          </cell>
        </row>
        <row r="8393">
          <cell r="A8393" t="str">
            <v>316092113</v>
          </cell>
          <cell r="C8393" t="str">
            <v>FIDELITY COVINGTON TRUST</v>
          </cell>
          <cell r="D8393" t="str">
            <v>ENHANCED LARGE</v>
          </cell>
        </row>
        <row r="8394">
          <cell r="A8394" t="str">
            <v>316092121</v>
          </cell>
          <cell r="C8394" t="str">
            <v>FIDELITY COVINGTON TRUST</v>
          </cell>
          <cell r="D8394" t="str">
            <v>DISRUPTORS ETF</v>
          </cell>
        </row>
        <row r="8395">
          <cell r="A8395" t="str">
            <v>316092139</v>
          </cell>
          <cell r="C8395" t="str">
            <v>FIDELITY COVINGTON TRUST</v>
          </cell>
          <cell r="D8395" t="str">
            <v>DISRUPTIVE TECH</v>
          </cell>
        </row>
        <row r="8396">
          <cell r="A8396" t="str">
            <v>316092147</v>
          </cell>
          <cell r="C8396" t="str">
            <v>FIDELITY COVINGTON TRUST</v>
          </cell>
          <cell r="D8396" t="str">
            <v>DISRUPTIVE MEDIC</v>
          </cell>
        </row>
        <row r="8397">
          <cell r="A8397" t="str">
            <v>316092154</v>
          </cell>
          <cell r="C8397" t="str">
            <v>FIDELITY COVINGTON TRUST</v>
          </cell>
          <cell r="D8397" t="str">
            <v>DISRUPTIVE FIN E</v>
          </cell>
        </row>
        <row r="8398">
          <cell r="A8398" t="str">
            <v>316092162</v>
          </cell>
          <cell r="C8398" t="str">
            <v>FIDELITY COVINGTON TRUST</v>
          </cell>
          <cell r="D8398" t="str">
            <v>DISRUPTIVE COMMU</v>
          </cell>
        </row>
        <row r="8399">
          <cell r="A8399" t="str">
            <v>316092170</v>
          </cell>
          <cell r="C8399" t="str">
            <v>FIDELITY COVINGTON TRUST</v>
          </cell>
          <cell r="D8399" t="str">
            <v>DISRUPTIVE AUTOM</v>
          </cell>
        </row>
        <row r="8400">
          <cell r="A8400" t="str">
            <v>316092900</v>
          </cell>
          <cell r="C8400" t="str">
            <v>FIDELITY COVINGTON TRUST</v>
          </cell>
          <cell r="D8400" t="str">
            <v>CALL</v>
          </cell>
        </row>
        <row r="8401">
          <cell r="A8401" t="str">
            <v>316092950</v>
          </cell>
          <cell r="C8401" t="str">
            <v>FIDELITY COVINGTON TRUST</v>
          </cell>
          <cell r="D8401" t="str">
            <v>PUT</v>
          </cell>
        </row>
        <row r="8402">
          <cell r="A8402" t="str">
            <v>316092188</v>
          </cell>
          <cell r="C8402" t="str">
            <v>FIDELITY COVINGTON TRUST</v>
          </cell>
          <cell r="D8402" t="str">
            <v>METAVERSE ETF</v>
          </cell>
        </row>
        <row r="8403">
          <cell r="A8403" t="str">
            <v>316092908</v>
          </cell>
          <cell r="C8403" t="str">
            <v>FIDELITY COVINGTON TRUST</v>
          </cell>
          <cell r="D8403" t="str">
            <v>CALL</v>
          </cell>
        </row>
        <row r="8404">
          <cell r="A8404" t="str">
            <v>316092958</v>
          </cell>
          <cell r="C8404" t="str">
            <v>FIDELITY COVINGTON TRUST</v>
          </cell>
          <cell r="D8404" t="str">
            <v>PUT</v>
          </cell>
        </row>
        <row r="8405">
          <cell r="A8405" t="str">
            <v>316092196</v>
          </cell>
          <cell r="C8405" t="str">
            <v>FIDELITY COVINGTON TRUST</v>
          </cell>
          <cell r="D8405" t="str">
            <v>CRYPTO IND &amp; DIG</v>
          </cell>
        </row>
        <row r="8406">
          <cell r="A8406" t="str">
            <v>316092906</v>
          </cell>
          <cell r="C8406" t="str">
            <v>FIDELITY COVINGTON TRUST</v>
          </cell>
          <cell r="D8406" t="str">
            <v>CALL</v>
          </cell>
        </row>
        <row r="8407">
          <cell r="A8407" t="str">
            <v>316092956</v>
          </cell>
          <cell r="C8407" t="str">
            <v>FIDELITY COVINGTON TRUST</v>
          </cell>
          <cell r="D8407" t="str">
            <v>PUT</v>
          </cell>
        </row>
        <row r="8408">
          <cell r="A8408" t="str">
            <v>316092204</v>
          </cell>
          <cell r="C8408" t="str">
            <v>FIDELITY COVINGTON TRUST</v>
          </cell>
          <cell r="D8408" t="str">
            <v>MSCI CONSM DIS</v>
          </cell>
        </row>
        <row r="8409">
          <cell r="A8409" t="str">
            <v>316092904</v>
          </cell>
          <cell r="C8409" t="str">
            <v>FIDELITY COVINGTON TRUST</v>
          </cell>
          <cell r="D8409" t="str">
            <v>CALL</v>
          </cell>
        </row>
        <row r="8410">
          <cell r="A8410" t="str">
            <v>316092954</v>
          </cell>
          <cell r="C8410" t="str">
            <v>FIDELITY COVINGTON TRUST</v>
          </cell>
          <cell r="D8410" t="str">
            <v>PUT</v>
          </cell>
        </row>
        <row r="8411">
          <cell r="A8411" t="str">
            <v>316092212</v>
          </cell>
          <cell r="C8411" t="str">
            <v>FIDELITY COVINGTON TRUST</v>
          </cell>
          <cell r="D8411" t="str">
            <v>SUSTAINABLE HIGH</v>
          </cell>
        </row>
        <row r="8412">
          <cell r="A8412" t="str">
            <v>316092220</v>
          </cell>
          <cell r="C8412" t="str">
            <v>FIDELITY COVINGTON TRUST</v>
          </cell>
          <cell r="D8412" t="str">
            <v>ELEC VEHS &amp; FUTR</v>
          </cell>
        </row>
        <row r="8413">
          <cell r="A8413" t="str">
            <v>316092900</v>
          </cell>
          <cell r="C8413" t="str">
            <v>FIDELITY COVINGTON TRUST</v>
          </cell>
          <cell r="D8413" t="str">
            <v>CALL</v>
          </cell>
        </row>
        <row r="8414">
          <cell r="A8414" t="str">
            <v>316092950</v>
          </cell>
          <cell r="C8414" t="str">
            <v>FIDELITY COVINGTON TRUST</v>
          </cell>
          <cell r="D8414" t="str">
            <v>PUT</v>
          </cell>
        </row>
        <row r="8415">
          <cell r="A8415" t="str">
            <v>316092238</v>
          </cell>
          <cell r="C8415" t="str">
            <v>FIDELITY COVINGTON TRUST</v>
          </cell>
          <cell r="D8415" t="str">
            <v>DIGITAL HLTH ETF</v>
          </cell>
        </row>
        <row r="8416">
          <cell r="A8416" t="str">
            <v>316092908</v>
          </cell>
          <cell r="C8416" t="str">
            <v>FIDELITY COVINGTON TRUST</v>
          </cell>
          <cell r="D8416" t="str">
            <v>CALL</v>
          </cell>
        </row>
        <row r="8417">
          <cell r="A8417" t="str">
            <v>316092958</v>
          </cell>
          <cell r="C8417" t="str">
            <v>FIDELITY COVINGTON TRUST</v>
          </cell>
          <cell r="D8417" t="str">
            <v>PUT</v>
          </cell>
        </row>
        <row r="8418">
          <cell r="A8418" t="str">
            <v>316092246</v>
          </cell>
          <cell r="C8418" t="str">
            <v>FIDELITY COVINGTON TRUST</v>
          </cell>
          <cell r="D8418" t="str">
            <v>CLOUD COMPUTNG</v>
          </cell>
        </row>
        <row r="8419">
          <cell r="A8419" t="str">
            <v>316092906</v>
          </cell>
          <cell r="C8419" t="str">
            <v>FIDELITY COVINGTON TRUST</v>
          </cell>
          <cell r="D8419" t="str">
            <v>CALL</v>
          </cell>
        </row>
        <row r="8420">
          <cell r="A8420" t="str">
            <v>316092956</v>
          </cell>
          <cell r="C8420" t="str">
            <v>FIDELITY COVINGTON TRUST</v>
          </cell>
          <cell r="D8420" t="str">
            <v>PUT</v>
          </cell>
        </row>
        <row r="8421">
          <cell r="A8421" t="str">
            <v>316092253</v>
          </cell>
          <cell r="C8421" t="str">
            <v>FIDELITY COVINGTON TRUST</v>
          </cell>
          <cell r="D8421" t="str">
            <v>CLEAN ENERGY ETF</v>
          </cell>
        </row>
        <row r="8422">
          <cell r="A8422" t="str">
            <v>316092903</v>
          </cell>
          <cell r="C8422" t="str">
            <v>FIDELITY COVINGTON TRUST</v>
          </cell>
          <cell r="D8422" t="str">
            <v>CALL</v>
          </cell>
        </row>
        <row r="8423">
          <cell r="A8423" t="str">
            <v>316092953</v>
          </cell>
          <cell r="C8423" t="str">
            <v>FIDELITY COVINGTON TRUST</v>
          </cell>
          <cell r="D8423" t="str">
            <v>PUT</v>
          </cell>
        </row>
        <row r="8424">
          <cell r="A8424" t="str">
            <v>316092261</v>
          </cell>
          <cell r="C8424" t="str">
            <v>FIDELITY COVINGTON TRUST</v>
          </cell>
          <cell r="D8424" t="str">
            <v>PFD SECS INCOME</v>
          </cell>
        </row>
        <row r="8425">
          <cell r="A8425" t="str">
            <v>316092279</v>
          </cell>
          <cell r="C8425" t="str">
            <v>FIDELITY COVINGTON TRUST</v>
          </cell>
          <cell r="D8425" t="str">
            <v>SUSTAINABLE U S</v>
          </cell>
        </row>
        <row r="8426">
          <cell r="A8426" t="str">
            <v>316092287</v>
          </cell>
          <cell r="C8426" t="str">
            <v>FIDELITY COVINGTON TRUST</v>
          </cell>
          <cell r="D8426" t="str">
            <v>WOMEN'S LEADER</v>
          </cell>
        </row>
        <row r="8427">
          <cell r="A8427" t="str">
            <v>316092295</v>
          </cell>
          <cell r="C8427" t="str">
            <v>FIDELITY COVINGTON TRUST</v>
          </cell>
          <cell r="D8427" t="str">
            <v>FIDELITY SML-MID</v>
          </cell>
        </row>
        <row r="8428">
          <cell r="A8428" t="str">
            <v>316092303</v>
          </cell>
          <cell r="C8428" t="str">
            <v>FIDELITY COVINGTON TRUST</v>
          </cell>
          <cell r="D8428" t="str">
            <v>CONSMR STAPLES</v>
          </cell>
        </row>
        <row r="8429">
          <cell r="A8429" t="str">
            <v>316092903</v>
          </cell>
          <cell r="C8429" t="str">
            <v>FIDELITY COVINGTON TRUST</v>
          </cell>
          <cell r="D8429" t="str">
            <v>CALL</v>
          </cell>
        </row>
        <row r="8430">
          <cell r="A8430" t="str">
            <v>316092953</v>
          </cell>
          <cell r="C8430" t="str">
            <v>FIDELITY COVINGTON TRUST</v>
          </cell>
          <cell r="D8430" t="str">
            <v>PUT</v>
          </cell>
        </row>
        <row r="8431">
          <cell r="A8431" t="str">
            <v>316092311</v>
          </cell>
          <cell r="C8431" t="str">
            <v>FIDELITY COVINGTON TRUST</v>
          </cell>
          <cell r="D8431" t="str">
            <v>FIDELITY REL EST</v>
          </cell>
        </row>
        <row r="8432">
          <cell r="A8432" t="str">
            <v>316092329</v>
          </cell>
          <cell r="C8432" t="str">
            <v>FIDELITY COVINGTON TRUST</v>
          </cell>
          <cell r="D8432" t="str">
            <v>FIDELITY MAGELAN</v>
          </cell>
        </row>
        <row r="8433">
          <cell r="A8433" t="str">
            <v>316092337</v>
          </cell>
          <cell r="C8433" t="str">
            <v>FIDELITY COVINGTON TRUST</v>
          </cell>
          <cell r="D8433" t="str">
            <v>FIDELITY GROWTH</v>
          </cell>
        </row>
        <row r="8434">
          <cell r="A8434" t="str">
            <v>316092345</v>
          </cell>
          <cell r="C8434" t="str">
            <v>FIDELITY COVINGTON TRUST</v>
          </cell>
          <cell r="D8434" t="str">
            <v>BLUE CHIP VALUE</v>
          </cell>
        </row>
        <row r="8435">
          <cell r="A8435" t="str">
            <v>316092352</v>
          </cell>
          <cell r="C8435" t="str">
            <v>FIDELITY COVINGTON TRUST</v>
          </cell>
          <cell r="D8435" t="str">
            <v>BLUE CHIP GRWTH</v>
          </cell>
        </row>
        <row r="8436">
          <cell r="A8436" t="str">
            <v>316092360</v>
          </cell>
          <cell r="C8436" t="str">
            <v>FIDELITY COVINGTON TRUST</v>
          </cell>
          <cell r="D8436" t="str">
            <v>NEW MILLENNIUM</v>
          </cell>
        </row>
        <row r="8437">
          <cell r="A8437" t="str">
            <v>316092378</v>
          </cell>
          <cell r="C8437" t="str">
            <v>FIDELITY COVINGTON TRUST</v>
          </cell>
          <cell r="D8437" t="str">
            <v>FIDELITY US MLTF</v>
          </cell>
        </row>
        <row r="8438">
          <cell r="A8438" t="str">
            <v>316092386</v>
          </cell>
          <cell r="C8438" t="str">
            <v>FIDELITY COVINGTON TRUST</v>
          </cell>
          <cell r="D8438" t="str">
            <v>STOCK FOR INFL</v>
          </cell>
        </row>
        <row r="8439">
          <cell r="A8439" t="str">
            <v>316092906</v>
          </cell>
          <cell r="C8439" t="str">
            <v>FIDELITY COVINGTON TRUST</v>
          </cell>
          <cell r="D8439" t="str">
            <v>CALL</v>
          </cell>
        </row>
        <row r="8440">
          <cell r="A8440" t="str">
            <v>316092956</v>
          </cell>
          <cell r="C8440" t="str">
            <v>FIDELITY COVINGTON TRUST</v>
          </cell>
          <cell r="D8440" t="str">
            <v>PUT</v>
          </cell>
        </row>
        <row r="8441">
          <cell r="A8441" t="str">
            <v>316092402</v>
          </cell>
          <cell r="C8441" t="str">
            <v>FIDELITY COVINGTON TRUST</v>
          </cell>
          <cell r="D8441" t="str">
            <v>MSCI ENERGY IDX</v>
          </cell>
        </row>
        <row r="8442">
          <cell r="A8442" t="str">
            <v>316092902</v>
          </cell>
          <cell r="C8442" t="str">
            <v>FIDELITY COVINGTON TRUST</v>
          </cell>
          <cell r="D8442" t="str">
            <v>CALL</v>
          </cell>
        </row>
        <row r="8443">
          <cell r="A8443" t="str">
            <v>316092952</v>
          </cell>
          <cell r="C8443" t="str">
            <v>FIDELITY COVINGTON TRUST</v>
          </cell>
          <cell r="D8443" t="str">
            <v>PUT</v>
          </cell>
        </row>
        <row r="8444">
          <cell r="A8444" t="str">
            <v>316092501</v>
          </cell>
          <cell r="C8444" t="str">
            <v>FIDELITY COVINGTON TRUST</v>
          </cell>
          <cell r="D8444" t="str">
            <v>MSCI FINLS IDX</v>
          </cell>
        </row>
        <row r="8445">
          <cell r="A8445" t="str">
            <v>316092901</v>
          </cell>
          <cell r="C8445" t="str">
            <v>FIDELITY COVINGTON TRUST</v>
          </cell>
          <cell r="D8445" t="str">
            <v>CALL</v>
          </cell>
        </row>
        <row r="8446">
          <cell r="A8446" t="str">
            <v>316092951</v>
          </cell>
          <cell r="C8446" t="str">
            <v>FIDELITY COVINGTON TRUST</v>
          </cell>
          <cell r="D8446" t="str">
            <v>PUT</v>
          </cell>
        </row>
        <row r="8447">
          <cell r="A8447" t="str">
            <v>316092527</v>
          </cell>
          <cell r="C8447" t="str">
            <v>FIDELITY COVINGTON TRUST</v>
          </cell>
          <cell r="D8447" t="str">
            <v>SML MID MLTFCT</v>
          </cell>
        </row>
        <row r="8448">
          <cell r="A8448" t="str">
            <v>316092907</v>
          </cell>
          <cell r="C8448" t="str">
            <v>FIDELITY COVINGTON TRUST</v>
          </cell>
          <cell r="D8448" t="str">
            <v>CALL</v>
          </cell>
        </row>
        <row r="8449">
          <cell r="A8449" t="str">
            <v>316092957</v>
          </cell>
          <cell r="C8449" t="str">
            <v>FIDELITY COVINGTON TRUST</v>
          </cell>
          <cell r="D8449" t="str">
            <v>PUT</v>
          </cell>
        </row>
        <row r="8450">
          <cell r="A8450" t="str">
            <v>316092535</v>
          </cell>
          <cell r="C8450" t="str">
            <v>FIDELITY COVINGTON TRUST</v>
          </cell>
          <cell r="D8450" t="str">
            <v>INTL MULTIFACTOR</v>
          </cell>
        </row>
        <row r="8451">
          <cell r="A8451" t="str">
            <v>316092543</v>
          </cell>
          <cell r="C8451" t="str">
            <v>FIDELITY COVINGTON TRUST</v>
          </cell>
          <cell r="D8451" t="str">
            <v>EMERG MKTS MLTFT</v>
          </cell>
        </row>
        <row r="8452">
          <cell r="A8452" t="str">
            <v>316092600</v>
          </cell>
          <cell r="C8452" t="str">
            <v>FIDELITY COVINGTON TRUST</v>
          </cell>
          <cell r="D8452" t="str">
            <v>MSCI HLTH CARE I</v>
          </cell>
        </row>
        <row r="8453">
          <cell r="A8453" t="str">
            <v>316092900</v>
          </cell>
          <cell r="C8453" t="str">
            <v>FIDELITY COVINGTON TRUST</v>
          </cell>
          <cell r="D8453" t="str">
            <v>CALL</v>
          </cell>
        </row>
        <row r="8454">
          <cell r="A8454" t="str">
            <v>316092950</v>
          </cell>
          <cell r="C8454" t="str">
            <v>FIDELITY COVINGTON TRUST</v>
          </cell>
          <cell r="D8454" t="str">
            <v>PUT</v>
          </cell>
        </row>
        <row r="8455">
          <cell r="A8455" t="str">
            <v>316092618</v>
          </cell>
          <cell r="C8455" t="str">
            <v>FIDELITY COVINGTON TRUST</v>
          </cell>
          <cell r="D8455" t="str">
            <v>HIGH YILD ETF</v>
          </cell>
        </row>
        <row r="8456">
          <cell r="A8456" t="str">
            <v>316092709</v>
          </cell>
          <cell r="C8456" t="str">
            <v>FIDELITY COVINGTON TRUST</v>
          </cell>
          <cell r="D8456" t="str">
            <v>MSCI INDL INDX</v>
          </cell>
        </row>
        <row r="8457">
          <cell r="A8457" t="str">
            <v>316092909</v>
          </cell>
          <cell r="C8457" t="str">
            <v>FIDELITY COVINGTON TRUST</v>
          </cell>
          <cell r="D8457" t="str">
            <v>CALL</v>
          </cell>
        </row>
        <row r="8458">
          <cell r="A8458" t="str">
            <v>316092959</v>
          </cell>
          <cell r="C8458" t="str">
            <v>FIDELITY COVINGTON TRUST</v>
          </cell>
          <cell r="D8458" t="str">
            <v>PUT</v>
          </cell>
        </row>
        <row r="8459">
          <cell r="A8459" t="str">
            <v>316092717</v>
          </cell>
          <cell r="C8459" t="str">
            <v>FIDELITY COVINGTON TRUST</v>
          </cell>
          <cell r="D8459" t="str">
            <v>INT VL FCT ETF</v>
          </cell>
        </row>
        <row r="8460">
          <cell r="A8460" t="str">
            <v>316092907</v>
          </cell>
          <cell r="C8460" t="str">
            <v>FIDELITY COVINGTON TRUST</v>
          </cell>
          <cell r="D8460" t="str">
            <v>CALL</v>
          </cell>
        </row>
        <row r="8461">
          <cell r="A8461" t="str">
            <v>316092957</v>
          </cell>
          <cell r="C8461" t="str">
            <v>FIDELITY COVINGTON TRUST</v>
          </cell>
          <cell r="D8461" t="str">
            <v>PUT</v>
          </cell>
        </row>
        <row r="8462">
          <cell r="A8462" t="str">
            <v>316092725</v>
          </cell>
          <cell r="C8462" t="str">
            <v>FIDELITY COVINGTON TRUST</v>
          </cell>
          <cell r="D8462" t="str">
            <v>INT HG DIV ETF</v>
          </cell>
        </row>
        <row r="8463">
          <cell r="A8463" t="str">
            <v>316092905</v>
          </cell>
          <cell r="C8463" t="str">
            <v>FIDELITY COVINGTON TRUST</v>
          </cell>
          <cell r="D8463" t="str">
            <v>CALL</v>
          </cell>
        </row>
        <row r="8464">
          <cell r="A8464" t="str">
            <v>316092955</v>
          </cell>
          <cell r="C8464" t="str">
            <v>FIDELITY COVINGTON TRUST</v>
          </cell>
          <cell r="D8464" t="str">
            <v>PUT</v>
          </cell>
        </row>
        <row r="8465">
          <cell r="A8465" t="str">
            <v>316092782</v>
          </cell>
          <cell r="C8465" t="str">
            <v>FIDELITY COVINGTON TRUST</v>
          </cell>
          <cell r="D8465" t="str">
            <v>VLU FACTOR ETF</v>
          </cell>
        </row>
        <row r="8466">
          <cell r="A8466" t="str">
            <v>316092902</v>
          </cell>
          <cell r="C8466" t="str">
            <v>FIDELITY COVINGTON TRUST</v>
          </cell>
          <cell r="D8466" t="str">
            <v>CALL</v>
          </cell>
        </row>
        <row r="8467">
          <cell r="A8467" t="str">
            <v>316092952</v>
          </cell>
          <cell r="C8467" t="str">
            <v>FIDELITY COVINGTON TRUST</v>
          </cell>
          <cell r="D8467" t="str">
            <v>PUT</v>
          </cell>
        </row>
        <row r="8468">
          <cell r="A8468" t="str">
            <v>316092790</v>
          </cell>
          <cell r="C8468" t="str">
            <v>FIDELITY COVINGTON TRUST</v>
          </cell>
          <cell r="D8468" t="str">
            <v>QLTY FCTOR ETF</v>
          </cell>
        </row>
        <row r="8469">
          <cell r="A8469" t="str">
            <v>316092900</v>
          </cell>
          <cell r="C8469" t="str">
            <v>FIDELITY COVINGTON TRUST</v>
          </cell>
          <cell r="D8469" t="str">
            <v>CALL</v>
          </cell>
        </row>
        <row r="8470">
          <cell r="A8470" t="str">
            <v>316092950</v>
          </cell>
          <cell r="C8470" t="str">
            <v>FIDELITY COVINGTON TRUST</v>
          </cell>
          <cell r="D8470" t="str">
            <v>PUT</v>
          </cell>
        </row>
        <row r="8471">
          <cell r="A8471" t="str">
            <v>316092808</v>
          </cell>
          <cell r="C8471" t="str">
            <v>FIDELITY COVINGTON TRUST</v>
          </cell>
          <cell r="D8471" t="str">
            <v>MSCI INFO TECH I</v>
          </cell>
        </row>
        <row r="8472">
          <cell r="A8472" t="str">
            <v>316092908</v>
          </cell>
          <cell r="C8472" t="str">
            <v>FIDELITY COVINGTON TRUST</v>
          </cell>
          <cell r="D8472" t="str">
            <v>CALL</v>
          </cell>
        </row>
        <row r="8473">
          <cell r="A8473" t="str">
            <v>316092958</v>
          </cell>
          <cell r="C8473" t="str">
            <v>FIDELITY COVINGTON TRUST</v>
          </cell>
          <cell r="D8473" t="str">
            <v>PUT</v>
          </cell>
        </row>
        <row r="8474">
          <cell r="A8474" t="str">
            <v>316092816</v>
          </cell>
          <cell r="C8474" t="str">
            <v>FIDELITY COVINGTON TRUST</v>
          </cell>
          <cell r="D8474" t="str">
            <v>MOMENTUM FACTR</v>
          </cell>
        </row>
        <row r="8475">
          <cell r="A8475" t="str">
            <v>316092906</v>
          </cell>
          <cell r="C8475" t="str">
            <v>FIDELITY COVINGTON TRUST</v>
          </cell>
          <cell r="D8475" t="str">
            <v>CALL</v>
          </cell>
        </row>
        <row r="8476">
          <cell r="A8476" t="str">
            <v>316092956</v>
          </cell>
          <cell r="C8476" t="str">
            <v>FIDELITY COVINGTON TRUST</v>
          </cell>
          <cell r="D8476" t="str">
            <v>PUT</v>
          </cell>
        </row>
        <row r="8477">
          <cell r="A8477" t="str">
            <v>316092824</v>
          </cell>
          <cell r="C8477" t="str">
            <v>FIDELITY COVINGTON TRUST</v>
          </cell>
          <cell r="D8477" t="str">
            <v>LOW VOLITY ETF</v>
          </cell>
        </row>
        <row r="8478">
          <cell r="A8478" t="str">
            <v>316092904</v>
          </cell>
          <cell r="C8478" t="str">
            <v>FIDELITY COVINGTON TRUST</v>
          </cell>
          <cell r="D8478" t="str">
            <v>CALL</v>
          </cell>
        </row>
        <row r="8479">
          <cell r="A8479" t="str">
            <v>316092954</v>
          </cell>
          <cell r="C8479" t="str">
            <v>FIDELITY COVINGTON TRUST</v>
          </cell>
          <cell r="D8479" t="str">
            <v>PUT</v>
          </cell>
        </row>
        <row r="8480">
          <cell r="A8480" t="str">
            <v>316092832</v>
          </cell>
          <cell r="C8480" t="str">
            <v>FIDELITY COVINGTON TRUST</v>
          </cell>
          <cell r="D8480" t="str">
            <v>DIVID ETF RISI</v>
          </cell>
        </row>
        <row r="8481">
          <cell r="A8481" t="str">
            <v>316092902</v>
          </cell>
          <cell r="C8481" t="str">
            <v>FIDELITY COVINGTON TRUST</v>
          </cell>
          <cell r="D8481" t="str">
            <v>CALL</v>
          </cell>
        </row>
        <row r="8482">
          <cell r="A8482" t="str">
            <v>316092952</v>
          </cell>
          <cell r="C8482" t="str">
            <v>FIDELITY COVINGTON TRUST</v>
          </cell>
          <cell r="D8482" t="str">
            <v>PUT</v>
          </cell>
        </row>
        <row r="8483">
          <cell r="A8483" t="str">
            <v>316092840</v>
          </cell>
          <cell r="C8483" t="str">
            <v>FIDELITY COVINGTON TRUST</v>
          </cell>
          <cell r="D8483" t="str">
            <v>HIGH DIVID ETF</v>
          </cell>
        </row>
        <row r="8484">
          <cell r="A8484" t="str">
            <v>316092900</v>
          </cell>
          <cell r="C8484" t="str">
            <v>FIDELITY COVINGTON TRUST</v>
          </cell>
          <cell r="D8484" t="str">
            <v>CALL</v>
          </cell>
        </row>
        <row r="8485">
          <cell r="A8485" t="str">
            <v>316092950</v>
          </cell>
          <cell r="C8485" t="str">
            <v>FIDELITY COVINGTON TRUST</v>
          </cell>
          <cell r="D8485" t="str">
            <v>PUT</v>
          </cell>
        </row>
        <row r="8486">
          <cell r="A8486" t="str">
            <v>316092857</v>
          </cell>
          <cell r="C8486" t="str">
            <v>FIDELITY COVINGTON TRUST</v>
          </cell>
          <cell r="D8486" t="str">
            <v>MSCI RL EST ETF</v>
          </cell>
        </row>
        <row r="8487">
          <cell r="A8487" t="str">
            <v>316092907</v>
          </cell>
          <cell r="C8487" t="str">
            <v>FIDELITY COVINGTON TRUST</v>
          </cell>
          <cell r="D8487" t="str">
            <v>CALL</v>
          </cell>
        </row>
        <row r="8488">
          <cell r="A8488" t="str">
            <v>316092957</v>
          </cell>
          <cell r="C8488" t="str">
            <v>FIDELITY COVINGTON TRUST</v>
          </cell>
          <cell r="D8488" t="str">
            <v>PUT</v>
          </cell>
        </row>
        <row r="8489">
          <cell r="A8489" t="str">
            <v>316092865</v>
          </cell>
          <cell r="C8489" t="str">
            <v>FIDELITY COVINGTON TRUST</v>
          </cell>
          <cell r="D8489" t="str">
            <v>MSCI UTILS INDEX</v>
          </cell>
        </row>
        <row r="8490">
          <cell r="A8490" t="str">
            <v>316092905</v>
          </cell>
          <cell r="C8490" t="str">
            <v>FIDELITY COVINGTON TRUST</v>
          </cell>
          <cell r="D8490" t="str">
            <v>CALL</v>
          </cell>
        </row>
        <row r="8491">
          <cell r="A8491" t="str">
            <v>316092955</v>
          </cell>
          <cell r="C8491" t="str">
            <v>FIDELITY COVINGTON TRUST</v>
          </cell>
          <cell r="D8491" t="str">
            <v>PUT</v>
          </cell>
        </row>
        <row r="8492">
          <cell r="A8492" t="str">
            <v>316092873</v>
          </cell>
          <cell r="C8492" t="str">
            <v>FIDELITY COVINGTON TRUST</v>
          </cell>
          <cell r="D8492" t="str">
            <v>MSCI COMMNTN SVC</v>
          </cell>
        </row>
        <row r="8493">
          <cell r="A8493" t="str">
            <v>316092903</v>
          </cell>
          <cell r="C8493" t="str">
            <v>FIDELITY COVINGTON TRUST</v>
          </cell>
          <cell r="D8493" t="str">
            <v>CALL</v>
          </cell>
        </row>
        <row r="8494">
          <cell r="A8494" t="str">
            <v>316092953</v>
          </cell>
          <cell r="C8494" t="str">
            <v>FIDELITY COVINGTON TRUST</v>
          </cell>
          <cell r="D8494" t="str">
            <v>PUT</v>
          </cell>
        </row>
        <row r="8495">
          <cell r="A8495" t="str">
            <v>316092881</v>
          </cell>
          <cell r="C8495" t="str">
            <v>FIDELITY COVINGTON TRUST</v>
          </cell>
          <cell r="D8495" t="str">
            <v>MSCI MATLS INDEX</v>
          </cell>
        </row>
        <row r="8496">
          <cell r="A8496" t="str">
            <v>316092901</v>
          </cell>
          <cell r="C8496" t="str">
            <v>FIDELITY COVINGTON TRUST</v>
          </cell>
          <cell r="D8496" t="str">
            <v>CALL</v>
          </cell>
        </row>
        <row r="8497">
          <cell r="A8497" t="str">
            <v>316092951</v>
          </cell>
          <cell r="C8497" t="str">
            <v>FIDELITY COVINGTON TRUST</v>
          </cell>
          <cell r="D8497" t="str">
            <v>PUT</v>
          </cell>
        </row>
        <row r="8498">
          <cell r="A8498" t="str">
            <v>316188101</v>
          </cell>
          <cell r="C8498" t="str">
            <v>FIDELITY MERRIMACK STR TR</v>
          </cell>
          <cell r="D8498" t="str">
            <v>CORP BOND ETF</v>
          </cell>
        </row>
        <row r="8499">
          <cell r="A8499" t="str">
            <v>316188200</v>
          </cell>
          <cell r="C8499" t="str">
            <v>FIDELITY MERRIMACK STR TR</v>
          </cell>
          <cell r="D8499" t="str">
            <v>LTD TRM BD ETF</v>
          </cell>
        </row>
        <row r="8500">
          <cell r="A8500" t="str">
            <v>316188309</v>
          </cell>
          <cell r="C8500" t="str">
            <v>FIDELITY MERRIMACK STR TR</v>
          </cell>
          <cell r="D8500" t="str">
            <v>TOTAL BD ETF</v>
          </cell>
        </row>
        <row r="8501">
          <cell r="A8501" t="str">
            <v>316188909</v>
          </cell>
          <cell r="C8501" t="str">
            <v>FIDELITY MERRIMACK STR TR</v>
          </cell>
          <cell r="D8501" t="str">
            <v>CALL</v>
          </cell>
        </row>
        <row r="8502">
          <cell r="A8502" t="str">
            <v>316188959</v>
          </cell>
          <cell r="C8502" t="str">
            <v>FIDELITY MERRIMACK STR TR</v>
          </cell>
          <cell r="D8502" t="str">
            <v>PUT</v>
          </cell>
        </row>
        <row r="8503">
          <cell r="A8503" t="str">
            <v>316188408</v>
          </cell>
          <cell r="C8503" t="str">
            <v>FIDELITY MERRIMACK STR TR</v>
          </cell>
          <cell r="D8503" t="str">
            <v>LOW DURTIN ETF</v>
          </cell>
        </row>
        <row r="8504">
          <cell r="A8504" t="str">
            <v>316188606</v>
          </cell>
          <cell r="C8504" t="str">
            <v>FIDELITY MERRIMACK STR TR</v>
          </cell>
          <cell r="D8504" t="str">
            <v>INVESTMENT GR BD</v>
          </cell>
        </row>
        <row r="8505">
          <cell r="A8505" t="str">
            <v>316188705</v>
          </cell>
          <cell r="C8505" t="str">
            <v>FIDELITY MERRIMACK STR TR</v>
          </cell>
          <cell r="D8505" t="str">
            <v>INVESTMENT GR SE</v>
          </cell>
        </row>
        <row r="8506">
          <cell r="A8506" t="str">
            <v>316188804</v>
          </cell>
          <cell r="C8506" t="str">
            <v>FIDELITY MERRIMACK STR TR</v>
          </cell>
          <cell r="D8506" t="str">
            <v>SUSTAINABLE LOW</v>
          </cell>
        </row>
        <row r="8507">
          <cell r="A8507" t="str">
            <v>316188879</v>
          </cell>
          <cell r="C8507" t="str">
            <v>FIDELITY MERRIMACK STR TR</v>
          </cell>
          <cell r="D8507" t="str">
            <v>TACTICAL BOND</v>
          </cell>
        </row>
        <row r="8508">
          <cell r="A8508" t="str">
            <v>316188887</v>
          </cell>
          <cell r="C8508" t="str">
            <v>FIDELITY MERRIMACK STR TR</v>
          </cell>
          <cell r="D8508" t="str">
            <v>SUSTAINABLE CORE</v>
          </cell>
        </row>
        <row r="8509">
          <cell r="A8509" t="str">
            <v>31620M106</v>
          </cell>
          <cell r="C8509" t="str">
            <v>FIDELITY NATL INFORMATION SV</v>
          </cell>
          <cell r="D8509" t="str">
            <v>COM</v>
          </cell>
        </row>
        <row r="8510">
          <cell r="A8510" t="str">
            <v>31620M906</v>
          </cell>
          <cell r="C8510" t="str">
            <v>FIDELITY NATL INFORMATION SV</v>
          </cell>
          <cell r="D8510" t="str">
            <v>CALL</v>
          </cell>
        </row>
        <row r="8511">
          <cell r="A8511" t="str">
            <v>31620M956</v>
          </cell>
          <cell r="C8511" t="str">
            <v>FIDELITY NATL INFORMATION SV</v>
          </cell>
          <cell r="D8511" t="str">
            <v>PUT</v>
          </cell>
        </row>
        <row r="8512">
          <cell r="A8512" t="str">
            <v>31620R303</v>
          </cell>
          <cell r="C8512" t="str">
            <v>FIDELITY NATIONAL FINANCIAL</v>
          </cell>
          <cell r="D8512" t="str">
            <v>FNF GROUP COM</v>
          </cell>
        </row>
        <row r="8513">
          <cell r="A8513" t="str">
            <v>31620R903</v>
          </cell>
          <cell r="C8513" t="str">
            <v>FIDELITY NATIONAL FINANCIAL</v>
          </cell>
          <cell r="D8513" t="str">
            <v>CALL</v>
          </cell>
        </row>
        <row r="8514">
          <cell r="A8514" t="str">
            <v>31620R953</v>
          </cell>
          <cell r="C8514" t="str">
            <v>FIDELITY NATIONAL FINANCIAL</v>
          </cell>
          <cell r="D8514" t="str">
            <v>PUT</v>
          </cell>
        </row>
        <row r="8515">
          <cell r="A8515" t="str">
            <v>316500107</v>
          </cell>
          <cell r="C8515" t="str">
            <v>FIDUS INVT CORP</v>
          </cell>
          <cell r="D8515" t="str">
            <v>COM</v>
          </cell>
        </row>
        <row r="8516">
          <cell r="A8516" t="str">
            <v>316500907</v>
          </cell>
          <cell r="C8516" t="str">
            <v>FIDUS INVT CORP</v>
          </cell>
          <cell r="D8516" t="str">
            <v>CALL</v>
          </cell>
        </row>
        <row r="8517">
          <cell r="A8517" t="str">
            <v>316500957</v>
          </cell>
          <cell r="C8517" t="str">
            <v>FIDUS INVT CORP</v>
          </cell>
          <cell r="D8517" t="str">
            <v>PUT</v>
          </cell>
        </row>
        <row r="8518">
          <cell r="A8518" t="str">
            <v>31660B101</v>
          </cell>
          <cell r="C8518" t="str">
            <v>FIESTA RESTAURANT GROUP INC</v>
          </cell>
          <cell r="D8518" t="str">
            <v>COM</v>
          </cell>
        </row>
        <row r="8519">
          <cell r="A8519" t="str">
            <v>31660B901</v>
          </cell>
          <cell r="C8519" t="str">
            <v>FIESTA RESTAURANT GROUP INC</v>
          </cell>
          <cell r="D8519" t="str">
            <v>CALL</v>
          </cell>
        </row>
        <row r="8520">
          <cell r="A8520" t="str">
            <v>31660B951</v>
          </cell>
          <cell r="C8520" t="str">
            <v>FIESTA RESTAURANT GROUP INC</v>
          </cell>
          <cell r="D8520" t="str">
            <v>PUT</v>
          </cell>
        </row>
        <row r="8521">
          <cell r="A8521" t="str">
            <v>316773100</v>
          </cell>
          <cell r="C8521" t="str">
            <v>FIFTH THIRD BANCORP</v>
          </cell>
          <cell r="D8521" t="str">
            <v>COM</v>
          </cell>
        </row>
        <row r="8522">
          <cell r="A8522" t="str">
            <v>316773900</v>
          </cell>
          <cell r="C8522" t="str">
            <v>FIFTH THIRD BANCORP</v>
          </cell>
          <cell r="D8522" t="str">
            <v>CALL</v>
          </cell>
        </row>
        <row r="8523">
          <cell r="A8523" t="str">
            <v>316773950</v>
          </cell>
          <cell r="C8523" t="str">
            <v>FIFTH THIRD BANCORP</v>
          </cell>
          <cell r="D8523" t="str">
            <v>PUT</v>
          </cell>
        </row>
        <row r="8524">
          <cell r="A8524" t="str">
            <v>31738L107</v>
          </cell>
          <cell r="C8524" t="str">
            <v>FINANCE OF AMERICA COMPAN</v>
          </cell>
          <cell r="D8524" t="str">
            <v>COM CL A</v>
          </cell>
        </row>
        <row r="8525">
          <cell r="A8525" t="str">
            <v>31738L907</v>
          </cell>
          <cell r="C8525" t="str">
            <v>FINANCE OF AMERICA COMPAN</v>
          </cell>
          <cell r="D8525" t="str">
            <v>CALL</v>
          </cell>
        </row>
        <row r="8526">
          <cell r="A8526" t="str">
            <v>31738L957</v>
          </cell>
          <cell r="C8526" t="str">
            <v>FINANCE OF AMERICA COMPAN</v>
          </cell>
          <cell r="D8526" t="str">
            <v>PUT</v>
          </cell>
        </row>
        <row r="8527">
          <cell r="A8527" t="str">
            <v>31738L115</v>
          </cell>
          <cell r="C8527" t="str">
            <v>FINANCE OF AMERICA COMPAN</v>
          </cell>
          <cell r="D8527" t="str">
            <v>*W EXP 04/08/202</v>
          </cell>
        </row>
        <row r="8528">
          <cell r="A8528" t="str">
            <v>317585404</v>
          </cell>
          <cell r="C8528" t="str">
            <v>FINANCIAL INSTNS INC</v>
          </cell>
          <cell r="D8528" t="str">
            <v>COM</v>
          </cell>
        </row>
        <row r="8529">
          <cell r="A8529" t="str">
            <v>317585904</v>
          </cell>
          <cell r="C8529" t="str">
            <v>FINANCIAL INSTNS INC</v>
          </cell>
          <cell r="D8529" t="str">
            <v>CALL</v>
          </cell>
        </row>
        <row r="8530">
          <cell r="A8530" t="str">
            <v>317585954</v>
          </cell>
          <cell r="C8530" t="str">
            <v>FINANCIAL INSTNS INC</v>
          </cell>
          <cell r="D8530" t="str">
            <v>PUT</v>
          </cell>
        </row>
        <row r="8531">
          <cell r="A8531" t="str">
            <v>31773D200</v>
          </cell>
          <cell r="C8531" t="str">
            <v>FINCH THERAPEUTICS GROUP INC</v>
          </cell>
          <cell r="D8531" t="str">
            <v>COM NEW</v>
          </cell>
        </row>
        <row r="8532">
          <cell r="A8532" t="str">
            <v>31773D900</v>
          </cell>
          <cell r="C8532" t="str">
            <v>FINCH THERAPEUTICS GROUP INC</v>
          </cell>
          <cell r="D8532" t="str">
            <v>CALL</v>
          </cell>
        </row>
        <row r="8533">
          <cell r="A8533" t="str">
            <v>31773D950</v>
          </cell>
          <cell r="C8533" t="str">
            <v>FINCH THERAPEUTICS GROUP INC</v>
          </cell>
          <cell r="D8533" t="str">
            <v>PUT</v>
          </cell>
        </row>
        <row r="8534">
          <cell r="A8534" t="str">
            <v>31788K108</v>
          </cell>
          <cell r="C8534" t="str">
            <v>FINGERMOTION INC</v>
          </cell>
          <cell r="D8534" t="str">
            <v>COM</v>
          </cell>
        </row>
        <row r="8535">
          <cell r="A8535" t="str">
            <v>31788K908</v>
          </cell>
          <cell r="C8535" t="str">
            <v>FINGERMOTION INC</v>
          </cell>
          <cell r="D8535" t="str">
            <v>CALL</v>
          </cell>
        </row>
        <row r="8536">
          <cell r="A8536" t="str">
            <v>31788K958</v>
          </cell>
          <cell r="C8536" t="str">
            <v>FINGERMOTION INC</v>
          </cell>
          <cell r="D8536" t="str">
            <v>PUT</v>
          </cell>
        </row>
        <row r="8537">
          <cell r="A8537" t="str">
            <v>31809Y103</v>
          </cell>
          <cell r="C8537" t="str">
            <v>FINSERV ACQUISITION CORP II</v>
          </cell>
          <cell r="D8537" t="str">
            <v>COM CL A</v>
          </cell>
        </row>
        <row r="8538">
          <cell r="A8538" t="str">
            <v>31809Y111</v>
          </cell>
          <cell r="C8538" t="str">
            <v>FINSERV ACQUISITION CORP II</v>
          </cell>
          <cell r="D8538" t="str">
            <v>*W EXP 02/17/202</v>
          </cell>
        </row>
        <row r="8539">
          <cell r="A8539" t="str">
            <v>31809Y202</v>
          </cell>
          <cell r="C8539" t="str">
            <v>FINSERV ACQUISITION CORP II</v>
          </cell>
          <cell r="D8539" t="str">
            <v>UNIT 02/17/2026</v>
          </cell>
        </row>
        <row r="8540">
          <cell r="A8540" t="str">
            <v>31810T101</v>
          </cell>
          <cell r="C8540" t="str">
            <v>FINVOLUTION GROUP</v>
          </cell>
          <cell r="D8540" t="str">
            <v>SPONSORED ADS</v>
          </cell>
        </row>
        <row r="8541">
          <cell r="A8541" t="str">
            <v>31810T901</v>
          </cell>
          <cell r="C8541" t="str">
            <v>FINVOLUTION GROUP</v>
          </cell>
          <cell r="D8541" t="str">
            <v>CALL</v>
          </cell>
        </row>
        <row r="8542">
          <cell r="A8542" t="str">
            <v>31810T951</v>
          </cell>
          <cell r="C8542" t="str">
            <v>FINVOLUTION GROUP</v>
          </cell>
          <cell r="D8542" t="str">
            <v>PUT</v>
          </cell>
        </row>
        <row r="8543">
          <cell r="A8543" t="str">
            <v>31812F109</v>
          </cell>
          <cell r="C8543" t="str">
            <v>FINWARD BANCORP</v>
          </cell>
          <cell r="D8543" t="str">
            <v>COM</v>
          </cell>
        </row>
        <row r="8544">
          <cell r="A8544" t="str">
            <v>31813A109</v>
          </cell>
          <cell r="C8544" t="str">
            <v>FINWISE BANCORP</v>
          </cell>
          <cell r="D8544" t="str">
            <v>COM</v>
          </cell>
        </row>
        <row r="8545">
          <cell r="A8545" t="str">
            <v>318136108</v>
          </cell>
          <cell r="C8545" t="str">
            <v>FINTECH ECOSYSTEM DEVE</v>
          </cell>
          <cell r="D8545" t="str">
            <v>CLASS A COM</v>
          </cell>
        </row>
        <row r="8546">
          <cell r="A8546" t="str">
            <v>318136116</v>
          </cell>
          <cell r="C8546" t="str">
            <v>FINTECH ECOSYSTEM DEVE</v>
          </cell>
          <cell r="D8546" t="str">
            <v>*W EXP 04/01/202</v>
          </cell>
        </row>
        <row r="8547">
          <cell r="A8547" t="str">
            <v>318136124</v>
          </cell>
          <cell r="C8547" t="str">
            <v>FINTECH ECOSYSTEM DEVE</v>
          </cell>
          <cell r="D8547" t="str">
            <v>RIGHT 04/01/2026</v>
          </cell>
        </row>
        <row r="8548">
          <cell r="A8548" t="str">
            <v>318136207</v>
          </cell>
          <cell r="C8548" t="str">
            <v>FINTECH ECOSYSTEM DEVE</v>
          </cell>
          <cell r="D8548" t="str">
            <v>UNIT 04/01/2026</v>
          </cell>
        </row>
        <row r="8549">
          <cell r="A8549" t="str">
            <v>31846B108</v>
          </cell>
          <cell r="C8549" t="str">
            <v>FIRST ADVANTAGE CORP NEW</v>
          </cell>
          <cell r="D8549" t="str">
            <v>COM</v>
          </cell>
        </row>
        <row r="8550">
          <cell r="A8550" t="str">
            <v>31846B908</v>
          </cell>
          <cell r="C8550" t="str">
            <v>FIRST ADVANTAGE CORP NEW</v>
          </cell>
          <cell r="D8550" t="str">
            <v>CALL</v>
          </cell>
        </row>
        <row r="8551">
          <cell r="A8551" t="str">
            <v>31846B958</v>
          </cell>
          <cell r="C8551" t="str">
            <v>FIRST ADVANTAGE CORP NEW</v>
          </cell>
          <cell r="D8551" t="str">
            <v>PUT</v>
          </cell>
        </row>
        <row r="8552">
          <cell r="A8552" t="str">
            <v>31847R102</v>
          </cell>
          <cell r="C8552" t="str">
            <v>FIRST AMERN FINL CORP</v>
          </cell>
          <cell r="D8552" t="str">
            <v>COM</v>
          </cell>
        </row>
        <row r="8553">
          <cell r="A8553" t="str">
            <v>31847R902</v>
          </cell>
          <cell r="C8553" t="str">
            <v>FIRST AMERN FINL CORP</v>
          </cell>
          <cell r="D8553" t="str">
            <v>CALL</v>
          </cell>
        </row>
        <row r="8554">
          <cell r="A8554" t="str">
            <v>31847R952</v>
          </cell>
          <cell r="C8554" t="str">
            <v>FIRST AMERN FINL CORP</v>
          </cell>
          <cell r="D8554" t="str">
            <v>PUT</v>
          </cell>
        </row>
        <row r="8555">
          <cell r="A8555" t="str">
            <v>31866P102</v>
          </cell>
          <cell r="C8555" t="str">
            <v>FIRST BANCORP INC ME</v>
          </cell>
          <cell r="D8555" t="str">
            <v>COM</v>
          </cell>
        </row>
        <row r="8556">
          <cell r="A8556" t="str">
            <v>31866P902</v>
          </cell>
          <cell r="C8556" t="str">
            <v>FIRST BANCORP INC ME</v>
          </cell>
          <cell r="D8556" t="str">
            <v>CALL</v>
          </cell>
        </row>
        <row r="8557">
          <cell r="A8557" t="str">
            <v>31866P952</v>
          </cell>
          <cell r="C8557" t="str">
            <v>FIRST BANCORP INC ME</v>
          </cell>
          <cell r="D8557" t="str">
            <v>PUT</v>
          </cell>
        </row>
        <row r="8558">
          <cell r="A8558" t="str">
            <v>318672706</v>
          </cell>
          <cell r="C8558" t="str">
            <v>FIRST BANCORP P R</v>
          </cell>
          <cell r="D8558" t="str">
            <v>COM NEW</v>
          </cell>
        </row>
        <row r="8559">
          <cell r="A8559" t="str">
            <v>318672906</v>
          </cell>
          <cell r="C8559" t="str">
            <v>FIRST BANCORP P R</v>
          </cell>
          <cell r="D8559" t="str">
            <v>CALL</v>
          </cell>
        </row>
        <row r="8560">
          <cell r="A8560" t="str">
            <v>318672956</v>
          </cell>
          <cell r="C8560" t="str">
            <v>FIRST BANCORP P R</v>
          </cell>
          <cell r="D8560" t="str">
            <v>PUT</v>
          </cell>
        </row>
        <row r="8561">
          <cell r="A8561" t="str">
            <v>318910106</v>
          </cell>
          <cell r="C8561" t="str">
            <v>FIRST BANCORP N C</v>
          </cell>
          <cell r="D8561" t="str">
            <v>COM</v>
          </cell>
        </row>
        <row r="8562">
          <cell r="A8562" t="str">
            <v>318910906</v>
          </cell>
          <cell r="C8562" t="str">
            <v>FIRST BANCORP N C</v>
          </cell>
          <cell r="D8562" t="str">
            <v>CALL</v>
          </cell>
        </row>
        <row r="8563">
          <cell r="A8563" t="str">
            <v>318910956</v>
          </cell>
          <cell r="C8563" t="str">
            <v>FIRST BANCORP N C</v>
          </cell>
          <cell r="D8563" t="str">
            <v>PUT</v>
          </cell>
        </row>
        <row r="8564">
          <cell r="A8564" t="str">
            <v>318916103</v>
          </cell>
          <cell r="C8564" t="str">
            <v>FIRST BANCSHARES INC MS</v>
          </cell>
          <cell r="D8564" t="str">
            <v>COM</v>
          </cell>
        </row>
        <row r="8565">
          <cell r="A8565" t="str">
            <v>318916903</v>
          </cell>
          <cell r="C8565" t="str">
            <v>FIRST BANCSHARES INC MS</v>
          </cell>
          <cell r="D8565" t="str">
            <v>CALL</v>
          </cell>
        </row>
        <row r="8566">
          <cell r="A8566" t="str">
            <v>318916953</v>
          </cell>
          <cell r="C8566" t="str">
            <v>FIRST BANCSHARES INC MS</v>
          </cell>
          <cell r="D8566" t="str">
            <v>PUT</v>
          </cell>
        </row>
        <row r="8567">
          <cell r="A8567" t="str">
            <v>31931U102</v>
          </cell>
          <cell r="C8567" t="str">
            <v>FIRST BK WILLIAMSTOWN NEW JE</v>
          </cell>
          <cell r="D8567" t="str">
            <v>COM</v>
          </cell>
        </row>
        <row r="8568">
          <cell r="A8568" t="str">
            <v>31931U902</v>
          </cell>
          <cell r="C8568" t="str">
            <v>FIRST BK WILLIAMSTOWN NEW JE</v>
          </cell>
          <cell r="D8568" t="str">
            <v>CALL</v>
          </cell>
        </row>
        <row r="8569">
          <cell r="A8569" t="str">
            <v>31931U952</v>
          </cell>
          <cell r="C8569" t="str">
            <v>FIRST BK WILLIAMSTOWN NEW JE</v>
          </cell>
          <cell r="D8569" t="str">
            <v>PUT</v>
          </cell>
        </row>
        <row r="8570">
          <cell r="A8570" t="str">
            <v>319383204</v>
          </cell>
          <cell r="C8570" t="str">
            <v>FIRST BUSEY CORP</v>
          </cell>
          <cell r="D8570" t="str">
            <v>COM NEW</v>
          </cell>
        </row>
        <row r="8571">
          <cell r="A8571" t="str">
            <v>319383904</v>
          </cell>
          <cell r="C8571" t="str">
            <v>FIRST BUSEY CORP</v>
          </cell>
          <cell r="D8571" t="str">
            <v>CALL</v>
          </cell>
        </row>
        <row r="8572">
          <cell r="A8572" t="str">
            <v>319383954</v>
          </cell>
          <cell r="C8572" t="str">
            <v>FIRST BUSEY CORP</v>
          </cell>
          <cell r="D8572" t="str">
            <v>PUT</v>
          </cell>
        </row>
        <row r="8573">
          <cell r="A8573" t="str">
            <v>319390100</v>
          </cell>
          <cell r="C8573" t="str">
            <v>FIRST BUSINESS FINL SVCS INC</v>
          </cell>
          <cell r="D8573" t="str">
            <v>COM</v>
          </cell>
        </row>
        <row r="8574">
          <cell r="A8574" t="str">
            <v>319390900</v>
          </cell>
          <cell r="C8574" t="str">
            <v>FIRST BUSINESS FINL SVCS INC</v>
          </cell>
          <cell r="D8574" t="str">
            <v>CALL</v>
          </cell>
        </row>
        <row r="8575">
          <cell r="A8575" t="str">
            <v>319390950</v>
          </cell>
          <cell r="C8575" t="str">
            <v>FIRST BUSINESS FINL SVCS INC</v>
          </cell>
          <cell r="D8575" t="str">
            <v>PUT</v>
          </cell>
        </row>
        <row r="8576">
          <cell r="A8576" t="str">
            <v>31942S104</v>
          </cell>
          <cell r="C8576" t="str">
            <v>FIRST CAP INC</v>
          </cell>
          <cell r="D8576" t="str">
            <v>COM</v>
          </cell>
        </row>
        <row r="8577">
          <cell r="A8577" t="str">
            <v>31946M103</v>
          </cell>
          <cell r="C8577" t="str">
            <v>FIRST CTZNS BANCSHARES INC N</v>
          </cell>
          <cell r="D8577" t="str">
            <v>CL A</v>
          </cell>
        </row>
        <row r="8578">
          <cell r="A8578" t="str">
            <v>31946M903</v>
          </cell>
          <cell r="C8578" t="str">
            <v>FIRST CTZNS BANCSHARES INC N</v>
          </cell>
          <cell r="D8578" t="str">
            <v>CALL</v>
          </cell>
        </row>
        <row r="8579">
          <cell r="A8579" t="str">
            <v>31946M953</v>
          </cell>
          <cell r="C8579" t="str">
            <v>FIRST CTZNS BANCSHARES INC N</v>
          </cell>
          <cell r="D8579" t="str">
            <v>PUT</v>
          </cell>
        </row>
        <row r="8580">
          <cell r="A8580" t="str">
            <v>319829107</v>
          </cell>
          <cell r="C8580" t="str">
            <v>FIRST COMWLTH FINL CORP PA</v>
          </cell>
          <cell r="D8580" t="str">
            <v>COM</v>
          </cell>
        </row>
        <row r="8581">
          <cell r="A8581" t="str">
            <v>319829907</v>
          </cell>
          <cell r="C8581" t="str">
            <v>FIRST COMWLTH FINL CORP PA</v>
          </cell>
          <cell r="D8581" t="str">
            <v>CALL</v>
          </cell>
        </row>
        <row r="8582">
          <cell r="A8582" t="str">
            <v>319829957</v>
          </cell>
          <cell r="C8582" t="str">
            <v>FIRST COMWLTH FINL CORP PA</v>
          </cell>
          <cell r="D8582" t="str">
            <v>PUT</v>
          </cell>
        </row>
        <row r="8583">
          <cell r="A8583" t="str">
            <v>31983A103</v>
          </cell>
          <cell r="C8583" t="str">
            <v>FIRST CMNTY BANKSHARES INC V</v>
          </cell>
          <cell r="D8583" t="str">
            <v>COM</v>
          </cell>
        </row>
        <row r="8584">
          <cell r="A8584" t="str">
            <v>31983A903</v>
          </cell>
          <cell r="C8584" t="str">
            <v>FIRST CMNTY BANKSHARES INC V</v>
          </cell>
          <cell r="D8584" t="str">
            <v>CALL</v>
          </cell>
        </row>
        <row r="8585">
          <cell r="A8585" t="str">
            <v>31983A953</v>
          </cell>
          <cell r="C8585" t="str">
            <v>FIRST CMNTY BANKSHARES INC V</v>
          </cell>
          <cell r="D8585" t="str">
            <v>PUT</v>
          </cell>
        </row>
        <row r="8586">
          <cell r="A8586" t="str">
            <v>319835104</v>
          </cell>
          <cell r="C8586" t="str">
            <v>FIRST CMNTY CORP S C</v>
          </cell>
          <cell r="D8586" t="str">
            <v>COM</v>
          </cell>
        </row>
        <row r="8587">
          <cell r="A8587" t="str">
            <v>32020R109</v>
          </cell>
          <cell r="C8587" t="str">
            <v>FIRST FINL BANKSHARES INC</v>
          </cell>
          <cell r="D8587" t="str">
            <v>COM</v>
          </cell>
        </row>
        <row r="8588">
          <cell r="A8588" t="str">
            <v>32020R909</v>
          </cell>
          <cell r="C8588" t="str">
            <v>FIRST FINL BANKSHARES INC</v>
          </cell>
          <cell r="D8588" t="str">
            <v>CALL</v>
          </cell>
        </row>
        <row r="8589">
          <cell r="A8589" t="str">
            <v>32020R959</v>
          </cell>
          <cell r="C8589" t="str">
            <v>FIRST FINL BANKSHARES INC</v>
          </cell>
          <cell r="D8589" t="str">
            <v>PUT</v>
          </cell>
        </row>
        <row r="8590">
          <cell r="A8590" t="str">
            <v>320209109</v>
          </cell>
          <cell r="C8590" t="str">
            <v>FIRST FINL BANCORP OH</v>
          </cell>
          <cell r="D8590" t="str">
            <v>COM</v>
          </cell>
        </row>
        <row r="8591">
          <cell r="A8591" t="str">
            <v>320209909</v>
          </cell>
          <cell r="C8591" t="str">
            <v>FIRST FINL BANCORP OH</v>
          </cell>
          <cell r="D8591" t="str">
            <v>CALL</v>
          </cell>
        </row>
        <row r="8592">
          <cell r="A8592" t="str">
            <v>320209959</v>
          </cell>
          <cell r="C8592" t="str">
            <v>FIRST FINL BANCORP OH</v>
          </cell>
          <cell r="D8592" t="str">
            <v>PUT</v>
          </cell>
        </row>
        <row r="8593">
          <cell r="A8593" t="str">
            <v>320218100</v>
          </cell>
          <cell r="C8593" t="str">
            <v>FIRST FINL CORP IND</v>
          </cell>
          <cell r="D8593" t="str">
            <v>COM</v>
          </cell>
        </row>
        <row r="8594">
          <cell r="A8594" t="str">
            <v>320218900</v>
          </cell>
          <cell r="C8594" t="str">
            <v>FIRST FINL CORP IND</v>
          </cell>
          <cell r="D8594" t="str">
            <v>CALL</v>
          </cell>
        </row>
        <row r="8595">
          <cell r="A8595" t="str">
            <v>320218950</v>
          </cell>
          <cell r="C8595" t="str">
            <v>FIRST FINL CORP IND</v>
          </cell>
          <cell r="D8595" t="str">
            <v>PUT</v>
          </cell>
        </row>
        <row r="8596">
          <cell r="A8596" t="str">
            <v>32022K102</v>
          </cell>
          <cell r="C8596" t="str">
            <v>FIRST FINANCIAL NORTHWEST IN</v>
          </cell>
          <cell r="D8596" t="str">
            <v>COM</v>
          </cell>
        </row>
        <row r="8597">
          <cell r="A8597" t="str">
            <v>32026V104</v>
          </cell>
          <cell r="C8597" t="str">
            <v>FIRST FNDTN INC</v>
          </cell>
          <cell r="D8597" t="str">
            <v>COM</v>
          </cell>
        </row>
        <row r="8598">
          <cell r="A8598" t="str">
            <v>32026V904</v>
          </cell>
          <cell r="C8598" t="str">
            <v>FIRST FNDTN INC</v>
          </cell>
          <cell r="D8598" t="str">
            <v>CALL</v>
          </cell>
        </row>
        <row r="8599">
          <cell r="A8599" t="str">
            <v>32026V954</v>
          </cell>
          <cell r="C8599" t="str">
            <v>FIRST FNDTN INC</v>
          </cell>
          <cell r="D8599" t="str">
            <v>PUT</v>
          </cell>
        </row>
        <row r="8600">
          <cell r="A8600" t="str">
            <v>32043P106</v>
          </cell>
          <cell r="C8600" t="str">
            <v>FIRST GTY BANCSHARES INC</v>
          </cell>
          <cell r="D8600" t="str">
            <v>COM</v>
          </cell>
        </row>
        <row r="8601">
          <cell r="A8601" t="str">
            <v>32051X108</v>
          </cell>
          <cell r="C8601" t="str">
            <v>FIRST HAWAIIAN INC</v>
          </cell>
          <cell r="D8601" t="str">
            <v>COM</v>
          </cell>
        </row>
        <row r="8602">
          <cell r="A8602" t="str">
            <v>32051X908</v>
          </cell>
          <cell r="C8602" t="str">
            <v>FIRST HAWAIIAN INC</v>
          </cell>
          <cell r="D8602" t="str">
            <v>CALL</v>
          </cell>
        </row>
        <row r="8603">
          <cell r="A8603" t="str">
            <v>32051X958</v>
          </cell>
          <cell r="C8603" t="str">
            <v>FIRST HAWAIIAN INC</v>
          </cell>
          <cell r="D8603" t="str">
            <v>PUT</v>
          </cell>
        </row>
        <row r="8604">
          <cell r="A8604" t="str">
            <v>320517105</v>
          </cell>
          <cell r="C8604" t="str">
            <v>FIRST HORIZON CORPORATION</v>
          </cell>
          <cell r="D8604" t="str">
            <v>COM</v>
          </cell>
        </row>
        <row r="8605">
          <cell r="A8605" t="str">
            <v>320517905</v>
          </cell>
          <cell r="C8605" t="str">
            <v>FIRST HORIZON CORPORATION</v>
          </cell>
          <cell r="D8605" t="str">
            <v>CALL</v>
          </cell>
        </row>
        <row r="8606">
          <cell r="A8606" t="str">
            <v>320517955</v>
          </cell>
          <cell r="C8606" t="str">
            <v>FIRST HORIZON CORPORATION</v>
          </cell>
          <cell r="D8606" t="str">
            <v>PUT</v>
          </cell>
        </row>
        <row r="8607">
          <cell r="A8607" t="str">
            <v>32054K103</v>
          </cell>
          <cell r="C8607" t="str">
            <v>FIRST INDL RLTY TR INC</v>
          </cell>
          <cell r="D8607" t="str">
            <v>COM</v>
          </cell>
        </row>
        <row r="8608">
          <cell r="A8608" t="str">
            <v>32054K903</v>
          </cell>
          <cell r="C8608" t="str">
            <v>FIRST INDL RLTY TR INC</v>
          </cell>
          <cell r="D8608" t="str">
            <v>CALL</v>
          </cell>
        </row>
        <row r="8609">
          <cell r="A8609" t="str">
            <v>32054K953</v>
          </cell>
          <cell r="C8609" t="str">
            <v>FIRST INDL RLTY TR INC</v>
          </cell>
          <cell r="D8609" t="str">
            <v>PUT</v>
          </cell>
        </row>
        <row r="8610">
          <cell r="A8610" t="str">
            <v>32055Y201</v>
          </cell>
          <cell r="C8610" t="str">
            <v>FIRST INTST BANCSYSTEM INC</v>
          </cell>
          <cell r="D8610" t="str">
            <v>COM</v>
          </cell>
        </row>
        <row r="8611">
          <cell r="A8611" t="str">
            <v>32055Y901</v>
          </cell>
          <cell r="C8611" t="str">
            <v>FIRST INTST BANCSYSTEM INC</v>
          </cell>
          <cell r="D8611" t="str">
            <v>CALL</v>
          </cell>
        </row>
        <row r="8612">
          <cell r="A8612" t="str">
            <v>32055Y951</v>
          </cell>
          <cell r="C8612" t="str">
            <v>FIRST INTST BANCSYSTEM INC</v>
          </cell>
          <cell r="D8612" t="str">
            <v>PUT</v>
          </cell>
        </row>
        <row r="8613">
          <cell r="A8613" t="str">
            <v>320551104</v>
          </cell>
          <cell r="C8613" t="str">
            <v>1STDIBS COM INC</v>
          </cell>
          <cell r="D8613" t="str">
            <v>COM</v>
          </cell>
        </row>
        <row r="8614">
          <cell r="A8614" t="str">
            <v>320551904</v>
          </cell>
          <cell r="C8614" t="str">
            <v>1STDIBS COM INC</v>
          </cell>
          <cell r="D8614" t="str">
            <v>CALL</v>
          </cell>
        </row>
        <row r="8615">
          <cell r="A8615" t="str">
            <v>320551954</v>
          </cell>
          <cell r="C8615" t="str">
            <v>1STDIBS COM INC</v>
          </cell>
          <cell r="D8615" t="str">
            <v>PUT</v>
          </cell>
        </row>
        <row r="8616">
          <cell r="A8616" t="str">
            <v>320557101</v>
          </cell>
          <cell r="C8616" t="str">
            <v>FIRST INTERNET BANCORP</v>
          </cell>
          <cell r="D8616" t="str">
            <v>COM</v>
          </cell>
        </row>
        <row r="8617">
          <cell r="A8617" t="str">
            <v>320557901</v>
          </cell>
          <cell r="C8617" t="str">
            <v>FIRST INTERNET BANCORP</v>
          </cell>
          <cell r="D8617" t="str">
            <v>CALL</v>
          </cell>
        </row>
        <row r="8618">
          <cell r="A8618" t="str">
            <v>320557951</v>
          </cell>
          <cell r="C8618" t="str">
            <v>FIRST INTERNET BANCORP</v>
          </cell>
          <cell r="D8618" t="str">
            <v>PUT</v>
          </cell>
        </row>
        <row r="8619">
          <cell r="A8619" t="str">
            <v>320703101</v>
          </cell>
          <cell r="C8619" t="str">
            <v>CALIDI BIOTHERAPEUTICS INC</v>
          </cell>
          <cell r="D8619" t="str">
            <v>COM NEW</v>
          </cell>
        </row>
        <row r="8620">
          <cell r="A8620" t="str">
            <v>320703119</v>
          </cell>
          <cell r="C8620" t="str">
            <v>CALIDI BIOTHERAPEUTICS INC</v>
          </cell>
          <cell r="D8620" t="str">
            <v>*W EXP 03/14/202</v>
          </cell>
        </row>
        <row r="8621">
          <cell r="A8621" t="str">
            <v>320734106</v>
          </cell>
          <cell r="C8621" t="str">
            <v>FIRST LONG IS CORP</v>
          </cell>
          <cell r="D8621" t="str">
            <v>COM</v>
          </cell>
        </row>
        <row r="8622">
          <cell r="A8622" t="str">
            <v>320734906</v>
          </cell>
          <cell r="C8622" t="str">
            <v>FIRST LONG IS CORP</v>
          </cell>
          <cell r="D8622" t="str">
            <v>CALL</v>
          </cell>
        </row>
        <row r="8623">
          <cell r="A8623" t="str">
            <v>320734956</v>
          </cell>
          <cell r="C8623" t="str">
            <v>FIRST LONG IS CORP</v>
          </cell>
          <cell r="D8623" t="str">
            <v>PUT</v>
          </cell>
        </row>
        <row r="8624">
          <cell r="A8624" t="str">
            <v>32076VAD5</v>
          </cell>
          <cell r="C8624" t="str">
            <v>FIRST MAJESTIC SILVER CORP</v>
          </cell>
          <cell r="D8624" t="str">
            <v>NOTE  0.375% 1/1</v>
          </cell>
        </row>
        <row r="8625">
          <cell r="A8625" t="str">
            <v>32076V103</v>
          </cell>
          <cell r="C8625" t="str">
            <v>FIRST MAJESTIC SILVER CORP</v>
          </cell>
          <cell r="D8625" t="str">
            <v>COM</v>
          </cell>
        </row>
        <row r="8626">
          <cell r="A8626" t="str">
            <v>32076V903</v>
          </cell>
          <cell r="C8626" t="str">
            <v>FIRST MAJESTIC SILVER CORP</v>
          </cell>
          <cell r="D8626" t="str">
            <v>CALL</v>
          </cell>
        </row>
        <row r="8627">
          <cell r="A8627" t="str">
            <v>32076V953</v>
          </cell>
          <cell r="C8627" t="str">
            <v>FIRST MAJESTIC SILVER CORP</v>
          </cell>
          <cell r="D8627" t="str">
            <v>PUT</v>
          </cell>
        </row>
        <row r="8628">
          <cell r="A8628" t="str">
            <v>320817109</v>
          </cell>
          <cell r="C8628" t="str">
            <v>FIRST MERCHANTS CORP</v>
          </cell>
          <cell r="D8628" t="str">
            <v>COM</v>
          </cell>
        </row>
        <row r="8629">
          <cell r="A8629" t="str">
            <v>320817909</v>
          </cell>
          <cell r="C8629" t="str">
            <v>FIRST MERCHANTS CORP</v>
          </cell>
          <cell r="D8629" t="str">
            <v>CALL</v>
          </cell>
        </row>
        <row r="8630">
          <cell r="A8630" t="str">
            <v>320817959</v>
          </cell>
          <cell r="C8630" t="str">
            <v>FIRST MERCHANTS CORP</v>
          </cell>
          <cell r="D8630" t="str">
            <v>PUT</v>
          </cell>
        </row>
        <row r="8631">
          <cell r="A8631" t="str">
            <v>320866106</v>
          </cell>
          <cell r="C8631" t="str">
            <v>FIRST MID ILL BANCSHARES INC</v>
          </cell>
          <cell r="D8631" t="str">
            <v>COM</v>
          </cell>
        </row>
        <row r="8632">
          <cell r="A8632" t="str">
            <v>320866906</v>
          </cell>
          <cell r="C8632" t="str">
            <v>FIRST MID ILL BANCSHARES INC</v>
          </cell>
          <cell r="D8632" t="str">
            <v>CALL</v>
          </cell>
        </row>
        <row r="8633">
          <cell r="A8633" t="str">
            <v>320866956</v>
          </cell>
          <cell r="C8633" t="str">
            <v>FIRST MID ILL BANCSHARES INC</v>
          </cell>
          <cell r="D8633" t="str">
            <v>PUT</v>
          </cell>
        </row>
        <row r="8634">
          <cell r="A8634" t="str">
            <v>32106V107</v>
          </cell>
          <cell r="C8634" t="str">
            <v>FIRST NATL CORP</v>
          </cell>
          <cell r="D8634" t="str">
            <v>COM</v>
          </cell>
        </row>
        <row r="8635">
          <cell r="A8635" t="str">
            <v>335834107</v>
          </cell>
          <cell r="C8635" t="str">
            <v>FIRST NORTHWEST BANCORP</v>
          </cell>
          <cell r="D8635" t="str">
            <v>COM</v>
          </cell>
        </row>
        <row r="8636">
          <cell r="A8636" t="str">
            <v>33621E109</v>
          </cell>
          <cell r="C8636" t="str">
            <v>FIRST SVGS FINL GROUP INC</v>
          </cell>
          <cell r="D8636" t="str">
            <v>COM</v>
          </cell>
        </row>
        <row r="8637">
          <cell r="A8637" t="str">
            <v>33631F104</v>
          </cell>
          <cell r="C8637" t="str">
            <v>FIRST SEACOAST BANCORP INC</v>
          </cell>
          <cell r="D8637" t="str">
            <v>COM</v>
          </cell>
        </row>
        <row r="8638">
          <cell r="A8638" t="str">
            <v>336433107</v>
          </cell>
          <cell r="C8638" t="str">
            <v>FIRST SOLAR INC</v>
          </cell>
          <cell r="D8638" t="str">
            <v>COM</v>
          </cell>
        </row>
        <row r="8639">
          <cell r="A8639" t="str">
            <v>336433907</v>
          </cell>
          <cell r="C8639" t="str">
            <v>FIRST SOLAR INC</v>
          </cell>
          <cell r="D8639" t="str">
            <v>CALL</v>
          </cell>
        </row>
        <row r="8640">
          <cell r="A8640" t="str">
            <v>336433957</v>
          </cell>
          <cell r="C8640" t="str">
            <v>FIRST SOLAR INC</v>
          </cell>
          <cell r="D8640" t="str">
            <v>PUT</v>
          </cell>
        </row>
        <row r="8641">
          <cell r="A8641" t="str">
            <v>336901103</v>
          </cell>
          <cell r="C8641" t="str">
            <v>1ST SOURCE CORP</v>
          </cell>
          <cell r="D8641" t="str">
            <v>COM</v>
          </cell>
        </row>
        <row r="8642">
          <cell r="A8642" t="str">
            <v>336901903</v>
          </cell>
          <cell r="C8642" t="str">
            <v>1ST SOURCE CORP</v>
          </cell>
          <cell r="D8642" t="str">
            <v>CALL</v>
          </cell>
        </row>
        <row r="8643">
          <cell r="A8643" t="str">
            <v>336901953</v>
          </cell>
          <cell r="C8643" t="str">
            <v>1ST SOURCE CORP</v>
          </cell>
          <cell r="D8643" t="str">
            <v>PUT</v>
          </cell>
        </row>
        <row r="8644">
          <cell r="A8644" t="str">
            <v>336917109</v>
          </cell>
          <cell r="C8644" t="str">
            <v>FIRST TR MORNINGSTAR DIVID L</v>
          </cell>
          <cell r="D8644" t="str">
            <v>SHS</v>
          </cell>
        </row>
        <row r="8645">
          <cell r="A8645" t="str">
            <v>336917909</v>
          </cell>
          <cell r="C8645" t="str">
            <v>FIRST TR MORNINGSTAR DIVID L</v>
          </cell>
          <cell r="D8645" t="str">
            <v>CALL</v>
          </cell>
        </row>
        <row r="8646">
          <cell r="A8646" t="str">
            <v>336917959</v>
          </cell>
          <cell r="C8646" t="str">
            <v>FIRST TR MORNINGSTAR DIVID L</v>
          </cell>
          <cell r="D8646" t="str">
            <v>PUT</v>
          </cell>
        </row>
        <row r="8647">
          <cell r="A8647" t="str">
            <v>336920103</v>
          </cell>
          <cell r="C8647" t="str">
            <v>FIRST TR EXCHANGE TRADED FD</v>
          </cell>
          <cell r="D8647" t="str">
            <v>US EQTY OPPT ETF</v>
          </cell>
        </row>
        <row r="8648">
          <cell r="A8648" t="str">
            <v>336920903</v>
          </cell>
          <cell r="C8648" t="str">
            <v>FIRST TR EXCHANGE TRADED FD</v>
          </cell>
          <cell r="D8648" t="str">
            <v>CALL</v>
          </cell>
        </row>
        <row r="8649">
          <cell r="A8649" t="str">
            <v>336920953</v>
          </cell>
          <cell r="C8649" t="str">
            <v>FIRST TR EXCHANGE TRADED FD</v>
          </cell>
          <cell r="D8649" t="str">
            <v>PUT</v>
          </cell>
        </row>
        <row r="8650">
          <cell r="A8650" t="str">
            <v>33718M105</v>
          </cell>
          <cell r="C8650" t="str">
            <v>FIRST TR DOW JONES SELECT MI</v>
          </cell>
          <cell r="D8650" t="str">
            <v>COM SHS ANNUAL</v>
          </cell>
        </row>
        <row r="8651">
          <cell r="A8651" t="str">
            <v>33718W103</v>
          </cell>
          <cell r="C8651" t="str">
            <v>FIRST TR INTER DURATN PFD &amp;</v>
          </cell>
          <cell r="D8651" t="str">
            <v>COM</v>
          </cell>
        </row>
        <row r="8652">
          <cell r="A8652" t="str">
            <v>33719L106</v>
          </cell>
          <cell r="C8652" t="str">
            <v>FIRST TR EXCHANGE-TRADED FD</v>
          </cell>
          <cell r="D8652" t="str">
            <v>NASDAQ LUX DIGI</v>
          </cell>
        </row>
        <row r="8653">
          <cell r="A8653" t="str">
            <v>33719L906</v>
          </cell>
          <cell r="C8653" t="str">
            <v>FIRST TR EXCHANGE-TRADED FD</v>
          </cell>
          <cell r="D8653" t="str">
            <v>CALL</v>
          </cell>
        </row>
        <row r="8654">
          <cell r="A8654" t="str">
            <v>33719L956</v>
          </cell>
          <cell r="C8654" t="str">
            <v>FIRST TR EXCHANGE-TRADED FD</v>
          </cell>
          <cell r="D8654" t="str">
            <v>PUT</v>
          </cell>
        </row>
        <row r="8655">
          <cell r="A8655" t="str">
            <v>337318109</v>
          </cell>
          <cell r="C8655" t="str">
            <v>FIRST TR ENHANCED EQUITY INC</v>
          </cell>
          <cell r="D8655" t="str">
            <v>COM</v>
          </cell>
        </row>
        <row r="8656">
          <cell r="A8656" t="str">
            <v>337319107</v>
          </cell>
          <cell r="C8656" t="str">
            <v>FIRST TR ABRDN GBL OPP INCM</v>
          </cell>
          <cell r="D8656" t="str">
            <v>COM SHS</v>
          </cell>
        </row>
        <row r="8657">
          <cell r="A8657" t="str">
            <v>33733A201</v>
          </cell>
          <cell r="C8657" t="str">
            <v>FIRST TR EXCHANGE TRADED FD</v>
          </cell>
          <cell r="D8657" t="str">
            <v>DOW 30 EQL WGT</v>
          </cell>
        </row>
        <row r="8658">
          <cell r="A8658" t="str">
            <v>33733A901</v>
          </cell>
          <cell r="C8658" t="str">
            <v>FIRST TR EXCHANGE TRADED FD</v>
          </cell>
          <cell r="D8658" t="str">
            <v>CALL</v>
          </cell>
        </row>
        <row r="8659">
          <cell r="A8659" t="str">
            <v>33733A951</v>
          </cell>
          <cell r="C8659" t="str">
            <v>FIRST TR EXCHANGE TRADED FD</v>
          </cell>
          <cell r="D8659" t="str">
            <v>PUT</v>
          </cell>
        </row>
        <row r="8660">
          <cell r="A8660" t="str">
            <v>33733B100</v>
          </cell>
          <cell r="C8660" t="str">
            <v>FIRST TR EXCHANGE TRADED FD</v>
          </cell>
          <cell r="D8660" t="str">
            <v>WTR ETF</v>
          </cell>
        </row>
        <row r="8661">
          <cell r="A8661" t="str">
            <v>33733B900</v>
          </cell>
          <cell r="C8661" t="str">
            <v>FIRST TR EXCHANGE TRADED FD</v>
          </cell>
          <cell r="D8661" t="str">
            <v>CALL</v>
          </cell>
        </row>
        <row r="8662">
          <cell r="A8662" t="str">
            <v>33733B950</v>
          </cell>
          <cell r="C8662" t="str">
            <v>FIRST TR EXCHANGE TRADED FD</v>
          </cell>
          <cell r="D8662" t="str">
            <v>PUT</v>
          </cell>
        </row>
        <row r="8663">
          <cell r="A8663" t="str">
            <v>33733C108</v>
          </cell>
          <cell r="C8663" t="str">
            <v>FIRST TR MULTI CP VAL ALPHA</v>
          </cell>
          <cell r="D8663" t="str">
            <v>SHS ISSUED FRST</v>
          </cell>
        </row>
        <row r="8664">
          <cell r="A8664" t="str">
            <v>33733C908</v>
          </cell>
          <cell r="C8664" t="str">
            <v>FIRST TR MULTI CP VAL ALPHA</v>
          </cell>
          <cell r="D8664" t="str">
            <v>CALL</v>
          </cell>
        </row>
        <row r="8665">
          <cell r="A8665" t="str">
            <v>33733C958</v>
          </cell>
          <cell r="C8665" t="str">
            <v>FIRST TR MULTI CP VAL ALPHA</v>
          </cell>
          <cell r="D8665" t="str">
            <v>PUT</v>
          </cell>
        </row>
        <row r="8666">
          <cell r="A8666" t="str">
            <v>33733E104</v>
          </cell>
          <cell r="C8666" t="str">
            <v>FIRST TR EXCHANGE-TRADED FD</v>
          </cell>
          <cell r="D8666" t="str">
            <v>CAP STRENGTH ETF</v>
          </cell>
        </row>
        <row r="8667">
          <cell r="A8667" t="str">
            <v>33733E904</v>
          </cell>
          <cell r="C8667" t="str">
            <v>FIRST TR EXCHANGE-TRADED FD</v>
          </cell>
          <cell r="D8667" t="str">
            <v>CALL</v>
          </cell>
        </row>
        <row r="8668">
          <cell r="A8668" t="str">
            <v>33733E954</v>
          </cell>
          <cell r="C8668" t="str">
            <v>FIRST TR EXCHANGE-TRADED FD</v>
          </cell>
          <cell r="D8668" t="str">
            <v>PUT</v>
          </cell>
        </row>
        <row r="8669">
          <cell r="A8669" t="str">
            <v>33733E203</v>
          </cell>
          <cell r="C8669" t="str">
            <v>FIRST TR EXCHANGE-TRADED FD</v>
          </cell>
          <cell r="D8669" t="str">
            <v>NY ARCA BIOTECH</v>
          </cell>
        </row>
        <row r="8670">
          <cell r="A8670" t="str">
            <v>33733E903</v>
          </cell>
          <cell r="C8670" t="str">
            <v>FIRST TR EXCHANGE-TRADED FD</v>
          </cell>
          <cell r="D8670" t="str">
            <v>CALL</v>
          </cell>
        </row>
        <row r="8671">
          <cell r="A8671" t="str">
            <v>33733E953</v>
          </cell>
          <cell r="C8671" t="str">
            <v>FIRST TR EXCHANGE-TRADED FD</v>
          </cell>
          <cell r="D8671" t="str">
            <v>PUT</v>
          </cell>
        </row>
        <row r="8672">
          <cell r="A8672" t="str">
            <v>33733E302</v>
          </cell>
          <cell r="C8672" t="str">
            <v>FIRST TR EXCHANGE-TRADED FD</v>
          </cell>
          <cell r="D8672" t="str">
            <v>DJ INTERNT IDX</v>
          </cell>
        </row>
        <row r="8673">
          <cell r="A8673" t="str">
            <v>33733E902</v>
          </cell>
          <cell r="C8673" t="str">
            <v>FIRST TR EXCHANGE-TRADED FD</v>
          </cell>
          <cell r="D8673" t="str">
            <v>CALL</v>
          </cell>
        </row>
        <row r="8674">
          <cell r="A8674" t="str">
            <v>33733E952</v>
          </cell>
          <cell r="C8674" t="str">
            <v>FIRST TR EXCHANGE-TRADED FD</v>
          </cell>
          <cell r="D8674" t="str">
            <v>PUT</v>
          </cell>
        </row>
        <row r="8675">
          <cell r="A8675" t="str">
            <v>33733E401</v>
          </cell>
          <cell r="C8675" t="str">
            <v>FIRST TR EXCHANGE-TRADED FD</v>
          </cell>
          <cell r="D8675" t="str">
            <v>NASDAQ 100 EX</v>
          </cell>
        </row>
        <row r="8676">
          <cell r="A8676" t="str">
            <v>33733E901</v>
          </cell>
          <cell r="C8676" t="str">
            <v>FIRST TR EXCHANGE-TRADED FD</v>
          </cell>
          <cell r="D8676" t="str">
            <v>CALL</v>
          </cell>
        </row>
        <row r="8677">
          <cell r="A8677" t="str">
            <v>33733E951</v>
          </cell>
          <cell r="C8677" t="str">
            <v>FIRST TR EXCHANGE-TRADED FD</v>
          </cell>
          <cell r="D8677" t="str">
            <v>PUT</v>
          </cell>
        </row>
        <row r="8678">
          <cell r="A8678" t="str">
            <v>33733E500</v>
          </cell>
          <cell r="C8678" t="str">
            <v>FIRST TR EXCHANGE-TRADED FD</v>
          </cell>
          <cell r="D8678" t="str">
            <v>NAS CLNEDG GREEN</v>
          </cell>
        </row>
        <row r="8679">
          <cell r="A8679" t="str">
            <v>33733E900</v>
          </cell>
          <cell r="C8679" t="str">
            <v>FIRST TR EXCHANGE-TRADED FD</v>
          </cell>
          <cell r="D8679" t="str">
            <v>CALL</v>
          </cell>
        </row>
        <row r="8680">
          <cell r="A8680" t="str">
            <v>33733E950</v>
          </cell>
          <cell r="C8680" t="str">
            <v>FIRST TR EXCHANGE-TRADED FD</v>
          </cell>
          <cell r="D8680" t="str">
            <v>PUT</v>
          </cell>
        </row>
        <row r="8681">
          <cell r="A8681" t="str">
            <v>33733E708</v>
          </cell>
          <cell r="C8681" t="str">
            <v>FIRST TR EXCHANGE-TRADED FD</v>
          </cell>
          <cell r="D8681" t="str">
            <v>DIVIDEND STRNGTH</v>
          </cell>
        </row>
        <row r="8682">
          <cell r="A8682" t="str">
            <v>33733E799</v>
          </cell>
          <cell r="C8682" t="str">
            <v>FIRST TR EXCHANGE-TRADED FD</v>
          </cell>
          <cell r="D8682" t="str">
            <v>FIRST TR S&amp;P 500</v>
          </cell>
        </row>
        <row r="8683">
          <cell r="A8683" t="str">
            <v>33733E807</v>
          </cell>
          <cell r="C8683" t="str">
            <v>FIRST TR EXCHANGE-TRADED FD</v>
          </cell>
          <cell r="D8683" t="str">
            <v>NAT GAS ETF</v>
          </cell>
        </row>
        <row r="8684">
          <cell r="A8684" t="str">
            <v>33733E907</v>
          </cell>
          <cell r="C8684" t="str">
            <v>FIRST TR EXCHANGE-TRADED FD</v>
          </cell>
          <cell r="D8684" t="str">
            <v>CALL</v>
          </cell>
        </row>
        <row r="8685">
          <cell r="A8685" t="str">
            <v>33733E957</v>
          </cell>
          <cell r="C8685" t="str">
            <v>FIRST TR EXCHANGE-TRADED FD</v>
          </cell>
          <cell r="D8685" t="str">
            <v>PUT</v>
          </cell>
        </row>
        <row r="8686">
          <cell r="A8686" t="str">
            <v>33733E815</v>
          </cell>
          <cell r="C8686" t="str">
            <v>FIRST TR EXCHANGE-TRADED FD</v>
          </cell>
          <cell r="D8686" t="str">
            <v>BLOOMBERG INFLAT</v>
          </cell>
        </row>
        <row r="8687">
          <cell r="A8687" t="str">
            <v>33733E823</v>
          </cell>
          <cell r="C8687" t="str">
            <v>FIRST TR EXCHANGE-TRADED FD</v>
          </cell>
          <cell r="D8687" t="str">
            <v>GROWTH STRENGTH</v>
          </cell>
        </row>
        <row r="8688">
          <cell r="A8688" t="str">
            <v>33733E831</v>
          </cell>
          <cell r="C8688" t="str">
            <v>FIRST TR EXCHANGE-TRADED FD</v>
          </cell>
          <cell r="D8688" t="str">
            <v>INDXX AEROSPACE</v>
          </cell>
        </row>
        <row r="8689">
          <cell r="A8689" t="str">
            <v>33733E901</v>
          </cell>
          <cell r="C8689" t="str">
            <v>FIRST TR EXCHANGE-TRADED FD</v>
          </cell>
          <cell r="D8689" t="str">
            <v>CALL</v>
          </cell>
        </row>
        <row r="8690">
          <cell r="A8690" t="str">
            <v>33733E951</v>
          </cell>
          <cell r="C8690" t="str">
            <v>FIRST TR EXCHANGE-TRADED FD</v>
          </cell>
          <cell r="D8690" t="str">
            <v>PUT</v>
          </cell>
        </row>
        <row r="8691">
          <cell r="A8691" t="str">
            <v>33733E849</v>
          </cell>
          <cell r="C8691" t="str">
            <v>FIRST TR EXCHANGE-TRADED FD</v>
          </cell>
          <cell r="D8691" t="str">
            <v>CBOE VEST GLD ST</v>
          </cell>
        </row>
        <row r="8692">
          <cell r="A8692" t="str">
            <v>33733E856</v>
          </cell>
          <cell r="C8692" t="str">
            <v>FIRST TR EXCHANGE-TRADED FD</v>
          </cell>
          <cell r="D8692" t="str">
            <v>FT CBOE VEST GLD</v>
          </cell>
        </row>
        <row r="8693">
          <cell r="A8693" t="str">
            <v>33733E906</v>
          </cell>
          <cell r="C8693" t="str">
            <v>FIRST TR EXCHANGE-TRADED FD</v>
          </cell>
          <cell r="D8693" t="str">
            <v>CALL</v>
          </cell>
        </row>
        <row r="8694">
          <cell r="A8694" t="str">
            <v>33733E956</v>
          </cell>
          <cell r="C8694" t="str">
            <v>FIRST TR EXCHANGE-TRADED FD</v>
          </cell>
          <cell r="D8694" t="str">
            <v>PUT</v>
          </cell>
        </row>
        <row r="8695">
          <cell r="A8695" t="str">
            <v>33733E872</v>
          </cell>
          <cell r="C8695" t="str">
            <v>FIRST TR EXCHANGE-TRADED FD</v>
          </cell>
          <cell r="D8695" t="str">
            <v>LUNT US FACTOR</v>
          </cell>
        </row>
        <row r="8696">
          <cell r="A8696" t="str">
            <v>33733F101</v>
          </cell>
          <cell r="C8696" t="str">
            <v>FIRST TR MULTI CAP GROWTH AL</v>
          </cell>
          <cell r="D8696" t="str">
            <v>COM SHS</v>
          </cell>
        </row>
        <row r="8697">
          <cell r="A8697" t="str">
            <v>33733F901</v>
          </cell>
          <cell r="C8697" t="str">
            <v>FIRST TR MULTI CAP GROWTH AL</v>
          </cell>
          <cell r="D8697" t="str">
            <v>CALL</v>
          </cell>
        </row>
        <row r="8698">
          <cell r="A8698" t="str">
            <v>33733F951</v>
          </cell>
          <cell r="C8698" t="str">
            <v>FIRST TR MULTI CAP GROWTH AL</v>
          </cell>
          <cell r="D8698" t="str">
            <v>PUT</v>
          </cell>
        </row>
        <row r="8699">
          <cell r="A8699" t="str">
            <v>33733G109</v>
          </cell>
          <cell r="C8699" t="str">
            <v>FIRST TR SPECIALTY FIN &amp; FIN</v>
          </cell>
          <cell r="D8699" t="str">
            <v>COM BEN INTR</v>
          </cell>
        </row>
        <row r="8700">
          <cell r="A8700" t="str">
            <v>33733U108</v>
          </cell>
          <cell r="C8700" t="str">
            <v>FIRST TR SR FLTG RATE INCOME</v>
          </cell>
          <cell r="D8700" t="str">
            <v>COM</v>
          </cell>
        </row>
        <row r="8701">
          <cell r="A8701" t="str">
            <v>33734E103</v>
          </cell>
          <cell r="C8701" t="str">
            <v>FIRST TR MTG INCOME FD</v>
          </cell>
          <cell r="D8701" t="str">
            <v>COM SHS</v>
          </cell>
        </row>
        <row r="8702">
          <cell r="A8702" t="str">
            <v>33734G108</v>
          </cell>
          <cell r="C8702" t="str">
            <v>FIRST TR S&amp;P REIT INDEX FD</v>
          </cell>
          <cell r="D8702" t="str">
            <v>COM</v>
          </cell>
        </row>
        <row r="8703">
          <cell r="A8703" t="str">
            <v>33734G908</v>
          </cell>
          <cell r="C8703" t="str">
            <v>FIRST TR S&amp;P REIT INDEX FD</v>
          </cell>
          <cell r="D8703" t="str">
            <v>CALL</v>
          </cell>
        </row>
        <row r="8704">
          <cell r="A8704" t="str">
            <v>33734G958</v>
          </cell>
          <cell r="C8704" t="str">
            <v>FIRST TR S&amp;P REIT INDEX FD</v>
          </cell>
          <cell r="D8704" t="str">
            <v>PUT</v>
          </cell>
        </row>
        <row r="8705">
          <cell r="A8705" t="str">
            <v>33734H106</v>
          </cell>
          <cell r="C8705" t="str">
            <v>FIRST TR VALUE LINE DIVID IN</v>
          </cell>
          <cell r="D8705" t="str">
            <v>SHS</v>
          </cell>
        </row>
        <row r="8706">
          <cell r="A8706" t="str">
            <v>33734H906</v>
          </cell>
          <cell r="C8706" t="str">
            <v>FIRST TR VALUE LINE DIVID IN</v>
          </cell>
          <cell r="D8706" t="str">
            <v>CALL</v>
          </cell>
        </row>
        <row r="8707">
          <cell r="A8707" t="str">
            <v>33734H956</v>
          </cell>
          <cell r="C8707" t="str">
            <v>FIRST TR VALUE LINE DIVID IN</v>
          </cell>
          <cell r="D8707" t="str">
            <v>PUT</v>
          </cell>
        </row>
        <row r="8708">
          <cell r="A8708" t="str">
            <v>33734K109</v>
          </cell>
          <cell r="C8708" t="str">
            <v>FIRST TR LRGE CP CORE ALPHA</v>
          </cell>
          <cell r="D8708" t="str">
            <v>COM SHS</v>
          </cell>
        </row>
        <row r="8709">
          <cell r="A8709" t="str">
            <v>33734K909</v>
          </cell>
          <cell r="C8709" t="str">
            <v>FIRST TR LRGE CP CORE ALPHA</v>
          </cell>
          <cell r="D8709" t="str">
            <v>CALL</v>
          </cell>
        </row>
        <row r="8710">
          <cell r="A8710" t="str">
            <v>33734K959</v>
          </cell>
          <cell r="C8710" t="str">
            <v>FIRST TR LRGE CP CORE ALPHA</v>
          </cell>
          <cell r="D8710" t="str">
            <v>PUT</v>
          </cell>
        </row>
        <row r="8711">
          <cell r="A8711" t="str">
            <v>33734X101</v>
          </cell>
          <cell r="C8711" t="str">
            <v>FIRST TR EXCHANGE TRADED FD</v>
          </cell>
          <cell r="D8711" t="str">
            <v>CONSUMR DISCRE</v>
          </cell>
        </row>
        <row r="8712">
          <cell r="A8712" t="str">
            <v>33734X901</v>
          </cell>
          <cell r="C8712" t="str">
            <v>FIRST TR EXCHANGE TRADED FD</v>
          </cell>
          <cell r="D8712" t="str">
            <v>CALL</v>
          </cell>
        </row>
        <row r="8713">
          <cell r="A8713" t="str">
            <v>33734X951</v>
          </cell>
          <cell r="C8713" t="str">
            <v>FIRST TR EXCHANGE TRADED FD</v>
          </cell>
          <cell r="D8713" t="str">
            <v>PUT</v>
          </cell>
        </row>
        <row r="8714">
          <cell r="A8714" t="str">
            <v>33734X119</v>
          </cell>
          <cell r="C8714" t="str">
            <v>FIRST TR EXCHANGE TRADED FD</v>
          </cell>
          <cell r="D8714" t="str">
            <v>CONSUMR STAPLE</v>
          </cell>
        </row>
        <row r="8715">
          <cell r="A8715" t="str">
            <v>33734X909</v>
          </cell>
          <cell r="C8715" t="str">
            <v>FIRST TR EXCHANGE TRADED FD</v>
          </cell>
          <cell r="D8715" t="str">
            <v>CALL</v>
          </cell>
        </row>
        <row r="8716">
          <cell r="A8716" t="str">
            <v>33734X959</v>
          </cell>
          <cell r="C8716" t="str">
            <v>FIRST TR EXCHANGE TRADED FD</v>
          </cell>
          <cell r="D8716" t="str">
            <v>PUT</v>
          </cell>
        </row>
        <row r="8717">
          <cell r="A8717" t="str">
            <v>33734X127</v>
          </cell>
          <cell r="C8717" t="str">
            <v>FIRST TR EXCHANGE TRADED FD</v>
          </cell>
          <cell r="D8717" t="str">
            <v>ENERGY ALPHADX</v>
          </cell>
        </row>
        <row r="8718">
          <cell r="A8718" t="str">
            <v>33734X907</v>
          </cell>
          <cell r="C8718" t="str">
            <v>FIRST TR EXCHANGE TRADED FD</v>
          </cell>
          <cell r="D8718" t="str">
            <v>CALL</v>
          </cell>
        </row>
        <row r="8719">
          <cell r="A8719" t="str">
            <v>33734X957</v>
          </cell>
          <cell r="C8719" t="str">
            <v>FIRST TR EXCHANGE TRADED FD</v>
          </cell>
          <cell r="D8719" t="str">
            <v>PUT</v>
          </cell>
        </row>
        <row r="8720">
          <cell r="A8720" t="str">
            <v>33734X135</v>
          </cell>
          <cell r="C8720" t="str">
            <v>FIRST TR EXCHANGE TRADED FD</v>
          </cell>
          <cell r="D8720" t="str">
            <v>FINLS ALPHADEX</v>
          </cell>
        </row>
        <row r="8721">
          <cell r="A8721" t="str">
            <v>33734X905</v>
          </cell>
          <cell r="C8721" t="str">
            <v>FIRST TR EXCHANGE TRADED FD</v>
          </cell>
          <cell r="D8721" t="str">
            <v>CALL</v>
          </cell>
        </row>
        <row r="8722">
          <cell r="A8722" t="str">
            <v>33734X955</v>
          </cell>
          <cell r="C8722" t="str">
            <v>FIRST TR EXCHANGE TRADED FD</v>
          </cell>
          <cell r="D8722" t="str">
            <v>PUT</v>
          </cell>
        </row>
        <row r="8723">
          <cell r="A8723" t="str">
            <v>33734X143</v>
          </cell>
          <cell r="C8723" t="str">
            <v>FIRST TR EXCHANGE TRADED FD</v>
          </cell>
          <cell r="D8723" t="str">
            <v>HLTH CARE ALPH</v>
          </cell>
        </row>
        <row r="8724">
          <cell r="A8724" t="str">
            <v>33734X903</v>
          </cell>
          <cell r="C8724" t="str">
            <v>FIRST TR EXCHANGE TRADED FD</v>
          </cell>
          <cell r="D8724" t="str">
            <v>CALL</v>
          </cell>
        </row>
        <row r="8725">
          <cell r="A8725" t="str">
            <v>33734X953</v>
          </cell>
          <cell r="C8725" t="str">
            <v>FIRST TR EXCHANGE TRADED FD</v>
          </cell>
          <cell r="D8725" t="str">
            <v>PUT</v>
          </cell>
        </row>
        <row r="8726">
          <cell r="A8726" t="str">
            <v>33734X150</v>
          </cell>
          <cell r="C8726" t="str">
            <v>FIRST TR EXCHANGE TRADED FD</v>
          </cell>
          <cell r="D8726" t="str">
            <v>INDLS PROD DUR</v>
          </cell>
        </row>
        <row r="8727">
          <cell r="A8727" t="str">
            <v>33734X900</v>
          </cell>
          <cell r="C8727" t="str">
            <v>FIRST TR EXCHANGE TRADED FD</v>
          </cell>
          <cell r="D8727" t="str">
            <v>CALL</v>
          </cell>
        </row>
        <row r="8728">
          <cell r="A8728" t="str">
            <v>33734X950</v>
          </cell>
          <cell r="C8728" t="str">
            <v>FIRST TR EXCHANGE TRADED FD</v>
          </cell>
          <cell r="D8728" t="str">
            <v>PUT</v>
          </cell>
        </row>
        <row r="8729">
          <cell r="A8729" t="str">
            <v>33734X168</v>
          </cell>
          <cell r="C8729" t="str">
            <v>FIRST TR EXCHANGE TRADED FD</v>
          </cell>
          <cell r="D8729" t="str">
            <v>MATERIALS ALPH</v>
          </cell>
        </row>
        <row r="8730">
          <cell r="A8730" t="str">
            <v>33734X908</v>
          </cell>
          <cell r="C8730" t="str">
            <v>FIRST TR EXCHANGE TRADED FD</v>
          </cell>
          <cell r="D8730" t="str">
            <v>CALL</v>
          </cell>
        </row>
        <row r="8731">
          <cell r="A8731" t="str">
            <v>33734X958</v>
          </cell>
          <cell r="C8731" t="str">
            <v>FIRST TR EXCHANGE TRADED FD</v>
          </cell>
          <cell r="D8731" t="str">
            <v>PUT</v>
          </cell>
        </row>
        <row r="8732">
          <cell r="A8732" t="str">
            <v>33734X176</v>
          </cell>
          <cell r="C8732" t="str">
            <v>FIRST TR EXCHANGE TRADED FD</v>
          </cell>
          <cell r="D8732" t="str">
            <v>TECH ALPHADEX</v>
          </cell>
        </row>
        <row r="8733">
          <cell r="A8733" t="str">
            <v>33734X906</v>
          </cell>
          <cell r="C8733" t="str">
            <v>FIRST TR EXCHANGE TRADED FD</v>
          </cell>
          <cell r="D8733" t="str">
            <v>CALL</v>
          </cell>
        </row>
        <row r="8734">
          <cell r="A8734" t="str">
            <v>33734X956</v>
          </cell>
          <cell r="C8734" t="str">
            <v>FIRST TR EXCHANGE TRADED FD</v>
          </cell>
          <cell r="D8734" t="str">
            <v>PUT</v>
          </cell>
        </row>
        <row r="8735">
          <cell r="A8735" t="str">
            <v>33734X184</v>
          </cell>
          <cell r="C8735" t="str">
            <v>FIRST TR EXCHANGE TRADED FD</v>
          </cell>
          <cell r="D8735" t="str">
            <v>UTILITIES ALPH</v>
          </cell>
        </row>
        <row r="8736">
          <cell r="A8736" t="str">
            <v>33734X904</v>
          </cell>
          <cell r="C8736" t="str">
            <v>FIRST TR EXCHANGE TRADED FD</v>
          </cell>
          <cell r="D8736" t="str">
            <v>CALL</v>
          </cell>
        </row>
        <row r="8737">
          <cell r="A8737" t="str">
            <v>33734X954</v>
          </cell>
          <cell r="C8737" t="str">
            <v>FIRST TR EXCHANGE TRADED FD</v>
          </cell>
          <cell r="D8737" t="str">
            <v>PUT</v>
          </cell>
        </row>
        <row r="8738">
          <cell r="A8738" t="str">
            <v>33734X192</v>
          </cell>
          <cell r="C8738" t="str">
            <v>FIRST TR EXCHANGE TRADED FD</v>
          </cell>
          <cell r="D8738" t="str">
            <v>CLOUD COMPUTING</v>
          </cell>
        </row>
        <row r="8739">
          <cell r="A8739" t="str">
            <v>33734X902</v>
          </cell>
          <cell r="C8739" t="str">
            <v>FIRST TR EXCHANGE TRADED FD</v>
          </cell>
          <cell r="D8739" t="str">
            <v>CALL</v>
          </cell>
        </row>
        <row r="8740">
          <cell r="A8740" t="str">
            <v>33734X952</v>
          </cell>
          <cell r="C8740" t="str">
            <v>FIRST TR EXCHANGE TRADED FD</v>
          </cell>
          <cell r="D8740" t="str">
            <v>PUT</v>
          </cell>
        </row>
        <row r="8741">
          <cell r="A8741" t="str">
            <v>33734X200</v>
          </cell>
          <cell r="C8741" t="str">
            <v>FIRST TR EXCHANGE TRADED FD</v>
          </cell>
          <cell r="D8741" t="str">
            <v>DJ GLBL DIVID</v>
          </cell>
        </row>
        <row r="8742">
          <cell r="A8742" t="str">
            <v>33734X900</v>
          </cell>
          <cell r="C8742" t="str">
            <v>FIRST TR EXCHANGE TRADED FD</v>
          </cell>
          <cell r="D8742" t="str">
            <v>CALL</v>
          </cell>
        </row>
        <row r="8743">
          <cell r="A8743" t="str">
            <v>33734X950</v>
          </cell>
          <cell r="C8743" t="str">
            <v>FIRST TR EXCHANGE TRADED FD</v>
          </cell>
          <cell r="D8743" t="str">
            <v>PUT</v>
          </cell>
        </row>
        <row r="8744">
          <cell r="A8744" t="str">
            <v>33734X309</v>
          </cell>
          <cell r="C8744" t="str">
            <v>FIRST TR EXCHANGE TRADED FD</v>
          </cell>
          <cell r="D8744" t="str">
            <v>S NETWRK FUT VEH</v>
          </cell>
        </row>
        <row r="8745">
          <cell r="A8745" t="str">
            <v>33734X909</v>
          </cell>
          <cell r="C8745" t="str">
            <v>FIRST TR EXCHANGE TRADED FD</v>
          </cell>
          <cell r="D8745" t="str">
            <v>CALL</v>
          </cell>
        </row>
        <row r="8746">
          <cell r="A8746" t="str">
            <v>33734X959</v>
          </cell>
          <cell r="C8746" t="str">
            <v>FIRST TR EXCHANGE TRADED FD</v>
          </cell>
          <cell r="D8746" t="str">
            <v>PUT</v>
          </cell>
        </row>
        <row r="8747">
          <cell r="A8747" t="str">
            <v>33734X747</v>
          </cell>
          <cell r="C8747" t="str">
            <v>FIRST TR EXCHANGE TRADED FD</v>
          </cell>
          <cell r="D8747" t="str">
            <v>EMERGING MARKETS</v>
          </cell>
        </row>
        <row r="8748">
          <cell r="A8748" t="str">
            <v>33734X754</v>
          </cell>
          <cell r="C8748" t="str">
            <v>FIRST TR EXCHANGE TRADED FD</v>
          </cell>
          <cell r="D8748" t="str">
            <v>BLOOMBERG EMMKT</v>
          </cell>
        </row>
        <row r="8749">
          <cell r="A8749" t="str">
            <v>33734X762</v>
          </cell>
          <cell r="C8749" t="str">
            <v>FIRST TR EXCHANGE TRADED FD</v>
          </cell>
          <cell r="D8749" t="str">
            <v>INDXX METAVERSE</v>
          </cell>
        </row>
        <row r="8750">
          <cell r="A8750" t="str">
            <v>33734X902</v>
          </cell>
          <cell r="C8750" t="str">
            <v>FIRST TR EXCHANGE TRADED FD</v>
          </cell>
          <cell r="D8750" t="str">
            <v>CALL</v>
          </cell>
        </row>
        <row r="8751">
          <cell r="A8751" t="str">
            <v>33734X952</v>
          </cell>
          <cell r="C8751" t="str">
            <v>FIRST TR EXCHANGE TRADED FD</v>
          </cell>
          <cell r="D8751" t="str">
            <v>PUT</v>
          </cell>
        </row>
        <row r="8752">
          <cell r="A8752" t="str">
            <v>33734X770</v>
          </cell>
          <cell r="C8752" t="str">
            <v>FIRST TR EXCHANGE TRADED FD</v>
          </cell>
          <cell r="D8752" t="str">
            <v>DJ INTL INTRNT</v>
          </cell>
        </row>
        <row r="8753">
          <cell r="A8753" t="str">
            <v>33734X900</v>
          </cell>
          <cell r="C8753" t="str">
            <v>FIRST TR EXCHANGE TRADED FD</v>
          </cell>
          <cell r="D8753" t="str">
            <v>CALL</v>
          </cell>
        </row>
        <row r="8754">
          <cell r="A8754" t="str">
            <v>33734X950</v>
          </cell>
          <cell r="C8754" t="str">
            <v>FIRST TR EXCHANGE TRADED FD</v>
          </cell>
          <cell r="D8754" t="str">
            <v>PUT</v>
          </cell>
        </row>
        <row r="8755">
          <cell r="A8755" t="str">
            <v>33734X788</v>
          </cell>
          <cell r="C8755" t="str">
            <v>FIRST TR EXCHANGE TRADED FD</v>
          </cell>
          <cell r="D8755" t="str">
            <v>IPOX EUROPE EQ</v>
          </cell>
        </row>
        <row r="8756">
          <cell r="A8756" t="str">
            <v>33734X812</v>
          </cell>
          <cell r="C8756" t="str">
            <v>FIRST TR EXCHANGE TRADED FD</v>
          </cell>
          <cell r="D8756" t="str">
            <v>INDXX GLOBAL AGR</v>
          </cell>
        </row>
        <row r="8757">
          <cell r="A8757" t="str">
            <v>33734X902</v>
          </cell>
          <cell r="C8757" t="str">
            <v>FIRST TR EXCHANGE TRADED FD</v>
          </cell>
          <cell r="D8757" t="str">
            <v>CALL</v>
          </cell>
        </row>
        <row r="8758">
          <cell r="A8758" t="str">
            <v>33734X952</v>
          </cell>
          <cell r="C8758" t="str">
            <v>FIRST TR EXCHANGE TRADED FD</v>
          </cell>
          <cell r="D8758" t="str">
            <v>PUT</v>
          </cell>
        </row>
        <row r="8759">
          <cell r="A8759" t="str">
            <v>33734X838</v>
          </cell>
          <cell r="C8759" t="str">
            <v>FIRST TR EXCHANGE TRADED FD</v>
          </cell>
          <cell r="D8759" t="str">
            <v>INDXX NAT RE ETF</v>
          </cell>
        </row>
        <row r="8760">
          <cell r="A8760" t="str">
            <v>33734X908</v>
          </cell>
          <cell r="C8760" t="str">
            <v>FIRST TR EXCHANGE TRADED FD</v>
          </cell>
          <cell r="D8760" t="str">
            <v>CALL</v>
          </cell>
        </row>
        <row r="8761">
          <cell r="A8761" t="str">
            <v>33734X958</v>
          </cell>
          <cell r="C8761" t="str">
            <v>FIRST TR EXCHANGE TRADED FD</v>
          </cell>
          <cell r="D8761" t="str">
            <v>PUT</v>
          </cell>
        </row>
        <row r="8762">
          <cell r="A8762" t="str">
            <v>33734X846</v>
          </cell>
          <cell r="C8762" t="str">
            <v>FIRST TR EXCHANGE TRADED FD</v>
          </cell>
          <cell r="D8762" t="str">
            <v>NASDAQ CYB ETF</v>
          </cell>
        </row>
        <row r="8763">
          <cell r="A8763" t="str">
            <v>33734X906</v>
          </cell>
          <cell r="C8763" t="str">
            <v>FIRST TR EXCHANGE TRADED FD</v>
          </cell>
          <cell r="D8763" t="str">
            <v>CALL</v>
          </cell>
        </row>
        <row r="8764">
          <cell r="A8764" t="str">
            <v>33734X956</v>
          </cell>
          <cell r="C8764" t="str">
            <v>FIRST TR EXCHANGE TRADED FD</v>
          </cell>
          <cell r="D8764" t="str">
            <v>PUT</v>
          </cell>
        </row>
        <row r="8765">
          <cell r="A8765" t="str">
            <v>33734X853</v>
          </cell>
          <cell r="C8765" t="str">
            <v>FIRST TR EXCHANGE TRADED FD</v>
          </cell>
          <cell r="D8765" t="str">
            <v>INTL EQUITY OPP</v>
          </cell>
        </row>
        <row r="8766">
          <cell r="A8766" t="str">
            <v>33734X903</v>
          </cell>
          <cell r="C8766" t="str">
            <v>FIRST TR EXCHANGE TRADED FD</v>
          </cell>
          <cell r="D8766" t="str">
            <v>CALL</v>
          </cell>
        </row>
        <row r="8767">
          <cell r="A8767" t="str">
            <v>33734X953</v>
          </cell>
          <cell r="C8767" t="str">
            <v>FIRST TR EXCHANGE TRADED FD</v>
          </cell>
          <cell r="D8767" t="str">
            <v>PUT</v>
          </cell>
        </row>
        <row r="8768">
          <cell r="A8768" t="str">
            <v>33734Y109</v>
          </cell>
          <cell r="C8768" t="str">
            <v>FIRST TR SML CP CORE ALPHA F</v>
          </cell>
          <cell r="D8768" t="str">
            <v>COM SHS</v>
          </cell>
        </row>
        <row r="8769">
          <cell r="A8769" t="str">
            <v>33734Y909</v>
          </cell>
          <cell r="C8769" t="str">
            <v>FIRST TR SML CP CORE ALPHA F</v>
          </cell>
          <cell r="D8769" t="str">
            <v>CALL</v>
          </cell>
        </row>
        <row r="8770">
          <cell r="A8770" t="str">
            <v>33734Y959</v>
          </cell>
          <cell r="C8770" t="str">
            <v>FIRST TR SML CP CORE ALPHA F</v>
          </cell>
          <cell r="D8770" t="str">
            <v>PUT</v>
          </cell>
        </row>
        <row r="8771">
          <cell r="A8771" t="str">
            <v>337344105</v>
          </cell>
          <cell r="C8771" t="str">
            <v>FIRST TR NAS100 EQ WEIGHTED</v>
          </cell>
          <cell r="D8771" t="str">
            <v>SHS</v>
          </cell>
        </row>
        <row r="8772">
          <cell r="A8772" t="str">
            <v>337344905</v>
          </cell>
          <cell r="C8772" t="str">
            <v>FIRST TR NAS100 EQ WEIGHTED</v>
          </cell>
          <cell r="D8772" t="str">
            <v>CALL</v>
          </cell>
        </row>
        <row r="8773">
          <cell r="A8773" t="str">
            <v>337344955</v>
          </cell>
          <cell r="C8773" t="str">
            <v>FIRST TR NAS100 EQ WEIGHTED</v>
          </cell>
          <cell r="D8773" t="str">
            <v>PUT</v>
          </cell>
        </row>
        <row r="8774">
          <cell r="A8774" t="str">
            <v>337345102</v>
          </cell>
          <cell r="C8774" t="str">
            <v>FIRST TR NASDAQ 100 TECH IND</v>
          </cell>
          <cell r="D8774" t="str">
            <v>SHS</v>
          </cell>
        </row>
        <row r="8775">
          <cell r="A8775" t="str">
            <v>337345902</v>
          </cell>
          <cell r="C8775" t="str">
            <v>FIRST TR NASDAQ 100 TECH IND</v>
          </cell>
          <cell r="D8775" t="str">
            <v>CALL</v>
          </cell>
        </row>
        <row r="8776">
          <cell r="A8776" t="str">
            <v>337345952</v>
          </cell>
          <cell r="C8776" t="str">
            <v>FIRST TR NASDAQ 100 TECH IND</v>
          </cell>
          <cell r="D8776" t="str">
            <v>PUT</v>
          </cell>
        </row>
        <row r="8777">
          <cell r="A8777" t="str">
            <v>33735B108</v>
          </cell>
          <cell r="C8777" t="str">
            <v>FIRST TR MID CAP CORE ALPHAD</v>
          </cell>
          <cell r="D8777" t="str">
            <v>COM SHS</v>
          </cell>
        </row>
        <row r="8778">
          <cell r="A8778" t="str">
            <v>33735B908</v>
          </cell>
          <cell r="C8778" t="str">
            <v>FIRST TR MID CAP CORE ALPHAD</v>
          </cell>
          <cell r="D8778" t="str">
            <v>CALL</v>
          </cell>
        </row>
        <row r="8779">
          <cell r="A8779" t="str">
            <v>33735B958</v>
          </cell>
          <cell r="C8779" t="str">
            <v>FIRST TR MID CAP CORE ALPHAD</v>
          </cell>
          <cell r="D8779" t="str">
            <v>PUT</v>
          </cell>
        </row>
        <row r="8780">
          <cell r="A8780" t="str">
            <v>33735J101</v>
          </cell>
          <cell r="C8780" t="str">
            <v>FIRST TR LRG CP VL ALPHADEX</v>
          </cell>
          <cell r="D8780" t="str">
            <v>COM SHS</v>
          </cell>
        </row>
        <row r="8781">
          <cell r="A8781" t="str">
            <v>33735J901</v>
          </cell>
          <cell r="C8781" t="str">
            <v>FIRST TR LRG CP VL ALPHADEX</v>
          </cell>
          <cell r="D8781" t="str">
            <v>CALL</v>
          </cell>
        </row>
        <row r="8782">
          <cell r="A8782" t="str">
            <v>33735J951</v>
          </cell>
          <cell r="C8782" t="str">
            <v>FIRST TR LRG CP VL ALPHADEX</v>
          </cell>
          <cell r="D8782" t="str">
            <v>PUT</v>
          </cell>
        </row>
        <row r="8783">
          <cell r="A8783" t="str">
            <v>33735K108</v>
          </cell>
          <cell r="C8783" t="str">
            <v>FIRST TRUST LRGCP GWT ALPHAD</v>
          </cell>
          <cell r="D8783" t="str">
            <v>COM SHS</v>
          </cell>
        </row>
        <row r="8784">
          <cell r="A8784" t="str">
            <v>33735K908</v>
          </cell>
          <cell r="C8784" t="str">
            <v>FIRST TRUST LRGCP GWT ALPHAD</v>
          </cell>
          <cell r="D8784" t="str">
            <v>CALL</v>
          </cell>
        </row>
        <row r="8785">
          <cell r="A8785" t="str">
            <v>33735K958</v>
          </cell>
          <cell r="C8785" t="str">
            <v>FIRST TRUST LRGCP GWT ALPHAD</v>
          </cell>
          <cell r="D8785" t="str">
            <v>PUT</v>
          </cell>
        </row>
        <row r="8786">
          <cell r="A8786" t="str">
            <v>33735T109</v>
          </cell>
          <cell r="C8786" t="str">
            <v>FIRST TR STOXX EUROPEAN SELE</v>
          </cell>
          <cell r="D8786" t="str">
            <v>COMMON SHS</v>
          </cell>
        </row>
        <row r="8787">
          <cell r="A8787" t="str">
            <v>33735T909</v>
          </cell>
          <cell r="C8787" t="str">
            <v>FIRST TR STOXX EUROPEAN SELE</v>
          </cell>
          <cell r="D8787" t="str">
            <v>CALL</v>
          </cell>
        </row>
        <row r="8788">
          <cell r="A8788" t="str">
            <v>33735T959</v>
          </cell>
          <cell r="C8788" t="str">
            <v>FIRST TR STOXX EUROPEAN SELE</v>
          </cell>
          <cell r="D8788" t="str">
            <v>PUT</v>
          </cell>
        </row>
        <row r="8789">
          <cell r="A8789" t="str">
            <v>33736G106</v>
          </cell>
          <cell r="C8789" t="str">
            <v>FIRST TR EXCHANGE-TRADED FD</v>
          </cell>
          <cell r="D8789" t="str">
            <v>GBL WND ENRG ETF</v>
          </cell>
        </row>
        <row r="8790">
          <cell r="A8790" t="str">
            <v>33736G906</v>
          </cell>
          <cell r="C8790" t="str">
            <v>FIRST TR EXCHANGE-TRADED FD</v>
          </cell>
          <cell r="D8790" t="str">
            <v>CALL</v>
          </cell>
        </row>
        <row r="8791">
          <cell r="A8791" t="str">
            <v>33736G956</v>
          </cell>
          <cell r="C8791" t="str">
            <v>FIRST TR EXCHANGE-TRADED FD</v>
          </cell>
          <cell r="D8791" t="str">
            <v>PUT</v>
          </cell>
        </row>
        <row r="8792">
          <cell r="A8792" t="str">
            <v>33736M103</v>
          </cell>
          <cell r="C8792" t="str">
            <v>FIRST TR EXCHANGE-TRADED FD</v>
          </cell>
          <cell r="D8792" t="str">
            <v>ALERIAN US NXTGN</v>
          </cell>
        </row>
        <row r="8793">
          <cell r="A8793" t="str">
            <v>33736M903</v>
          </cell>
          <cell r="C8793" t="str">
            <v>FIRST TR EXCHANGE-TRADED FD</v>
          </cell>
          <cell r="D8793" t="str">
            <v>CALL</v>
          </cell>
        </row>
        <row r="8794">
          <cell r="A8794" t="str">
            <v>33736M953</v>
          </cell>
          <cell r="C8794" t="str">
            <v>FIRST TR EXCHANGE-TRADED FD</v>
          </cell>
          <cell r="D8794" t="str">
            <v>PUT</v>
          </cell>
        </row>
        <row r="8795">
          <cell r="A8795" t="str">
            <v>33736N101</v>
          </cell>
          <cell r="C8795" t="str">
            <v>FIRST TR FTSE EPRA / NAREIT</v>
          </cell>
          <cell r="D8795" t="str">
            <v>ALERIAN DISRUPT</v>
          </cell>
        </row>
        <row r="8796">
          <cell r="A8796" t="str">
            <v>33736Q104</v>
          </cell>
          <cell r="C8796" t="str">
            <v>FIRST TR NASDAQ ABA CMNTY BK</v>
          </cell>
          <cell r="D8796" t="str">
            <v>UT COM SHS ETF</v>
          </cell>
        </row>
        <row r="8797">
          <cell r="A8797" t="str">
            <v>33736Q904</v>
          </cell>
          <cell r="C8797" t="str">
            <v>FIRST TR NASDAQ ABA CMNTY BK</v>
          </cell>
          <cell r="D8797" t="str">
            <v>CALL</v>
          </cell>
        </row>
        <row r="8798">
          <cell r="A8798" t="str">
            <v>33736Q954</v>
          </cell>
          <cell r="C8798" t="str">
            <v>FIRST TR NASDAQ ABA CMNTY BK</v>
          </cell>
          <cell r="D8798" t="str">
            <v>PUT</v>
          </cell>
        </row>
        <row r="8799">
          <cell r="A8799" t="str">
            <v>33737A108</v>
          </cell>
          <cell r="C8799" t="str">
            <v>FIRST TR EXCHANGE TRADED FD</v>
          </cell>
          <cell r="D8799" t="str">
            <v>NASDQ CLN EDGE</v>
          </cell>
        </row>
        <row r="8800">
          <cell r="A8800" t="str">
            <v>33737A908</v>
          </cell>
          <cell r="C8800" t="str">
            <v>FIRST TR EXCHANGE TRADED FD</v>
          </cell>
          <cell r="D8800" t="str">
            <v>CALL</v>
          </cell>
        </row>
        <row r="8801">
          <cell r="A8801" t="str">
            <v>33737A958</v>
          </cell>
          <cell r="C8801" t="str">
            <v>FIRST TR EXCHANGE TRADED FD</v>
          </cell>
          <cell r="D8801" t="str">
            <v>PUT</v>
          </cell>
        </row>
        <row r="8802">
          <cell r="A8802" t="str">
            <v>33737J109</v>
          </cell>
          <cell r="C8802" t="str">
            <v>FIRST TR EXCH TRD ALPHDX FD</v>
          </cell>
          <cell r="D8802" t="str">
            <v>ASIA EX JAPAN</v>
          </cell>
        </row>
        <row r="8803">
          <cell r="A8803" t="str">
            <v>33737J117</v>
          </cell>
          <cell r="C8803" t="str">
            <v>FIRST TR EXCH TRD ALPHDX FD</v>
          </cell>
          <cell r="D8803" t="str">
            <v>EUROPE ALPHADEX</v>
          </cell>
        </row>
        <row r="8804">
          <cell r="A8804" t="str">
            <v>33737J907</v>
          </cell>
          <cell r="C8804" t="str">
            <v>FIRST TR EXCH TRD ALPHDX FD</v>
          </cell>
          <cell r="D8804" t="str">
            <v>CALL</v>
          </cell>
        </row>
        <row r="8805">
          <cell r="A8805" t="str">
            <v>33737J957</v>
          </cell>
          <cell r="C8805" t="str">
            <v>FIRST TR EXCH TRD ALPHDX FD</v>
          </cell>
          <cell r="D8805" t="str">
            <v>PUT</v>
          </cell>
        </row>
        <row r="8806">
          <cell r="A8806" t="str">
            <v>33737J125</v>
          </cell>
          <cell r="C8806" t="str">
            <v>FIRST TR EXCH TRD ALPHDX FD</v>
          </cell>
          <cell r="D8806" t="str">
            <v>LATIN AMER ALP</v>
          </cell>
        </row>
        <row r="8807">
          <cell r="A8807" t="str">
            <v>33737J133</v>
          </cell>
          <cell r="C8807" t="str">
            <v>FIRST TR EXCH TRD ALPHDX FD</v>
          </cell>
          <cell r="D8807" t="str">
            <v>BRAZIL ALPHADEX</v>
          </cell>
        </row>
        <row r="8808">
          <cell r="A8808" t="str">
            <v>33737J903</v>
          </cell>
          <cell r="C8808" t="str">
            <v>FIRST TR EXCH TRD ALPHDX FD</v>
          </cell>
          <cell r="D8808" t="str">
            <v>CALL</v>
          </cell>
        </row>
        <row r="8809">
          <cell r="A8809" t="str">
            <v>33737J953</v>
          </cell>
          <cell r="C8809" t="str">
            <v>FIRST TR EXCH TRD ALPHDX FD</v>
          </cell>
          <cell r="D8809" t="str">
            <v>PUT</v>
          </cell>
        </row>
        <row r="8810">
          <cell r="A8810" t="str">
            <v>33737J141</v>
          </cell>
          <cell r="C8810" t="str">
            <v>FIRST TR EXCH TRD ALPHDX FD</v>
          </cell>
          <cell r="D8810" t="str">
            <v>CHINA ALPHADEX</v>
          </cell>
        </row>
        <row r="8811">
          <cell r="A8811" t="str">
            <v>33737J901</v>
          </cell>
          <cell r="C8811" t="str">
            <v>FIRST TR EXCH TRD ALPHDX FD</v>
          </cell>
          <cell r="D8811" t="str">
            <v>CALL</v>
          </cell>
        </row>
        <row r="8812">
          <cell r="A8812" t="str">
            <v>33737J951</v>
          </cell>
          <cell r="C8812" t="str">
            <v>FIRST TR EXCH TRD ALPHDX FD</v>
          </cell>
          <cell r="D8812" t="str">
            <v>PUT</v>
          </cell>
        </row>
        <row r="8813">
          <cell r="A8813" t="str">
            <v>33737J158</v>
          </cell>
          <cell r="C8813" t="str">
            <v>FIRST TR EXCH TRD ALPHDX FD</v>
          </cell>
          <cell r="D8813" t="str">
            <v>JAPAN ALPHADEX</v>
          </cell>
        </row>
        <row r="8814">
          <cell r="A8814" t="str">
            <v>33737J908</v>
          </cell>
          <cell r="C8814" t="str">
            <v>FIRST TR EXCH TRD ALPHDX FD</v>
          </cell>
          <cell r="D8814" t="str">
            <v>CALL</v>
          </cell>
        </row>
        <row r="8815">
          <cell r="A8815" t="str">
            <v>33737J958</v>
          </cell>
          <cell r="C8815" t="str">
            <v>FIRST TR EXCH TRD ALPHDX FD</v>
          </cell>
          <cell r="D8815" t="str">
            <v>PUT</v>
          </cell>
        </row>
        <row r="8816">
          <cell r="A8816" t="str">
            <v>33737J174</v>
          </cell>
          <cell r="C8816" t="str">
            <v>FIRST TR EXCH TRD ALPHDX FD</v>
          </cell>
          <cell r="D8816" t="str">
            <v>DEV MRK EX US</v>
          </cell>
        </row>
        <row r="8817">
          <cell r="A8817" t="str">
            <v>33737J904</v>
          </cell>
          <cell r="C8817" t="str">
            <v>FIRST TR EXCH TRD ALPHDX FD</v>
          </cell>
          <cell r="D8817" t="str">
            <v>CALL</v>
          </cell>
        </row>
        <row r="8818">
          <cell r="A8818" t="str">
            <v>33737J954</v>
          </cell>
          <cell r="C8818" t="str">
            <v>FIRST TR EXCH TRD ALPHDX FD</v>
          </cell>
          <cell r="D8818" t="str">
            <v>PUT</v>
          </cell>
        </row>
        <row r="8819">
          <cell r="A8819" t="str">
            <v>33737J182</v>
          </cell>
          <cell r="C8819" t="str">
            <v>FIRST TR EXCH TRD ALPHDX FD</v>
          </cell>
          <cell r="D8819" t="str">
            <v>EMERG MKT ALPH</v>
          </cell>
        </row>
        <row r="8820">
          <cell r="A8820" t="str">
            <v>33737J902</v>
          </cell>
          <cell r="C8820" t="str">
            <v>FIRST TR EXCH TRD ALPHDX FD</v>
          </cell>
          <cell r="D8820" t="str">
            <v>CALL</v>
          </cell>
        </row>
        <row r="8821">
          <cell r="A8821" t="str">
            <v>33737J952</v>
          </cell>
          <cell r="C8821" t="str">
            <v>FIRST TR EXCH TRD ALPHDX FD</v>
          </cell>
          <cell r="D8821" t="str">
            <v>PUT</v>
          </cell>
        </row>
        <row r="8822">
          <cell r="A8822" t="str">
            <v>33737J190</v>
          </cell>
          <cell r="C8822" t="str">
            <v>FIRST TR EXCH TRD ALPHDX FD</v>
          </cell>
          <cell r="D8822" t="str">
            <v>GERMANY ALPHA</v>
          </cell>
        </row>
        <row r="8823">
          <cell r="A8823" t="str">
            <v>33737J900</v>
          </cell>
          <cell r="C8823" t="str">
            <v>FIRST TR EXCH TRD ALPHDX FD</v>
          </cell>
          <cell r="D8823" t="str">
            <v>CALL</v>
          </cell>
        </row>
        <row r="8824">
          <cell r="A8824" t="str">
            <v>33737J950</v>
          </cell>
          <cell r="C8824" t="str">
            <v>FIRST TR EXCH TRD ALPHDX FD</v>
          </cell>
          <cell r="D8824" t="str">
            <v>PUT</v>
          </cell>
        </row>
        <row r="8825">
          <cell r="A8825" t="str">
            <v>33737J224</v>
          </cell>
          <cell r="C8825" t="str">
            <v>FIRST TR EXCH TRD ALPHDX FD</v>
          </cell>
          <cell r="D8825" t="str">
            <v>UNIT KING ALPH</v>
          </cell>
        </row>
        <row r="8826">
          <cell r="A8826" t="str">
            <v>33737J232</v>
          </cell>
          <cell r="C8826" t="str">
            <v>FIRST TR EXCH TRD ALPHDX FD</v>
          </cell>
          <cell r="D8826" t="str">
            <v>SWITZLND ALPHA</v>
          </cell>
        </row>
        <row r="8827">
          <cell r="A8827" t="str">
            <v>33737J902</v>
          </cell>
          <cell r="C8827" t="str">
            <v>FIRST TR EXCH TRD ALPHDX FD</v>
          </cell>
          <cell r="D8827" t="str">
            <v>CALL</v>
          </cell>
        </row>
        <row r="8828">
          <cell r="A8828" t="str">
            <v>33737J952</v>
          </cell>
          <cell r="C8828" t="str">
            <v>FIRST TR EXCH TRD ALPHDX FD</v>
          </cell>
          <cell r="D8828" t="str">
            <v>PUT</v>
          </cell>
        </row>
        <row r="8829">
          <cell r="A8829" t="str">
            <v>33737J307</v>
          </cell>
          <cell r="C8829" t="str">
            <v>FIRST TR EXCH TRD ALPHDX FD</v>
          </cell>
          <cell r="D8829" t="str">
            <v>EM SML CP ALPH</v>
          </cell>
        </row>
        <row r="8830">
          <cell r="A8830" t="str">
            <v>33737J907</v>
          </cell>
          <cell r="C8830" t="str">
            <v>FIRST TR EXCH TRD ALPHDX FD</v>
          </cell>
          <cell r="D8830" t="str">
            <v>CALL</v>
          </cell>
        </row>
        <row r="8831">
          <cell r="A8831" t="str">
            <v>33737J957</v>
          </cell>
          <cell r="C8831" t="str">
            <v>FIRST TR EXCH TRD ALPHDX FD</v>
          </cell>
          <cell r="D8831" t="str">
            <v>PUT</v>
          </cell>
        </row>
        <row r="8832">
          <cell r="A8832" t="str">
            <v>33737J406</v>
          </cell>
          <cell r="C8832" t="str">
            <v>FIRST TR EXCH TRD ALPHDX FD</v>
          </cell>
          <cell r="D8832" t="str">
            <v>EX US SML CP</v>
          </cell>
        </row>
        <row r="8833">
          <cell r="A8833" t="str">
            <v>33737J505</v>
          </cell>
          <cell r="C8833" t="str">
            <v>FIRST TR EXCH TRD ALPHDX FD</v>
          </cell>
          <cell r="D8833" t="str">
            <v>EURO ALPHADEX</v>
          </cell>
        </row>
        <row r="8834">
          <cell r="A8834" t="str">
            <v>33737J905</v>
          </cell>
          <cell r="C8834" t="str">
            <v>FIRST TR EXCH TRD ALPHDX FD</v>
          </cell>
          <cell r="D8834" t="str">
            <v>CALL</v>
          </cell>
        </row>
        <row r="8835">
          <cell r="A8835" t="str">
            <v>33737J955</v>
          </cell>
          <cell r="C8835" t="str">
            <v>FIRST TR EXCH TRD ALPHDX FD</v>
          </cell>
          <cell r="D8835" t="str">
            <v>PUT</v>
          </cell>
        </row>
        <row r="8836">
          <cell r="A8836" t="str">
            <v>33737J802</v>
          </cell>
          <cell r="C8836" t="str">
            <v>FIRST TR EXCH TRD ALPHDX FD</v>
          </cell>
          <cell r="D8836" t="str">
            <v>INDIA NFTY50 EQW</v>
          </cell>
        </row>
        <row r="8837">
          <cell r="A8837" t="str">
            <v>33737J902</v>
          </cell>
          <cell r="C8837" t="str">
            <v>FIRST TR EXCH TRD ALPHDX FD</v>
          </cell>
          <cell r="D8837" t="str">
            <v>CALL</v>
          </cell>
        </row>
        <row r="8838">
          <cell r="A8838" t="str">
            <v>33737J952</v>
          </cell>
          <cell r="C8838" t="str">
            <v>FIRST TR EXCH TRD ALPHDX FD</v>
          </cell>
          <cell r="D8838" t="str">
            <v>PUT</v>
          </cell>
        </row>
        <row r="8839">
          <cell r="A8839" t="str">
            <v>33737K205</v>
          </cell>
          <cell r="C8839" t="str">
            <v>FIRST TR EXCHANGE TRADED FD</v>
          </cell>
          <cell r="D8839" t="str">
            <v>INDXX NEXTG ETF</v>
          </cell>
        </row>
        <row r="8840">
          <cell r="A8840" t="str">
            <v>33737K905</v>
          </cell>
          <cell r="C8840" t="str">
            <v>FIRST TR EXCHANGE TRADED FD</v>
          </cell>
          <cell r="D8840" t="str">
            <v>CALL</v>
          </cell>
        </row>
        <row r="8841">
          <cell r="A8841" t="str">
            <v>33737K955</v>
          </cell>
          <cell r="C8841" t="str">
            <v>FIRST TR EXCHANGE TRADED FD</v>
          </cell>
          <cell r="D8841" t="str">
            <v>PUT</v>
          </cell>
        </row>
        <row r="8842">
          <cell r="A8842" t="str">
            <v>33737M102</v>
          </cell>
          <cell r="C8842" t="str">
            <v>FIRST TR EXCHANGE-TRADED ALP</v>
          </cell>
          <cell r="D8842" t="str">
            <v>MID CP GR ALPH</v>
          </cell>
        </row>
        <row r="8843">
          <cell r="A8843" t="str">
            <v>33737M902</v>
          </cell>
          <cell r="C8843" t="str">
            <v>FIRST TR EXCHANGE-TRADED ALP</v>
          </cell>
          <cell r="D8843" t="str">
            <v>CALL</v>
          </cell>
        </row>
        <row r="8844">
          <cell r="A8844" t="str">
            <v>33737M952</v>
          </cell>
          <cell r="C8844" t="str">
            <v>FIRST TR EXCHANGE-TRADED ALP</v>
          </cell>
          <cell r="D8844" t="str">
            <v>PUT</v>
          </cell>
        </row>
        <row r="8845">
          <cell r="A8845" t="str">
            <v>33737M201</v>
          </cell>
          <cell r="C8845" t="str">
            <v>FIRST TR EXCHANGE-TRADED ALP</v>
          </cell>
          <cell r="D8845" t="str">
            <v>MID CAP VAL FD</v>
          </cell>
        </row>
        <row r="8846">
          <cell r="A8846" t="str">
            <v>33737M901</v>
          </cell>
          <cell r="C8846" t="str">
            <v>FIRST TR EXCHANGE-TRADED ALP</v>
          </cell>
          <cell r="D8846" t="str">
            <v>CALL</v>
          </cell>
        </row>
        <row r="8847">
          <cell r="A8847" t="str">
            <v>33737M951</v>
          </cell>
          <cell r="C8847" t="str">
            <v>FIRST TR EXCHANGE-TRADED ALP</v>
          </cell>
          <cell r="D8847" t="str">
            <v>PUT</v>
          </cell>
        </row>
        <row r="8848">
          <cell r="A8848" t="str">
            <v>33737M300</v>
          </cell>
          <cell r="C8848" t="str">
            <v>FIRST TR EXCHANGE-TRADED ALP</v>
          </cell>
          <cell r="D8848" t="str">
            <v>SML CP GRW ALP</v>
          </cell>
        </row>
        <row r="8849">
          <cell r="A8849" t="str">
            <v>33737M900</v>
          </cell>
          <cell r="C8849" t="str">
            <v>FIRST TR EXCHANGE-TRADED ALP</v>
          </cell>
          <cell r="D8849" t="str">
            <v>CALL</v>
          </cell>
        </row>
        <row r="8850">
          <cell r="A8850" t="str">
            <v>33737M950</v>
          </cell>
          <cell r="C8850" t="str">
            <v>FIRST TR EXCHANGE-TRADED ALP</v>
          </cell>
          <cell r="D8850" t="str">
            <v>PUT</v>
          </cell>
        </row>
        <row r="8851">
          <cell r="A8851" t="str">
            <v>33737M409</v>
          </cell>
          <cell r="C8851" t="str">
            <v>FIRST TR EXCHANGE-TRADED ALP</v>
          </cell>
          <cell r="D8851" t="str">
            <v>SML CAP VAL ALPH</v>
          </cell>
        </row>
        <row r="8852">
          <cell r="A8852" t="str">
            <v>33737M909</v>
          </cell>
          <cell r="C8852" t="str">
            <v>FIRST TR EXCHANGE-TRADED ALP</v>
          </cell>
          <cell r="D8852" t="str">
            <v>CALL</v>
          </cell>
        </row>
        <row r="8853">
          <cell r="A8853" t="str">
            <v>33737M959</v>
          </cell>
          <cell r="C8853" t="str">
            <v>FIRST TR EXCHANGE-TRADED ALP</v>
          </cell>
          <cell r="D8853" t="str">
            <v>PUT</v>
          </cell>
        </row>
        <row r="8854">
          <cell r="A8854" t="str">
            <v>33738C103</v>
          </cell>
          <cell r="C8854" t="str">
            <v>FIRST TR ENERGY INFRASTRCTR</v>
          </cell>
          <cell r="D8854" t="str">
            <v>COM</v>
          </cell>
        </row>
        <row r="8855">
          <cell r="A8855" t="str">
            <v>33738D101</v>
          </cell>
          <cell r="C8855" t="str">
            <v>FIRST TR EXCHANGE-TRADED FD</v>
          </cell>
          <cell r="D8855" t="str">
            <v>NO AMER ENERGY</v>
          </cell>
        </row>
        <row r="8856">
          <cell r="A8856" t="str">
            <v>33738D901</v>
          </cell>
          <cell r="C8856" t="str">
            <v>FIRST TR EXCHANGE-TRADED FD</v>
          </cell>
          <cell r="D8856" t="str">
            <v>CALL</v>
          </cell>
        </row>
        <row r="8857">
          <cell r="A8857" t="str">
            <v>33738D951</v>
          </cell>
          <cell r="C8857" t="str">
            <v>FIRST TR EXCHANGE-TRADED FD</v>
          </cell>
          <cell r="D8857" t="str">
            <v>PUT</v>
          </cell>
        </row>
        <row r="8858">
          <cell r="A8858" t="str">
            <v>33738D309</v>
          </cell>
          <cell r="C8858" t="str">
            <v>FIRST TR EXCHANGE-TRADED FD</v>
          </cell>
          <cell r="D8858" t="str">
            <v>SENIOR LN FD</v>
          </cell>
        </row>
        <row r="8859">
          <cell r="A8859" t="str">
            <v>33738D909</v>
          </cell>
          <cell r="C8859" t="str">
            <v>FIRST TR EXCHANGE-TRADED FD</v>
          </cell>
          <cell r="D8859" t="str">
            <v>CALL</v>
          </cell>
        </row>
        <row r="8860">
          <cell r="A8860" t="str">
            <v>33738D959</v>
          </cell>
          <cell r="C8860" t="str">
            <v>FIRST TR EXCHANGE-TRADED FD</v>
          </cell>
          <cell r="D8860" t="str">
            <v>PUT</v>
          </cell>
        </row>
        <row r="8861">
          <cell r="A8861" t="str">
            <v>33738D408</v>
          </cell>
          <cell r="C8861" t="str">
            <v>FIRST TR EXCHANGE-TRADED FD</v>
          </cell>
          <cell r="D8861" t="str">
            <v>FIRST TR TA HIYL</v>
          </cell>
        </row>
        <row r="8862">
          <cell r="A8862" t="str">
            <v>33738D606</v>
          </cell>
          <cell r="C8862" t="str">
            <v>FIRST TR EXCHANGE-TRADED FD</v>
          </cell>
          <cell r="D8862" t="str">
            <v>LNG DUR OPRTUN</v>
          </cell>
        </row>
        <row r="8863">
          <cell r="A8863" t="str">
            <v>33738D705</v>
          </cell>
          <cell r="C8863" t="str">
            <v>FIRST TR EXCHANGE-TRADED FD</v>
          </cell>
          <cell r="D8863" t="str">
            <v>EIP CARBON IMP</v>
          </cell>
        </row>
        <row r="8864">
          <cell r="A8864" t="str">
            <v>33738D905</v>
          </cell>
          <cell r="C8864" t="str">
            <v>FIRST TR EXCHANGE-TRADED FD</v>
          </cell>
          <cell r="D8864" t="str">
            <v>CALL</v>
          </cell>
        </row>
        <row r="8865">
          <cell r="A8865" t="str">
            <v>33738D955</v>
          </cell>
          <cell r="C8865" t="str">
            <v>FIRST TR EXCHANGE-TRADED FD</v>
          </cell>
          <cell r="D8865" t="str">
            <v>PUT</v>
          </cell>
        </row>
        <row r="8866">
          <cell r="A8866" t="str">
            <v>33738D788</v>
          </cell>
          <cell r="C8866" t="str">
            <v>FIRST TR EXCHANGE-TRADED FD</v>
          </cell>
          <cell r="D8866" t="str">
            <v>CORE INVESTMENT</v>
          </cell>
        </row>
        <row r="8867">
          <cell r="A8867" t="str">
            <v>33738D796</v>
          </cell>
          <cell r="C8867" t="str">
            <v>FIRST TR EXCHANGE-TRADED FD</v>
          </cell>
          <cell r="D8867" t="str">
            <v>INTERMEDIATE DUR</v>
          </cell>
        </row>
        <row r="8868">
          <cell r="A8868" t="str">
            <v>33738D804</v>
          </cell>
          <cell r="C8868" t="str">
            <v>FIRST TR EXCHANGE-TRADED FD</v>
          </cell>
          <cell r="D8868" t="str">
            <v>LIMITED DURATION</v>
          </cell>
        </row>
        <row r="8869">
          <cell r="A8869" t="str">
            <v>33738D812</v>
          </cell>
          <cell r="C8869" t="str">
            <v>FIRST TR EXCH TRADED FD III</v>
          </cell>
          <cell r="D8869" t="str">
            <v>FT CBOE VEST ETF</v>
          </cell>
        </row>
        <row r="8870">
          <cell r="A8870" t="str">
            <v>33738D820</v>
          </cell>
          <cell r="C8870" t="str">
            <v>FIRST TR EXCH TRADED FD III</v>
          </cell>
          <cell r="D8870" t="str">
            <v>CBOE VEST SMID</v>
          </cell>
        </row>
        <row r="8871">
          <cell r="A8871" t="str">
            <v>33738D838</v>
          </cell>
          <cell r="C8871" t="str">
            <v>FIRST TR EXCHANGE-TRADED FD</v>
          </cell>
          <cell r="D8871" t="str">
            <v>INTERMEDIATE GOV</v>
          </cell>
        </row>
        <row r="8872">
          <cell r="A8872" t="str">
            <v>33738D846</v>
          </cell>
          <cell r="C8872" t="str">
            <v>FIRST TR EXCHANGE-TRADED FD</v>
          </cell>
          <cell r="D8872" t="str">
            <v>FT CBOE TARG INC</v>
          </cell>
        </row>
        <row r="8873">
          <cell r="A8873" t="str">
            <v>33738D879</v>
          </cell>
          <cell r="C8873" t="str">
            <v>FIRST TR EXCHANGE-TRADED FD</v>
          </cell>
          <cell r="D8873" t="str">
            <v>CBOE VEST RISING</v>
          </cell>
        </row>
        <row r="8874">
          <cell r="A8874" t="str">
            <v>33738D909</v>
          </cell>
          <cell r="C8874" t="str">
            <v>FIRST TR EXCHANGE-TRADED FD</v>
          </cell>
          <cell r="D8874" t="str">
            <v>CALL</v>
          </cell>
        </row>
        <row r="8875">
          <cell r="A8875" t="str">
            <v>33738D959</v>
          </cell>
          <cell r="C8875" t="str">
            <v>FIRST TR EXCHANGE-TRADED FD</v>
          </cell>
          <cell r="D8875" t="str">
            <v>PUT</v>
          </cell>
        </row>
        <row r="8876">
          <cell r="A8876" t="str">
            <v>33738E109</v>
          </cell>
          <cell r="C8876" t="str">
            <v>FIRST TR HIGH INCOME LONG /</v>
          </cell>
          <cell r="D8876" t="str">
            <v>COM</v>
          </cell>
        </row>
        <row r="8877">
          <cell r="A8877" t="str">
            <v>33738G104</v>
          </cell>
          <cell r="C8877" t="str">
            <v>FIRST TR ENERGY INCOME &amp; GRO</v>
          </cell>
          <cell r="D8877" t="str">
            <v>COM</v>
          </cell>
        </row>
        <row r="8878">
          <cell r="A8878" t="str">
            <v>33738R100</v>
          </cell>
          <cell r="C8878" t="str">
            <v>FIRST TR EXCHANGE-TRADED FD</v>
          </cell>
          <cell r="D8878" t="str">
            <v>MULTI ASSET DI</v>
          </cell>
        </row>
        <row r="8879">
          <cell r="A8879" t="str">
            <v>33738R900</v>
          </cell>
          <cell r="C8879" t="str">
            <v>FIRST TR EXCHANGE-TRADED FD</v>
          </cell>
          <cell r="D8879" t="str">
            <v>CALL</v>
          </cell>
        </row>
        <row r="8880">
          <cell r="A8880" t="str">
            <v>33738R950</v>
          </cell>
          <cell r="C8880" t="str">
            <v>FIRST TR EXCHANGE-TRADED FD</v>
          </cell>
          <cell r="D8880" t="str">
            <v>PUT</v>
          </cell>
        </row>
        <row r="8881">
          <cell r="A8881" t="str">
            <v>33738R118</v>
          </cell>
          <cell r="C8881" t="str">
            <v>FIRST TR EXCHANGE-TRADED FD</v>
          </cell>
          <cell r="D8881" t="str">
            <v>NASD TECH DIV</v>
          </cell>
        </row>
        <row r="8882">
          <cell r="A8882" t="str">
            <v>33738R908</v>
          </cell>
          <cell r="C8882" t="str">
            <v>FIRST TR EXCHANGE-TRADED FD</v>
          </cell>
          <cell r="D8882" t="str">
            <v>CALL</v>
          </cell>
        </row>
        <row r="8883">
          <cell r="A8883" t="str">
            <v>33738R958</v>
          </cell>
          <cell r="C8883" t="str">
            <v>FIRST TR EXCHANGE-TRADED FD</v>
          </cell>
          <cell r="D8883" t="str">
            <v>PUT</v>
          </cell>
        </row>
        <row r="8884">
          <cell r="A8884" t="str">
            <v>33738R308</v>
          </cell>
          <cell r="C8884" t="str">
            <v>FIRST TR EXCHANGE-TRADED FD</v>
          </cell>
          <cell r="D8884" t="str">
            <v>BUYWRIT INCM ETF</v>
          </cell>
        </row>
        <row r="8885">
          <cell r="A8885" t="str">
            <v>33738R908</v>
          </cell>
          <cell r="C8885" t="str">
            <v>FIRST TR EXCHANGE-TRADED FD</v>
          </cell>
          <cell r="D8885" t="str">
            <v>CALL</v>
          </cell>
        </row>
        <row r="8886">
          <cell r="A8886" t="str">
            <v>33738R958</v>
          </cell>
          <cell r="C8886" t="str">
            <v>FIRST TR EXCHANGE-TRADED FD</v>
          </cell>
          <cell r="D8886" t="str">
            <v>PUT</v>
          </cell>
        </row>
        <row r="8887">
          <cell r="A8887" t="str">
            <v>33738R407</v>
          </cell>
          <cell r="C8887" t="str">
            <v>FIRST TR EXCHANGE-TRADED FD</v>
          </cell>
          <cell r="D8887" t="str">
            <v>NASDAQ BUYWRITE</v>
          </cell>
        </row>
        <row r="8888">
          <cell r="A8888" t="str">
            <v>33738R907</v>
          </cell>
          <cell r="C8888" t="str">
            <v>FIRST TR EXCHANGE-TRADED FD</v>
          </cell>
          <cell r="D8888" t="str">
            <v>CALL</v>
          </cell>
        </row>
        <row r="8889">
          <cell r="A8889" t="str">
            <v>33738R957</v>
          </cell>
          <cell r="C8889" t="str">
            <v>FIRST TR EXCHANGE-TRADED FD</v>
          </cell>
          <cell r="D8889" t="str">
            <v>PUT</v>
          </cell>
        </row>
        <row r="8890">
          <cell r="A8890" t="str">
            <v>33738R506</v>
          </cell>
          <cell r="C8890" t="str">
            <v>FIRST TR EXCHANGE-TRADED FD</v>
          </cell>
          <cell r="D8890" t="str">
            <v>RISNG DIVD ACHIV</v>
          </cell>
        </row>
        <row r="8891">
          <cell r="A8891" t="str">
            <v>33738R906</v>
          </cell>
          <cell r="C8891" t="str">
            <v>FIRST TR EXCHANGE-TRADED FD</v>
          </cell>
          <cell r="D8891" t="str">
            <v>CALL</v>
          </cell>
        </row>
        <row r="8892">
          <cell r="A8892" t="str">
            <v>33738R956</v>
          </cell>
          <cell r="C8892" t="str">
            <v>FIRST TR EXCHANGE-TRADED FD</v>
          </cell>
          <cell r="D8892" t="str">
            <v>PUT</v>
          </cell>
        </row>
        <row r="8893">
          <cell r="A8893" t="str">
            <v>33738R605</v>
          </cell>
          <cell r="C8893" t="str">
            <v>FIRST TR EXCHANGE-TRADED FD</v>
          </cell>
          <cell r="D8893" t="str">
            <v>DORSEY WRT 5 ETF</v>
          </cell>
        </row>
        <row r="8894">
          <cell r="A8894" t="str">
            <v>33738R905</v>
          </cell>
          <cell r="C8894" t="str">
            <v>FIRST TR EXCHANGE-TRADED FD</v>
          </cell>
          <cell r="D8894" t="str">
            <v>CALL</v>
          </cell>
        </row>
        <row r="8895">
          <cell r="A8895" t="str">
            <v>33738R955</v>
          </cell>
          <cell r="C8895" t="str">
            <v>FIRST TR EXCHANGE-TRADED FD</v>
          </cell>
          <cell r="D8895" t="str">
            <v>PUT</v>
          </cell>
        </row>
        <row r="8896">
          <cell r="A8896" t="str">
            <v>33738R639</v>
          </cell>
          <cell r="C8896" t="str">
            <v>FIRST TR EXCHANGE-TRADED FD</v>
          </cell>
          <cell r="D8896" t="str">
            <v>INDXX GBL MED</v>
          </cell>
        </row>
        <row r="8897">
          <cell r="A8897" t="str">
            <v>33738R909</v>
          </cell>
          <cell r="C8897" t="str">
            <v>FIRST TR EXCHANGE-TRADED FD</v>
          </cell>
          <cell r="D8897" t="str">
            <v>CALL</v>
          </cell>
        </row>
        <row r="8898">
          <cell r="A8898" t="str">
            <v>33738R959</v>
          </cell>
          <cell r="C8898" t="str">
            <v>FIRST TR EXCHANGE-TRADED FD</v>
          </cell>
          <cell r="D8898" t="str">
            <v>PUT</v>
          </cell>
        </row>
        <row r="8899">
          <cell r="A8899" t="str">
            <v>33738R647</v>
          </cell>
          <cell r="C8899" t="str">
            <v>FIRST TR EXCHANGE-TRADED FD</v>
          </cell>
          <cell r="D8899" t="str">
            <v>S NETWORK STREAM</v>
          </cell>
        </row>
        <row r="8900">
          <cell r="A8900" t="str">
            <v>33738R907</v>
          </cell>
          <cell r="C8900" t="str">
            <v>FIRST TR EXCHANGE-TRADED FD</v>
          </cell>
          <cell r="D8900" t="str">
            <v>CALL</v>
          </cell>
        </row>
        <row r="8901">
          <cell r="A8901" t="str">
            <v>33738R957</v>
          </cell>
          <cell r="C8901" t="str">
            <v>FIRST TR EXCHANGE-TRADED FD</v>
          </cell>
          <cell r="D8901" t="str">
            <v>PUT</v>
          </cell>
        </row>
        <row r="8902">
          <cell r="A8902" t="str">
            <v>33738R662</v>
          </cell>
          <cell r="C8902" t="str">
            <v>FIRST TR EXCHANGE-TRADED FD</v>
          </cell>
          <cell r="D8902" t="str">
            <v>INTL DEV STRNGTH</v>
          </cell>
        </row>
        <row r="8903">
          <cell r="A8903" t="str">
            <v>33738R688</v>
          </cell>
          <cell r="C8903" t="str">
            <v>FIRST TR EXCHANGE-TRADED FD</v>
          </cell>
          <cell r="D8903" t="str">
            <v>S&amp;P INTL DIVID</v>
          </cell>
        </row>
        <row r="8904">
          <cell r="A8904" t="str">
            <v>33738R908</v>
          </cell>
          <cell r="C8904" t="str">
            <v>FIRST TR EXCHANGE-TRADED FD</v>
          </cell>
          <cell r="D8904" t="str">
            <v>CALL</v>
          </cell>
        </row>
        <row r="8905">
          <cell r="A8905" t="str">
            <v>33738R958</v>
          </cell>
          <cell r="C8905" t="str">
            <v>FIRST TR EXCHANGE-TRADED FD</v>
          </cell>
          <cell r="D8905" t="str">
            <v>PUT</v>
          </cell>
        </row>
        <row r="8906">
          <cell r="A8906" t="str">
            <v>33738R696</v>
          </cell>
          <cell r="C8906" t="str">
            <v>FIRST TR EXCHANGE-TRADED FD</v>
          </cell>
          <cell r="D8906" t="str">
            <v>DORSEYWRIGHT MOM</v>
          </cell>
        </row>
        <row r="8907">
          <cell r="A8907" t="str">
            <v>33738R704</v>
          </cell>
          <cell r="C8907" t="str">
            <v>FIRST TR EXCHANGE-TRADED FD</v>
          </cell>
          <cell r="D8907" t="str">
            <v>RBA INDL ETF</v>
          </cell>
        </row>
        <row r="8908">
          <cell r="A8908" t="str">
            <v>33738R904</v>
          </cell>
          <cell r="C8908" t="str">
            <v>FIRST TR EXCHANGE-TRADED FD</v>
          </cell>
          <cell r="D8908" t="str">
            <v>CALL</v>
          </cell>
        </row>
        <row r="8909">
          <cell r="A8909" t="str">
            <v>33738R954</v>
          </cell>
          <cell r="C8909" t="str">
            <v>FIRST TR EXCHANGE-TRADED FD</v>
          </cell>
          <cell r="D8909" t="str">
            <v>PUT</v>
          </cell>
        </row>
        <row r="8910">
          <cell r="A8910" t="str">
            <v>33738R712</v>
          </cell>
          <cell r="C8910" t="str">
            <v>FIRST TR EXCHANGE-TRADED FD</v>
          </cell>
          <cell r="D8910" t="str">
            <v>DORSEYWRGT ETF</v>
          </cell>
        </row>
        <row r="8911">
          <cell r="A8911" t="str">
            <v>33738R720</v>
          </cell>
          <cell r="C8911" t="str">
            <v>FIRST TR EXCHANGE-TRADED FD</v>
          </cell>
          <cell r="D8911" t="str">
            <v>NASDQ ARTFCIAL</v>
          </cell>
        </row>
        <row r="8912">
          <cell r="A8912" t="str">
            <v>33738R900</v>
          </cell>
          <cell r="C8912" t="str">
            <v>FIRST TR EXCHANGE-TRADED FD</v>
          </cell>
          <cell r="D8912" t="str">
            <v>CALL</v>
          </cell>
        </row>
        <row r="8913">
          <cell r="A8913" t="str">
            <v>33738R950</v>
          </cell>
          <cell r="C8913" t="str">
            <v>FIRST TR EXCHANGE-TRADED FD</v>
          </cell>
          <cell r="D8913" t="str">
            <v>PUT</v>
          </cell>
        </row>
        <row r="8914">
          <cell r="A8914" t="str">
            <v>33738R738</v>
          </cell>
          <cell r="C8914" t="str">
            <v>FIRST TR EXCHANGE-TRADED FD</v>
          </cell>
          <cell r="D8914" t="str">
            <v>FIRST TRUST S&amp;P</v>
          </cell>
        </row>
        <row r="8915">
          <cell r="A8915" t="str">
            <v>33738R746</v>
          </cell>
          <cell r="C8915" t="str">
            <v>FIRST TR EXCHANGE-TRADED FD</v>
          </cell>
          <cell r="D8915" t="str">
            <v>SMAL CP US EQT</v>
          </cell>
        </row>
        <row r="8916">
          <cell r="A8916" t="str">
            <v>33738R753</v>
          </cell>
          <cell r="C8916" t="str">
            <v>FIRST TR EXCHANGE-TRADED FD</v>
          </cell>
          <cell r="D8916" t="str">
            <v>MID CAP US EQT</v>
          </cell>
        </row>
        <row r="8917">
          <cell r="A8917" t="str">
            <v>33738R761</v>
          </cell>
          <cell r="C8917" t="str">
            <v>FIRST TR EXCHANGE-TRADED FD</v>
          </cell>
          <cell r="D8917" t="str">
            <v>LARGE CP US EQ</v>
          </cell>
        </row>
        <row r="8918">
          <cell r="A8918" t="str">
            <v>33738R779</v>
          </cell>
          <cell r="C8918" t="str">
            <v>FIRST TR EXCHANGE-TRADED FD</v>
          </cell>
          <cell r="D8918" t="str">
            <v>EMERGING MKTS</v>
          </cell>
        </row>
        <row r="8919">
          <cell r="A8919" t="str">
            <v>33738R795</v>
          </cell>
          <cell r="C8919" t="str">
            <v>FIRST TR EXCHANGE-TRADED FD</v>
          </cell>
          <cell r="D8919" t="str">
            <v>NASDAQ TRANSN</v>
          </cell>
        </row>
        <row r="8920">
          <cell r="A8920" t="str">
            <v>33738R905</v>
          </cell>
          <cell r="C8920" t="str">
            <v>FIRST TR EXCHANGE-TRADED FD</v>
          </cell>
          <cell r="D8920" t="str">
            <v>CALL</v>
          </cell>
        </row>
        <row r="8921">
          <cell r="A8921" t="str">
            <v>33738R955</v>
          </cell>
          <cell r="C8921" t="str">
            <v>FIRST TR EXCHANGE-TRADED FD</v>
          </cell>
          <cell r="D8921" t="str">
            <v>PUT</v>
          </cell>
        </row>
        <row r="8922">
          <cell r="A8922" t="str">
            <v>33738R811</v>
          </cell>
          <cell r="C8922" t="str">
            <v>FIRST TR EXCHANGE-TRADED FD</v>
          </cell>
          <cell r="D8922" t="str">
            <v>NASDQ SEMCNDTR</v>
          </cell>
        </row>
        <row r="8923">
          <cell r="A8923" t="str">
            <v>33738R901</v>
          </cell>
          <cell r="C8923" t="str">
            <v>FIRST TR EXCHANGE-TRADED FD</v>
          </cell>
          <cell r="D8923" t="str">
            <v>CALL</v>
          </cell>
        </row>
        <row r="8924">
          <cell r="A8924" t="str">
            <v>33738R951</v>
          </cell>
          <cell r="C8924" t="str">
            <v>FIRST TR EXCHANGE-TRADED FD</v>
          </cell>
          <cell r="D8924" t="str">
            <v>PUT</v>
          </cell>
        </row>
        <row r="8925">
          <cell r="A8925" t="str">
            <v>33738R829</v>
          </cell>
          <cell r="C8925" t="str">
            <v>FIRST TR EXCHANGE-TRADED FD</v>
          </cell>
          <cell r="D8925" t="str">
            <v>S NETWRK E-COM</v>
          </cell>
        </row>
        <row r="8926">
          <cell r="A8926" t="str">
            <v>33738R909</v>
          </cell>
          <cell r="C8926" t="str">
            <v>FIRST TR EXCHANGE-TRADED FD</v>
          </cell>
          <cell r="D8926" t="str">
            <v>CALL</v>
          </cell>
        </row>
        <row r="8927">
          <cell r="A8927" t="str">
            <v>33738R959</v>
          </cell>
          <cell r="C8927" t="str">
            <v>FIRST TR EXCHANGE-TRADED FD</v>
          </cell>
          <cell r="D8927" t="str">
            <v>PUT</v>
          </cell>
        </row>
        <row r="8928">
          <cell r="A8928" t="str">
            <v>33738R837</v>
          </cell>
          <cell r="C8928" t="str">
            <v>FIRST TR EXCHANGE-TRADED FD</v>
          </cell>
          <cell r="D8928" t="str">
            <v>NASDQ PHRMTCLS</v>
          </cell>
        </row>
        <row r="8929">
          <cell r="A8929" t="str">
            <v>33738R907</v>
          </cell>
          <cell r="C8929" t="str">
            <v>FIRST TR EXCHANGE-TRADED FD</v>
          </cell>
          <cell r="D8929" t="str">
            <v>CALL</v>
          </cell>
        </row>
        <row r="8930">
          <cell r="A8930" t="str">
            <v>33738R957</v>
          </cell>
          <cell r="C8930" t="str">
            <v>FIRST TR EXCHANGE-TRADED FD</v>
          </cell>
          <cell r="D8930" t="str">
            <v>PUT</v>
          </cell>
        </row>
        <row r="8931">
          <cell r="A8931" t="str">
            <v>33738R845</v>
          </cell>
          <cell r="C8931" t="str">
            <v>FIRST TR EXCHANGE-TRADED FD</v>
          </cell>
          <cell r="D8931" t="str">
            <v>NASDQ OIL GAS</v>
          </cell>
        </row>
        <row r="8932">
          <cell r="A8932" t="str">
            <v>33738R905</v>
          </cell>
          <cell r="C8932" t="str">
            <v>FIRST TR EXCHANGE-TRADED FD</v>
          </cell>
          <cell r="D8932" t="str">
            <v>CALL</v>
          </cell>
        </row>
        <row r="8933">
          <cell r="A8933" t="str">
            <v>33738R955</v>
          </cell>
          <cell r="C8933" t="str">
            <v>FIRST TR EXCHANGE-TRADED FD</v>
          </cell>
          <cell r="D8933" t="str">
            <v>PUT</v>
          </cell>
        </row>
        <row r="8934">
          <cell r="A8934" t="str">
            <v>33738R852</v>
          </cell>
          <cell r="C8934" t="str">
            <v>FIRST TR EXCHANGE-TRADED FD</v>
          </cell>
          <cell r="D8934" t="str">
            <v>NASDQ FOD BVRG</v>
          </cell>
        </row>
        <row r="8935">
          <cell r="A8935" t="str">
            <v>33738R902</v>
          </cell>
          <cell r="C8935" t="str">
            <v>FIRST TR EXCHANGE-TRADED FD</v>
          </cell>
          <cell r="D8935" t="str">
            <v>CALL</v>
          </cell>
        </row>
        <row r="8936">
          <cell r="A8936" t="str">
            <v>33738R952</v>
          </cell>
          <cell r="C8936" t="str">
            <v>FIRST TR EXCHANGE-TRADED FD</v>
          </cell>
          <cell r="D8936" t="str">
            <v>PUT</v>
          </cell>
        </row>
        <row r="8937">
          <cell r="A8937" t="str">
            <v>33738R860</v>
          </cell>
          <cell r="C8937" t="str">
            <v>FIRST TR EXCHANGE-TRADED FD</v>
          </cell>
          <cell r="D8937" t="str">
            <v>NASDAQ BK ETF</v>
          </cell>
        </row>
        <row r="8938">
          <cell r="A8938" t="str">
            <v>33738R900</v>
          </cell>
          <cell r="C8938" t="str">
            <v>FIRST TR EXCHANGE-TRADED FD</v>
          </cell>
          <cell r="D8938" t="str">
            <v>CALL</v>
          </cell>
        </row>
        <row r="8939">
          <cell r="A8939" t="str">
            <v>33738R950</v>
          </cell>
          <cell r="C8939" t="str">
            <v>FIRST TR EXCHANGE-TRADED FD</v>
          </cell>
          <cell r="D8939" t="str">
            <v>PUT</v>
          </cell>
        </row>
        <row r="8940">
          <cell r="A8940" t="str">
            <v>33738R878</v>
          </cell>
          <cell r="C8940" t="str">
            <v>FIRST TR EXCHANGE-TRADED FD</v>
          </cell>
          <cell r="D8940" t="str">
            <v>DORSEY WRIGHT</v>
          </cell>
        </row>
        <row r="8941">
          <cell r="A8941" t="str">
            <v>33738R886</v>
          </cell>
          <cell r="C8941" t="str">
            <v>FIRST TR EXCHANGE-TRADED FD</v>
          </cell>
          <cell r="D8941" t="str">
            <v>DORSEY WRIGHT</v>
          </cell>
        </row>
        <row r="8942">
          <cell r="A8942" t="str">
            <v>33738R906</v>
          </cell>
          <cell r="C8942" t="str">
            <v>FIRST TR EXCHANGE-TRADED FD</v>
          </cell>
          <cell r="D8942" t="str">
            <v>CALL</v>
          </cell>
        </row>
        <row r="8943">
          <cell r="A8943" t="str">
            <v>33738R956</v>
          </cell>
          <cell r="C8943" t="str">
            <v>FIRST TR EXCHANGE-TRADED FD</v>
          </cell>
          <cell r="D8943" t="str">
            <v>PUT</v>
          </cell>
        </row>
        <row r="8944">
          <cell r="A8944" t="str">
            <v>33739B104</v>
          </cell>
          <cell r="C8944" t="str">
            <v>FIRST TR MLP &amp; ENERGY INCOM</v>
          </cell>
          <cell r="D8944" t="str">
            <v>COM</v>
          </cell>
        </row>
        <row r="8945">
          <cell r="A8945" t="str">
            <v>33739E108</v>
          </cell>
          <cell r="C8945" t="str">
            <v>FIRST TR EXCH TRADED FD III</v>
          </cell>
          <cell r="D8945" t="str">
            <v>PFD SECS INC ETF</v>
          </cell>
        </row>
        <row r="8946">
          <cell r="A8946" t="str">
            <v>33739E908</v>
          </cell>
          <cell r="C8946" t="str">
            <v>FIRST TR EXCH TRADED FD III</v>
          </cell>
          <cell r="D8946" t="str">
            <v>CALL</v>
          </cell>
        </row>
        <row r="8947">
          <cell r="A8947" t="str">
            <v>33739E958</v>
          </cell>
          <cell r="C8947" t="str">
            <v>FIRST TR EXCH TRADED FD III</v>
          </cell>
          <cell r="D8947" t="str">
            <v>PUT</v>
          </cell>
        </row>
        <row r="8948">
          <cell r="A8948" t="str">
            <v>33739G103</v>
          </cell>
          <cell r="C8948" t="str">
            <v>FIRST TR EXCHANGE-TRADED FD</v>
          </cell>
          <cell r="D8948" t="str">
            <v>MNGD FUTRS STRGY</v>
          </cell>
        </row>
        <row r="8949">
          <cell r="A8949" t="str">
            <v>33739H101</v>
          </cell>
          <cell r="C8949" t="str">
            <v>FIRST TR EXCHANGE TRAD FD VI</v>
          </cell>
          <cell r="D8949" t="str">
            <v>FST TR GLB FD</v>
          </cell>
        </row>
        <row r="8950">
          <cell r="A8950" t="str">
            <v>33739H901</v>
          </cell>
          <cell r="C8950" t="str">
            <v>FIRST TR EXCHANGE TRAD FD VI</v>
          </cell>
          <cell r="D8950" t="str">
            <v>CALL</v>
          </cell>
        </row>
        <row r="8951">
          <cell r="A8951" t="str">
            <v>33739H951</v>
          </cell>
          <cell r="C8951" t="str">
            <v>FIRST TR EXCHANGE TRAD FD VI</v>
          </cell>
          <cell r="D8951" t="str">
            <v>PUT</v>
          </cell>
        </row>
        <row r="8952">
          <cell r="A8952" t="str">
            <v>33739M100</v>
          </cell>
          <cell r="C8952" t="str">
            <v>FST TR NEW OPPORT MLP &amp; ENE</v>
          </cell>
          <cell r="D8952" t="str">
            <v>COM</v>
          </cell>
        </row>
        <row r="8953">
          <cell r="A8953" t="str">
            <v>33739N108</v>
          </cell>
          <cell r="C8953" t="str">
            <v>FIRST TR EXCH TRADED FD III</v>
          </cell>
          <cell r="D8953" t="str">
            <v>MANAGD MUN ETF</v>
          </cell>
        </row>
        <row r="8954">
          <cell r="A8954" t="str">
            <v>33739P103</v>
          </cell>
          <cell r="C8954" t="str">
            <v>FIRST TR EXCH TRADED FD III</v>
          </cell>
          <cell r="D8954" t="str">
            <v>LNG/SHT EQUITY</v>
          </cell>
        </row>
        <row r="8955">
          <cell r="A8955" t="str">
            <v>33739P903</v>
          </cell>
          <cell r="C8955" t="str">
            <v>FIRST TR EXCH TRADED FD III</v>
          </cell>
          <cell r="D8955" t="str">
            <v>CALL</v>
          </cell>
        </row>
        <row r="8956">
          <cell r="A8956" t="str">
            <v>33739P953</v>
          </cell>
          <cell r="C8956" t="str">
            <v>FIRST TR EXCH TRADED FD III</v>
          </cell>
          <cell r="D8956" t="str">
            <v>PUT</v>
          </cell>
        </row>
        <row r="8957">
          <cell r="A8957" t="str">
            <v>33739P202</v>
          </cell>
          <cell r="C8957" t="str">
            <v>FIRST TR EXCH TRADED FD III</v>
          </cell>
          <cell r="D8957" t="str">
            <v>EME MRK BD ETF</v>
          </cell>
        </row>
        <row r="8958">
          <cell r="A8958" t="str">
            <v>33739P301</v>
          </cell>
          <cell r="C8958" t="str">
            <v>FIRST TR EXCH TRADED FD III</v>
          </cell>
          <cell r="D8958" t="str">
            <v>MUNI HI INCM ETF</v>
          </cell>
        </row>
        <row r="8959">
          <cell r="A8959" t="str">
            <v>33739P608</v>
          </cell>
          <cell r="C8959" t="str">
            <v>FIRST TR EXCH TRADED FD III</v>
          </cell>
          <cell r="D8959" t="str">
            <v>RIVRFRNT DYN DEV</v>
          </cell>
        </row>
        <row r="8960">
          <cell r="A8960" t="str">
            <v>33739P707</v>
          </cell>
          <cell r="C8960" t="str">
            <v>FIRST TR EXCH TRADED FD III</v>
          </cell>
          <cell r="D8960" t="str">
            <v>RIVR FRNT DYN</v>
          </cell>
        </row>
        <row r="8961">
          <cell r="A8961" t="str">
            <v>33739P806</v>
          </cell>
          <cell r="C8961" t="str">
            <v>FIRST TR EXCH TRADED FD III</v>
          </cell>
          <cell r="D8961" t="str">
            <v>RIVRFRNT DYN EUR</v>
          </cell>
        </row>
        <row r="8962">
          <cell r="A8962" t="str">
            <v>33739P822</v>
          </cell>
          <cell r="C8962" t="str">
            <v>FIRST TR EXCH TRADED FD III</v>
          </cell>
          <cell r="D8962" t="str">
            <v>NEW YORK MUNI</v>
          </cell>
        </row>
        <row r="8963">
          <cell r="A8963" t="str">
            <v>33739P830</v>
          </cell>
          <cell r="C8963" t="str">
            <v>FIRST TR EXCH TRADED FD III</v>
          </cell>
          <cell r="D8963" t="str">
            <v>SHRT DUR MNG MUN</v>
          </cell>
        </row>
        <row r="8964">
          <cell r="A8964" t="str">
            <v>33739P900</v>
          </cell>
          <cell r="C8964" t="str">
            <v>FIRST TR EXCH TRADED FD III</v>
          </cell>
          <cell r="D8964" t="str">
            <v>CALL</v>
          </cell>
        </row>
        <row r="8965">
          <cell r="A8965" t="str">
            <v>33739P950</v>
          </cell>
          <cell r="C8965" t="str">
            <v>FIRST TR EXCH TRADED FD III</v>
          </cell>
          <cell r="D8965" t="str">
            <v>PUT</v>
          </cell>
        </row>
        <row r="8966">
          <cell r="A8966" t="str">
            <v>33739P855</v>
          </cell>
          <cell r="C8966" t="str">
            <v>FIRST TR EXCH TRADED FD III</v>
          </cell>
          <cell r="D8966" t="str">
            <v>INSTL PFD SECS</v>
          </cell>
        </row>
        <row r="8967">
          <cell r="A8967" t="str">
            <v>33739P863</v>
          </cell>
          <cell r="C8967" t="str">
            <v>FIRST TR EXCH TRADED FD III</v>
          </cell>
          <cell r="D8967" t="str">
            <v>CALIF MUN INCM</v>
          </cell>
        </row>
        <row r="8968">
          <cell r="A8968" t="str">
            <v>33739P871</v>
          </cell>
          <cell r="C8968" t="str">
            <v>FIRST TR EXCH TRADED FD III</v>
          </cell>
          <cell r="D8968" t="str">
            <v>HORIZON MNGD ETF</v>
          </cell>
        </row>
        <row r="8969">
          <cell r="A8969" t="str">
            <v>33739P889</v>
          </cell>
          <cell r="C8969" t="str">
            <v>FIRST TR EXCH TRADED FD III</v>
          </cell>
          <cell r="D8969" t="str">
            <v>HORIZON DMST ETF</v>
          </cell>
        </row>
        <row r="8970">
          <cell r="A8970" t="str">
            <v>33739Q200</v>
          </cell>
          <cell r="C8970" t="str">
            <v>FIRST TR EXCHANGE-TRADED FD</v>
          </cell>
          <cell r="D8970" t="str">
            <v>FST LOW OPPT EFT</v>
          </cell>
        </row>
        <row r="8971">
          <cell r="A8971" t="str">
            <v>33739Q900</v>
          </cell>
          <cell r="C8971" t="str">
            <v>FIRST TR EXCHANGE-TRADED FD</v>
          </cell>
          <cell r="D8971" t="str">
            <v>CALL</v>
          </cell>
        </row>
        <row r="8972">
          <cell r="A8972" t="str">
            <v>33739Q950</v>
          </cell>
          <cell r="C8972" t="str">
            <v>FIRST TR EXCHANGE-TRADED FD</v>
          </cell>
          <cell r="D8972" t="str">
            <v>PUT</v>
          </cell>
        </row>
        <row r="8973">
          <cell r="A8973" t="str">
            <v>33739Q309</v>
          </cell>
          <cell r="C8973" t="str">
            <v>FIRST TR EXCHANGE-TRADED FD</v>
          </cell>
          <cell r="D8973" t="str">
            <v>HIGH INCM STRGC</v>
          </cell>
        </row>
        <row r="8974">
          <cell r="A8974" t="str">
            <v>33739Q408</v>
          </cell>
          <cell r="C8974" t="str">
            <v>FIRST TR EXCHANGE-TRADED FD</v>
          </cell>
          <cell r="D8974" t="str">
            <v>FIRST TR ENH NEW</v>
          </cell>
        </row>
        <row r="8975">
          <cell r="A8975" t="str">
            <v>33739Q908</v>
          </cell>
          <cell r="C8975" t="str">
            <v>FIRST TR EXCHANGE-TRADED FD</v>
          </cell>
          <cell r="D8975" t="str">
            <v>CALL</v>
          </cell>
        </row>
        <row r="8976">
          <cell r="A8976" t="str">
            <v>33739Q958</v>
          </cell>
          <cell r="C8976" t="str">
            <v>FIRST TR EXCHANGE-TRADED FD</v>
          </cell>
          <cell r="D8976" t="str">
            <v>PUT</v>
          </cell>
        </row>
        <row r="8977">
          <cell r="A8977" t="str">
            <v>33739Q507</v>
          </cell>
          <cell r="C8977" t="str">
            <v>FIRST TR EXCHANGE-TRADED FD</v>
          </cell>
          <cell r="D8977" t="str">
            <v>SSI STRG ETF</v>
          </cell>
        </row>
        <row r="8978">
          <cell r="A8978" t="str">
            <v>33739Q705</v>
          </cell>
          <cell r="C8978" t="str">
            <v>FIRST TR EXCHANGE-TRADED FD</v>
          </cell>
          <cell r="D8978" t="str">
            <v>FT CBOE VEST S&amp;P</v>
          </cell>
        </row>
        <row r="8979">
          <cell r="A8979" t="str">
            <v>33739Q804</v>
          </cell>
          <cell r="C8979" t="str">
            <v>FIRST TR EXCHANGE-TRADED FD</v>
          </cell>
          <cell r="D8979" t="str">
            <v>ENERGY INM PARTN</v>
          </cell>
        </row>
        <row r="8980">
          <cell r="A8980" t="str">
            <v>33740D107</v>
          </cell>
          <cell r="C8980" t="str">
            <v>FIRST TR DYNAMIC EUROPE EQUI</v>
          </cell>
          <cell r="D8980" t="str">
            <v>COM SHS</v>
          </cell>
        </row>
        <row r="8981">
          <cell r="A8981" t="str">
            <v>33740F326</v>
          </cell>
          <cell r="C8981" t="str">
            <v>FIRST TR EXCHNG TRADED FD VI</v>
          </cell>
          <cell r="D8981" t="str">
            <v>CBOE VES US EQUI</v>
          </cell>
        </row>
        <row r="8982">
          <cell r="A8982" t="str">
            <v>33740F334</v>
          </cell>
          <cell r="C8982" t="str">
            <v>FIRST TR EXCHNG TRADED FD VI</v>
          </cell>
          <cell r="D8982" t="str">
            <v>CBOE VEST US EQU</v>
          </cell>
        </row>
        <row r="8983">
          <cell r="A8983" t="str">
            <v>33740F342</v>
          </cell>
          <cell r="C8983" t="str">
            <v>FIRST TR EXCHNG TRADED FD VI</v>
          </cell>
          <cell r="D8983" t="str">
            <v>CBOE VEST US SMA</v>
          </cell>
        </row>
        <row r="8984">
          <cell r="A8984" t="str">
            <v>33740F367</v>
          </cell>
          <cell r="C8984" t="str">
            <v>FIRST TR EXCHNG TRADED FD VI</v>
          </cell>
          <cell r="D8984" t="str">
            <v>CBOE VEST EQ ENH</v>
          </cell>
        </row>
        <row r="8985">
          <cell r="A8985" t="str">
            <v>33740F375</v>
          </cell>
          <cell r="C8985" t="str">
            <v>FIRST TR EXCHNG TRADED FD VI</v>
          </cell>
          <cell r="D8985" t="str">
            <v>FT CBOE EQU BUFF</v>
          </cell>
        </row>
        <row r="8986">
          <cell r="A8986" t="str">
            <v>33740F383</v>
          </cell>
          <cell r="C8986" t="str">
            <v>FIRST TR EXCHNG TRADED FD VI</v>
          </cell>
          <cell r="D8986" t="str">
            <v>ACTIVE GLOBAL</v>
          </cell>
        </row>
        <row r="8987">
          <cell r="A8987" t="str">
            <v>33740F391</v>
          </cell>
          <cell r="C8987" t="str">
            <v>FIRST TR EXCHNG TRADED FD VI</v>
          </cell>
          <cell r="D8987" t="str">
            <v>FT EQ ENH &amp; MODE</v>
          </cell>
        </row>
        <row r="8988">
          <cell r="A8988" t="str">
            <v>33740F409</v>
          </cell>
          <cell r="C8988" t="str">
            <v>FIRST TR EXCHNG TRADED FD VI</v>
          </cell>
          <cell r="D8988" t="str">
            <v>INCOME OPPRTNTES</v>
          </cell>
        </row>
        <row r="8989">
          <cell r="A8989" t="str">
            <v>33740F417</v>
          </cell>
          <cell r="C8989" t="str">
            <v>FIRST TR EXCHNG TRADED FD VI</v>
          </cell>
          <cell r="D8989" t="str">
            <v>FT US SM CAP MOD</v>
          </cell>
        </row>
        <row r="8990">
          <cell r="A8990" t="str">
            <v>33740F425</v>
          </cell>
          <cell r="C8990" t="str">
            <v>FIRST TR EXCHNG TRADED FD VI</v>
          </cell>
          <cell r="D8990" t="str">
            <v>CBOE VEST US EQU</v>
          </cell>
        </row>
        <row r="8991">
          <cell r="A8991" t="str">
            <v>33740F433</v>
          </cell>
          <cell r="C8991" t="str">
            <v>FIRST TR EXCHNG TRADED FD VI</v>
          </cell>
          <cell r="D8991" t="str">
            <v>CBOE VEST US EQT</v>
          </cell>
        </row>
        <row r="8992">
          <cell r="A8992" t="str">
            <v>33740F441</v>
          </cell>
          <cell r="C8992" t="str">
            <v>FIRST TR EXCHNG TRADED FD VI</v>
          </cell>
          <cell r="D8992" t="str">
            <v>FT CBOE VEST U S</v>
          </cell>
        </row>
        <row r="8993">
          <cell r="A8993" t="str">
            <v>33740F458</v>
          </cell>
          <cell r="C8993" t="str">
            <v>FIRST TR EXCHNG TRADED FD VI</v>
          </cell>
          <cell r="D8993" t="str">
            <v>FT CBOE US EQ MD</v>
          </cell>
        </row>
        <row r="8994">
          <cell r="A8994" t="str">
            <v>33740F466</v>
          </cell>
          <cell r="C8994" t="str">
            <v>FIRST TR EXCHNG TRADED FD VI</v>
          </cell>
          <cell r="D8994" t="str">
            <v>FT CBOE VEST U S</v>
          </cell>
        </row>
        <row r="8995">
          <cell r="A8995" t="str">
            <v>33740F474</v>
          </cell>
          <cell r="C8995" t="str">
            <v>FIRST TR EXCHNG TRADED FD VI</v>
          </cell>
          <cell r="D8995" t="str">
            <v>FT CBOE VEST US</v>
          </cell>
        </row>
        <row r="8996">
          <cell r="A8996" t="str">
            <v>33740F482</v>
          </cell>
          <cell r="C8996" t="str">
            <v>FIRST TR EXCHNG TRADED FD VI</v>
          </cell>
          <cell r="D8996" t="str">
            <v>FT CBOE VEST US</v>
          </cell>
        </row>
        <row r="8997">
          <cell r="A8997" t="str">
            <v>33740F490</v>
          </cell>
          <cell r="C8997" t="str">
            <v>FIRST TR EXCHNG TRADED FD VI</v>
          </cell>
          <cell r="D8997" t="str">
            <v>MULTI STRATEGY</v>
          </cell>
        </row>
        <row r="8998">
          <cell r="A8998" t="str">
            <v>33740F508</v>
          </cell>
          <cell r="C8998" t="str">
            <v>FIRST TR EXCHNG TRADED FD VI</v>
          </cell>
          <cell r="D8998" t="str">
            <v>FLEXIBL MUN HIGH</v>
          </cell>
        </row>
        <row r="8999">
          <cell r="A8999" t="str">
            <v>33740F516</v>
          </cell>
          <cell r="C8999" t="str">
            <v>FIRST TR EXCHNG TRADED FD VI</v>
          </cell>
          <cell r="D8999" t="str">
            <v>CBOE VEST US EQT</v>
          </cell>
        </row>
        <row r="9000">
          <cell r="A9000" t="str">
            <v>33740F540</v>
          </cell>
          <cell r="C9000" t="str">
            <v>FIRST TR EXCHNG TRADED FD VI</v>
          </cell>
          <cell r="D9000" t="str">
            <v>SKYBRIDGE CRYPTO</v>
          </cell>
        </row>
        <row r="9001">
          <cell r="A9001" t="str">
            <v>33740F900</v>
          </cell>
          <cell r="C9001" t="str">
            <v>FIRST TR EXCHNG TRADED FD VI</v>
          </cell>
          <cell r="D9001" t="str">
            <v>CALL</v>
          </cell>
        </row>
        <row r="9002">
          <cell r="A9002" t="str">
            <v>33740F950</v>
          </cell>
          <cell r="C9002" t="str">
            <v>FIRST TR EXCHNG TRADED FD VI</v>
          </cell>
          <cell r="D9002" t="str">
            <v>PUT</v>
          </cell>
        </row>
        <row r="9003">
          <cell r="A9003" t="str">
            <v>33740F557</v>
          </cell>
          <cell r="C9003" t="str">
            <v>FIRST TR EXCHNG TRADED FD VI</v>
          </cell>
          <cell r="D9003" t="str">
            <v>CBOE VEST NAS100</v>
          </cell>
        </row>
        <row r="9004">
          <cell r="A9004" t="str">
            <v>33740F565</v>
          </cell>
          <cell r="C9004" t="str">
            <v>FIRST TR EXCHNG TRADED FD VI</v>
          </cell>
          <cell r="D9004" t="str">
            <v>INNOVATION LEAD</v>
          </cell>
        </row>
        <row r="9005">
          <cell r="A9005" t="str">
            <v>33740F573</v>
          </cell>
          <cell r="C9005" t="str">
            <v>FIRST TR EXCHNG TRADED FD VI</v>
          </cell>
          <cell r="D9005" t="str">
            <v>FT CBOE VST INTL</v>
          </cell>
        </row>
        <row r="9006">
          <cell r="A9006" t="str">
            <v>33740F581</v>
          </cell>
          <cell r="C9006" t="str">
            <v>FIRST TR EXCHNG TRADED FD VI</v>
          </cell>
          <cell r="D9006" t="str">
            <v>CBOE VEST NAS100</v>
          </cell>
        </row>
        <row r="9007">
          <cell r="A9007" t="str">
            <v>33740F599</v>
          </cell>
          <cell r="C9007" t="str">
            <v>FIRST TR EXCHNG TRADED FD VI</v>
          </cell>
          <cell r="D9007" t="str">
            <v>FT CBOE VEST MAR</v>
          </cell>
        </row>
        <row r="9008">
          <cell r="A9008" t="str">
            <v>33740F615</v>
          </cell>
          <cell r="C9008" t="str">
            <v>FIRST TR EXCHNG TRADED FD VI</v>
          </cell>
          <cell r="D9008" t="str">
            <v>FT CBOE VEST US</v>
          </cell>
        </row>
        <row r="9009">
          <cell r="A9009" t="str">
            <v>33740F623</v>
          </cell>
          <cell r="C9009" t="str">
            <v>FIRST TR EXCHNG TRADED FD VI</v>
          </cell>
          <cell r="D9009" t="str">
            <v>FT CBOE VEST BFR</v>
          </cell>
        </row>
        <row r="9010">
          <cell r="A9010" t="str">
            <v>33740F631</v>
          </cell>
          <cell r="C9010" t="str">
            <v>FIRST TR EXCHNG TRADED FD VI</v>
          </cell>
          <cell r="D9010" t="str">
            <v>CBOE VEST US EQT</v>
          </cell>
        </row>
        <row r="9011">
          <cell r="A9011" t="str">
            <v>33740F649</v>
          </cell>
          <cell r="C9011" t="str">
            <v>FIRST TR EXCHNG TRADED FD VI</v>
          </cell>
          <cell r="D9011" t="str">
            <v>FT CBOE VEST 100</v>
          </cell>
        </row>
        <row r="9012">
          <cell r="A9012" t="str">
            <v>33740F656</v>
          </cell>
          <cell r="C9012" t="str">
            <v>FIRST TR EXCHNG TRADED FD VI</v>
          </cell>
          <cell r="D9012" t="str">
            <v>FT CBOE INTL MOD</v>
          </cell>
        </row>
        <row r="9013">
          <cell r="A9013" t="str">
            <v>33740F664</v>
          </cell>
          <cell r="C9013" t="str">
            <v>FIRST TR EXCHNG TRADED FD VI</v>
          </cell>
          <cell r="D9013" t="str">
            <v>VEST US EQTY BUF</v>
          </cell>
        </row>
        <row r="9014">
          <cell r="A9014" t="str">
            <v>33740F672</v>
          </cell>
          <cell r="C9014" t="str">
            <v>FIRST TR EXCHNG TRADED FD VI</v>
          </cell>
          <cell r="D9014" t="str">
            <v>VEST US EQT DEP</v>
          </cell>
        </row>
        <row r="9015">
          <cell r="A9015" t="str">
            <v>33740F680</v>
          </cell>
          <cell r="C9015" t="str">
            <v>FIRST TR EXCHNG TRADED FD VI</v>
          </cell>
          <cell r="D9015" t="str">
            <v>FT CBOE VEST US</v>
          </cell>
        </row>
        <row r="9016">
          <cell r="A9016" t="str">
            <v>33740F698</v>
          </cell>
          <cell r="C9016" t="str">
            <v>FIRST TR EXCHNG TRADED FD VI</v>
          </cell>
          <cell r="D9016" t="str">
            <v>CBOE VEST US EQT</v>
          </cell>
        </row>
        <row r="9017">
          <cell r="A9017" t="str">
            <v>33740F714</v>
          </cell>
          <cell r="C9017" t="str">
            <v>FIRST TR EXCHNG TRADED FD VI</v>
          </cell>
          <cell r="D9017" t="str">
            <v>CBOE VEST US EQT</v>
          </cell>
        </row>
        <row r="9018">
          <cell r="A9018" t="str">
            <v>33740F722</v>
          </cell>
          <cell r="C9018" t="str">
            <v>FIRST TR EXCHNG TRADED FD VI</v>
          </cell>
          <cell r="D9018" t="str">
            <v>CBOE VEST US EQT</v>
          </cell>
        </row>
        <row r="9019">
          <cell r="A9019" t="str">
            <v>33740F730</v>
          </cell>
          <cell r="C9019" t="str">
            <v>FIRST TR EXCHNG TRADED FD VI</v>
          </cell>
          <cell r="D9019" t="str">
            <v>CBOE VEST US EQ</v>
          </cell>
        </row>
        <row r="9020">
          <cell r="A9020" t="str">
            <v>33740F748</v>
          </cell>
          <cell r="C9020" t="str">
            <v>FIRST TR EXCHNG TRADED FD VI</v>
          </cell>
          <cell r="D9020" t="str">
            <v>CBOE VEST US BUF</v>
          </cell>
        </row>
        <row r="9021">
          <cell r="A9021" t="str">
            <v>33740F755</v>
          </cell>
          <cell r="C9021" t="str">
            <v>FIRST TR EXCHNG TRADED FD VI</v>
          </cell>
          <cell r="D9021" t="str">
            <v>CBOE VEST US EQ</v>
          </cell>
        </row>
        <row r="9022">
          <cell r="A9022" t="str">
            <v>33740F763</v>
          </cell>
          <cell r="C9022" t="str">
            <v>FIRST TR EXCHNG TRADED FD VI</v>
          </cell>
          <cell r="D9022" t="str">
            <v>US EQT BUFFER</v>
          </cell>
        </row>
        <row r="9023">
          <cell r="A9023" t="str">
            <v>33740F771</v>
          </cell>
          <cell r="C9023" t="str">
            <v>FIRST TR EXCHNG TRADED FD VI</v>
          </cell>
          <cell r="D9023" t="str">
            <v>US EQT DEEP DUFR</v>
          </cell>
        </row>
        <row r="9024">
          <cell r="A9024" t="str">
            <v>33740F789</v>
          </cell>
          <cell r="C9024" t="str">
            <v>FIRST TR EXCHNG TRADED FD VI</v>
          </cell>
          <cell r="D9024" t="str">
            <v>MLT MNGD LRG GRW</v>
          </cell>
        </row>
        <row r="9025">
          <cell r="A9025" t="str">
            <v>33740F797</v>
          </cell>
          <cell r="C9025" t="str">
            <v>FIRST TR EXCHNG TRADED FD VI</v>
          </cell>
          <cell r="D9025" t="str">
            <v>ACTV FCTR SMCP</v>
          </cell>
        </row>
        <row r="9026">
          <cell r="A9026" t="str">
            <v>33740F805</v>
          </cell>
          <cell r="C9026" t="str">
            <v>FIRST TR EXCHNG TRADED FD VI</v>
          </cell>
          <cell r="D9026" t="str">
            <v>TCW OPPORTUNIS</v>
          </cell>
        </row>
        <row r="9027">
          <cell r="A9027" t="str">
            <v>33740F905</v>
          </cell>
          <cell r="C9027" t="str">
            <v>FIRST TR EXCHNG TRADED FD VI</v>
          </cell>
          <cell r="D9027" t="str">
            <v>CALL</v>
          </cell>
        </row>
        <row r="9028">
          <cell r="A9028" t="str">
            <v>33740F955</v>
          </cell>
          <cell r="C9028" t="str">
            <v>FIRST TR EXCHNG TRADED FD VI</v>
          </cell>
          <cell r="D9028" t="str">
            <v>PUT</v>
          </cell>
        </row>
        <row r="9029">
          <cell r="A9029" t="str">
            <v>33740F813</v>
          </cell>
          <cell r="C9029" t="str">
            <v>FIRST TR EXCHNG TRADED FD VI</v>
          </cell>
          <cell r="D9029" t="str">
            <v>ACTV FCTR MDCP</v>
          </cell>
        </row>
        <row r="9030">
          <cell r="A9030" t="str">
            <v>33740F821</v>
          </cell>
          <cell r="C9030" t="str">
            <v>FIRST TR EXCHNG TRADED FD VI</v>
          </cell>
          <cell r="D9030" t="str">
            <v>ACTV FCTR LGCP</v>
          </cell>
        </row>
        <row r="9031">
          <cell r="A9031" t="str">
            <v>33740F839</v>
          </cell>
          <cell r="C9031" t="str">
            <v>FIRST TR EXCHNG TRADED FD VI</v>
          </cell>
          <cell r="D9031" t="str">
            <v>CBOE EQT DEP NOV</v>
          </cell>
        </row>
        <row r="9032">
          <cell r="A9032" t="str">
            <v>33740F847</v>
          </cell>
          <cell r="C9032" t="str">
            <v>FIRST TR EXCHNG TRADED FD VI</v>
          </cell>
          <cell r="D9032" t="str">
            <v>CBOE EQT BUFER</v>
          </cell>
        </row>
        <row r="9033">
          <cell r="A9033" t="str">
            <v>33740F854</v>
          </cell>
          <cell r="C9033" t="str">
            <v>FIRST TR EXCHNG TRADED FD VI</v>
          </cell>
          <cell r="D9033" t="str">
            <v>VEST US DEEP</v>
          </cell>
        </row>
        <row r="9034">
          <cell r="A9034" t="str">
            <v>33740F862</v>
          </cell>
          <cell r="C9034" t="str">
            <v>FIRST TR EXCHNG TRADED FD VI</v>
          </cell>
          <cell r="D9034" t="str">
            <v>VEST US BUFFER</v>
          </cell>
        </row>
        <row r="9035">
          <cell r="A9035" t="str">
            <v>33740F870</v>
          </cell>
          <cell r="C9035" t="str">
            <v>FIRST TR EXCHNG TRADED FD VI</v>
          </cell>
          <cell r="D9035" t="str">
            <v>LOW DUR STRTGC</v>
          </cell>
        </row>
        <row r="9036">
          <cell r="A9036" t="str">
            <v>33740F888</v>
          </cell>
          <cell r="C9036" t="str">
            <v>FIRST TR EXCHNG TRADED FD VI</v>
          </cell>
          <cell r="D9036" t="str">
            <v>TCW UNCONSTRAI</v>
          </cell>
        </row>
        <row r="9037">
          <cell r="A9037" t="str">
            <v>33740J104</v>
          </cell>
          <cell r="C9037" t="str">
            <v>FIRST TR EXCH TRADED FD III</v>
          </cell>
          <cell r="D9037" t="str">
            <v>ULTRA SHT DUR MU</v>
          </cell>
        </row>
        <row r="9038">
          <cell r="A9038" t="str">
            <v>33740J904</v>
          </cell>
          <cell r="C9038" t="str">
            <v>FIRST TR EXCH TRADED FD III</v>
          </cell>
          <cell r="D9038" t="str">
            <v>CALL</v>
          </cell>
        </row>
        <row r="9039">
          <cell r="A9039" t="str">
            <v>33740J954</v>
          </cell>
          <cell r="C9039" t="str">
            <v>FIRST TR EXCH TRADED FD III</v>
          </cell>
          <cell r="D9039" t="str">
            <v>PUT</v>
          </cell>
        </row>
        <row r="9040">
          <cell r="A9040" t="str">
            <v>33740J203</v>
          </cell>
          <cell r="C9040" t="str">
            <v>FIRST TR EXCH TRADED FD III</v>
          </cell>
          <cell r="D9040" t="str">
            <v>MERGER ARBITRA</v>
          </cell>
        </row>
        <row r="9041">
          <cell r="A9041" t="str">
            <v>33740U109</v>
          </cell>
          <cell r="C9041" t="str">
            <v>FIRST TR EXCHNG TRADED FD VI</v>
          </cell>
          <cell r="D9041" t="str">
            <v>TCW SECURITIZED</v>
          </cell>
        </row>
        <row r="9042">
          <cell r="A9042" t="str">
            <v>33740U208</v>
          </cell>
          <cell r="C9042" t="str">
            <v>FIRST TR EXCHNG TRADED FD VI</v>
          </cell>
          <cell r="D9042" t="str">
            <v>CBOE VEST US EQT</v>
          </cell>
        </row>
        <row r="9043">
          <cell r="A9043" t="str">
            <v>33740U307</v>
          </cell>
          <cell r="C9043" t="str">
            <v>FIRST TR EXCHNG TRADED FD VI</v>
          </cell>
          <cell r="D9043" t="str">
            <v>FT CBOE VEST US</v>
          </cell>
        </row>
        <row r="9044">
          <cell r="A9044" t="str">
            <v>33740U406</v>
          </cell>
          <cell r="C9044" t="str">
            <v>FIRST TR EXCHNG TRADED FD VI</v>
          </cell>
          <cell r="D9044" t="str">
            <v>FT CBOE DEEP BFR</v>
          </cell>
        </row>
        <row r="9045">
          <cell r="A9045" t="str">
            <v>33740U505</v>
          </cell>
          <cell r="C9045" t="str">
            <v>FIRST TR EXCHNG TRADED FD VI</v>
          </cell>
          <cell r="D9045" t="str">
            <v>FT CBOE EQTY BFR</v>
          </cell>
        </row>
        <row r="9046">
          <cell r="A9046" t="str">
            <v>33740U604</v>
          </cell>
          <cell r="C9046" t="str">
            <v>FIRST TR EXCHNG TRADED FD VI</v>
          </cell>
          <cell r="D9046" t="str">
            <v>TCW EMERGING MKT</v>
          </cell>
        </row>
        <row r="9047">
          <cell r="A9047" t="str">
            <v>33740U653</v>
          </cell>
          <cell r="C9047" t="str">
            <v>FIRST TR EXCHNG TRADED FD VI</v>
          </cell>
          <cell r="D9047" t="str">
            <v>FT US EQ MOD BUF</v>
          </cell>
        </row>
        <row r="9048">
          <cell r="A9048" t="str">
            <v>33740U661</v>
          </cell>
          <cell r="C9048" t="str">
            <v>FIRST TR EXCHNG TRADED FD VI</v>
          </cell>
          <cell r="D9048" t="str">
            <v>FT CBOE VEST U S</v>
          </cell>
        </row>
        <row r="9049">
          <cell r="A9049" t="str">
            <v>33740U679</v>
          </cell>
          <cell r="C9049" t="str">
            <v>FIRST TR EXCHNG TRADED FD VI</v>
          </cell>
          <cell r="D9049" t="str">
            <v>FT CBOE VEST US</v>
          </cell>
        </row>
        <row r="9050">
          <cell r="A9050" t="str">
            <v>33740U687</v>
          </cell>
          <cell r="C9050" t="str">
            <v>FIRST TR EXCHNG TRADED FD VI</v>
          </cell>
          <cell r="D9050" t="str">
            <v>FT CBOE VEST US</v>
          </cell>
        </row>
        <row r="9051">
          <cell r="A9051" t="str">
            <v>33740U695</v>
          </cell>
          <cell r="C9051" t="str">
            <v>FIRST TR EXCHNG TRADED FD VI</v>
          </cell>
          <cell r="D9051" t="str">
            <v>FT CBOE VEST US</v>
          </cell>
        </row>
        <row r="9052">
          <cell r="A9052" t="str">
            <v>33740U703</v>
          </cell>
          <cell r="C9052" t="str">
            <v>FIRST TR EXCHNG TRADED FD VI</v>
          </cell>
          <cell r="D9052" t="str">
            <v>CBOE VEST FD DEP</v>
          </cell>
        </row>
        <row r="9053">
          <cell r="A9053" t="str">
            <v>33740U711</v>
          </cell>
          <cell r="C9053" t="str">
            <v>FIRST TR EXCHNG TRADED FD VI</v>
          </cell>
          <cell r="D9053" t="str">
            <v>FT CBOE EQ MODER</v>
          </cell>
        </row>
        <row r="9054">
          <cell r="A9054" t="str">
            <v>33740U729</v>
          </cell>
          <cell r="C9054" t="str">
            <v>FIRST TR EXCHNG TRADED FD VI</v>
          </cell>
          <cell r="D9054" t="str">
            <v>FT CBOE VEST LAD</v>
          </cell>
        </row>
        <row r="9055">
          <cell r="A9055" t="str">
            <v>33740U737</v>
          </cell>
          <cell r="C9055" t="str">
            <v>FIRST TR EXCHNG TRADED FD VI</v>
          </cell>
          <cell r="D9055" t="str">
            <v>CBOE VEST US EQT</v>
          </cell>
        </row>
        <row r="9056">
          <cell r="A9056" t="str">
            <v>33740U752</v>
          </cell>
          <cell r="C9056" t="str">
            <v>FIRST TR EXCHNG TRADED FD VI</v>
          </cell>
          <cell r="D9056" t="str">
            <v>FT CBOE VEST FD</v>
          </cell>
        </row>
        <row r="9057">
          <cell r="A9057" t="str">
            <v>33740U760</v>
          </cell>
          <cell r="C9057" t="str">
            <v>FIRST TR EXCHNG TRADED FD VI</v>
          </cell>
          <cell r="D9057" t="str">
            <v>CBOE VEST BUFERD</v>
          </cell>
        </row>
        <row r="9058">
          <cell r="A9058" t="str">
            <v>33740U778</v>
          </cell>
          <cell r="C9058" t="str">
            <v>FIRST TR EXCHNG TRADED FD VI</v>
          </cell>
          <cell r="D9058" t="str">
            <v>CBOE VEST BUFERD</v>
          </cell>
        </row>
        <row r="9059">
          <cell r="A9059" t="str">
            <v>33740U786</v>
          </cell>
          <cell r="C9059" t="str">
            <v>FIRST TR EXCHNG TRADED FD VI</v>
          </cell>
          <cell r="D9059" t="str">
            <v>CBOE VEST US EQT</v>
          </cell>
        </row>
        <row r="9060">
          <cell r="A9060" t="str">
            <v>33740U794</v>
          </cell>
          <cell r="C9060" t="str">
            <v>FIRST TR EXCHNG TRADED FD VI</v>
          </cell>
          <cell r="D9060" t="str">
            <v>MULTI MGR SML CP</v>
          </cell>
        </row>
        <row r="9061">
          <cell r="A9061" t="str">
            <v>33740U802</v>
          </cell>
          <cell r="C9061" t="str">
            <v>FIRST TR EXCHNG TRADED FD VI</v>
          </cell>
          <cell r="D9061" t="str">
            <v>CBOE VEST US DEP</v>
          </cell>
        </row>
        <row r="9062">
          <cell r="A9062" t="str">
            <v>33740U810</v>
          </cell>
          <cell r="C9062" t="str">
            <v>FIRST TR EXCHNG TRADED FD VI</v>
          </cell>
          <cell r="D9062" t="str">
            <v>CBOE VEST U S EQ</v>
          </cell>
        </row>
        <row r="9063">
          <cell r="A9063" t="str">
            <v>33740U828</v>
          </cell>
          <cell r="C9063" t="str">
            <v>FIRST TR EXCHNG TRADED FD VI</v>
          </cell>
          <cell r="D9063" t="str">
            <v>CBOE VEST INTL</v>
          </cell>
        </row>
        <row r="9064">
          <cell r="A9064" t="str">
            <v>33740U836</v>
          </cell>
          <cell r="C9064" t="str">
            <v>FIRST TR EXCHNG TRADED FD VI</v>
          </cell>
          <cell r="D9064" t="str">
            <v>CBOE VEST NAS100</v>
          </cell>
        </row>
        <row r="9065">
          <cell r="A9065" t="str">
            <v>33740U844</v>
          </cell>
          <cell r="C9065" t="str">
            <v>FIRST TR EXCHNG TRADED FD VI</v>
          </cell>
          <cell r="D9065" t="str">
            <v>FT CBOE VEST US</v>
          </cell>
        </row>
        <row r="9066">
          <cell r="A9066" t="str">
            <v>33740U851</v>
          </cell>
          <cell r="C9066" t="str">
            <v>FIRST TR EXCHNG TRADED FD VI</v>
          </cell>
          <cell r="D9066" t="str">
            <v>EXPANDED TECHNOL</v>
          </cell>
        </row>
        <row r="9067">
          <cell r="A9067" t="str">
            <v>33740U901</v>
          </cell>
          <cell r="C9067" t="str">
            <v>FIRST TR EXCHNG TRADED FD VI</v>
          </cell>
          <cell r="D9067" t="str">
            <v>CALL</v>
          </cell>
        </row>
        <row r="9068">
          <cell r="A9068" t="str">
            <v>33740U951</v>
          </cell>
          <cell r="C9068" t="str">
            <v>FIRST TR EXCHNG TRADED FD VI</v>
          </cell>
          <cell r="D9068" t="str">
            <v>PUT</v>
          </cell>
        </row>
        <row r="9069">
          <cell r="A9069" t="str">
            <v>33740U869</v>
          </cell>
          <cell r="C9069" t="str">
            <v>FIRST TR EXCHNG TRADED FD VI</v>
          </cell>
          <cell r="D9069" t="str">
            <v>CBOE VEST INTL</v>
          </cell>
        </row>
        <row r="9070">
          <cell r="A9070" t="str">
            <v>33740U885</v>
          </cell>
          <cell r="C9070" t="str">
            <v>FIRST TR EXCHNG TRADED FD VI</v>
          </cell>
          <cell r="D9070" t="str">
            <v>CBOE VEST US EQT</v>
          </cell>
        </row>
        <row r="9071">
          <cell r="A9071" t="str">
            <v>33740Y101</v>
          </cell>
          <cell r="C9071" t="str">
            <v>FIRST TR EXCHANGE TRAD FD VI</v>
          </cell>
          <cell r="D9071" t="str">
            <v>ALT ABSLT STRG</v>
          </cell>
        </row>
        <row r="9072">
          <cell r="A9072" t="str">
            <v>33741H107</v>
          </cell>
          <cell r="C9072" t="str">
            <v>FIRST UTD CORP</v>
          </cell>
          <cell r="D9072" t="str">
            <v>COM</v>
          </cell>
        </row>
        <row r="9073">
          <cell r="A9073" t="str">
            <v>33741L108</v>
          </cell>
          <cell r="C9073" t="str">
            <v>FIRST TR EXCHANGE-TRADED FD</v>
          </cell>
          <cell r="D9073" t="str">
            <v>DORSY WR MOMNT</v>
          </cell>
        </row>
        <row r="9074">
          <cell r="A9074" t="str">
            <v>33741L908</v>
          </cell>
          <cell r="C9074" t="str">
            <v>FIRST TR EXCHANGE-TRADED FD</v>
          </cell>
          <cell r="D9074" t="str">
            <v>CALL</v>
          </cell>
        </row>
        <row r="9075">
          <cell r="A9075" t="str">
            <v>33741L958</v>
          </cell>
          <cell r="C9075" t="str">
            <v>FIRST TR EXCHANGE-TRADED FD</v>
          </cell>
          <cell r="D9075" t="str">
            <v>PUT</v>
          </cell>
        </row>
        <row r="9076">
          <cell r="A9076" t="str">
            <v>33741L207</v>
          </cell>
          <cell r="C9076" t="str">
            <v>FIRST TR EXCHANGE-TRADED FD</v>
          </cell>
          <cell r="D9076" t="str">
            <v>DORSY WRGH VLU</v>
          </cell>
        </row>
        <row r="9077">
          <cell r="A9077" t="str">
            <v>33741Q107</v>
          </cell>
          <cell r="C9077" t="str">
            <v>FIRST TR HIGH YIELD OPPRT 20</v>
          </cell>
          <cell r="D9077" t="str">
            <v>COM</v>
          </cell>
        </row>
        <row r="9078">
          <cell r="A9078" t="str">
            <v>33741X102</v>
          </cell>
          <cell r="C9078" t="str">
            <v>FIRST TR EXCHANGE-TRADED FD</v>
          </cell>
          <cell r="D9078" t="str">
            <v>SMID RISNG ETF</v>
          </cell>
        </row>
        <row r="9079">
          <cell r="A9079" t="str">
            <v>33741X902</v>
          </cell>
          <cell r="C9079" t="str">
            <v>FIRST TR EXCHANGE-TRADED FD</v>
          </cell>
          <cell r="D9079" t="str">
            <v>CALL</v>
          </cell>
        </row>
        <row r="9080">
          <cell r="A9080" t="str">
            <v>33741X952</v>
          </cell>
          <cell r="C9080" t="str">
            <v>FIRST TR EXCHANGE-TRADED FD</v>
          </cell>
          <cell r="D9080" t="str">
            <v>PUT</v>
          </cell>
        </row>
        <row r="9081">
          <cell r="A9081" t="str">
            <v>33741X201</v>
          </cell>
          <cell r="C9081" t="str">
            <v>FIRST TR EXCHANGE-TRADED FD</v>
          </cell>
          <cell r="D9081" t="str">
            <v>INDXX INOVTV ETF</v>
          </cell>
        </row>
        <row r="9082">
          <cell r="A9082" t="str">
            <v>33741X901</v>
          </cell>
          <cell r="C9082" t="str">
            <v>FIRST TR EXCHANGE-TRADED FD</v>
          </cell>
          <cell r="D9082" t="str">
            <v>CALL</v>
          </cell>
        </row>
        <row r="9083">
          <cell r="A9083" t="str">
            <v>33741X951</v>
          </cell>
          <cell r="C9083" t="str">
            <v>FIRST TR EXCHANGE-TRADED FD</v>
          </cell>
          <cell r="D9083" t="str">
            <v>PUT</v>
          </cell>
        </row>
        <row r="9084">
          <cell r="A9084" t="str">
            <v>33741Y100</v>
          </cell>
          <cell r="C9084" t="str">
            <v>FIRST TR EXCH TRADED FD III</v>
          </cell>
          <cell r="D9084" t="str">
            <v>HORIZON VOL SMCP</v>
          </cell>
        </row>
        <row r="9085">
          <cell r="A9085" t="str">
            <v>33744V103</v>
          </cell>
          <cell r="C9085" t="str">
            <v>FIRST US BANCSHARES INC</v>
          </cell>
          <cell r="D9085" t="str">
            <v>COM</v>
          </cell>
        </row>
        <row r="9086">
          <cell r="A9086" t="str">
            <v>33748L101</v>
          </cell>
          <cell r="C9086" t="str">
            <v>FIRST WATCH RESTAURANT GROUP</v>
          </cell>
          <cell r="D9086" t="str">
            <v>COM</v>
          </cell>
        </row>
        <row r="9087">
          <cell r="A9087" t="str">
            <v>33748L901</v>
          </cell>
          <cell r="C9087" t="str">
            <v>FIRST WATCH RESTAURANT GROUP</v>
          </cell>
          <cell r="D9087" t="str">
            <v>CALL</v>
          </cell>
        </row>
        <row r="9088">
          <cell r="A9088" t="str">
            <v>33748L951</v>
          </cell>
          <cell r="C9088" t="str">
            <v>FIRST WATCH RESTAURANT GROUP</v>
          </cell>
          <cell r="D9088" t="str">
            <v>PUT</v>
          </cell>
        </row>
        <row r="9089">
          <cell r="A9089" t="str">
            <v>33749P309</v>
          </cell>
          <cell r="C9089" t="str">
            <v>FIRST WAVE BIOPHARMA INC</v>
          </cell>
          <cell r="D9089" t="str">
            <v>COM</v>
          </cell>
        </row>
        <row r="9090">
          <cell r="A9090" t="str">
            <v>33749P408</v>
          </cell>
          <cell r="C9090" t="str">
            <v>FIRST WAVE BIOPHARMA INC</v>
          </cell>
          <cell r="D9090" t="str">
            <v>COM NEW</v>
          </cell>
        </row>
        <row r="9091">
          <cell r="A9091" t="str">
            <v>33751L105</v>
          </cell>
          <cell r="C9091" t="str">
            <v>FIRST WESTN FINL INC</v>
          </cell>
          <cell r="D9091" t="str">
            <v>COM</v>
          </cell>
        </row>
        <row r="9092">
          <cell r="A9092" t="str">
            <v>337655104</v>
          </cell>
          <cell r="C9092" t="str">
            <v>FISCALNOTE HOLDINGS INC</v>
          </cell>
          <cell r="D9092" t="str">
            <v>COM CL A</v>
          </cell>
        </row>
        <row r="9093">
          <cell r="A9093" t="str">
            <v>337655904</v>
          </cell>
          <cell r="C9093" t="str">
            <v>FISCALNOTE HOLDINGS INC</v>
          </cell>
          <cell r="D9093" t="str">
            <v>CALL</v>
          </cell>
        </row>
        <row r="9094">
          <cell r="A9094" t="str">
            <v>337655954</v>
          </cell>
          <cell r="C9094" t="str">
            <v>FISCALNOTE HOLDINGS INC</v>
          </cell>
          <cell r="D9094" t="str">
            <v>PUT</v>
          </cell>
        </row>
        <row r="9095">
          <cell r="A9095" t="str">
            <v>337655112</v>
          </cell>
          <cell r="C9095" t="str">
            <v>FISCALNOTE HOLDINGS INC</v>
          </cell>
          <cell r="D9095" t="str">
            <v>*W EXP 07/29/202</v>
          </cell>
        </row>
        <row r="9096">
          <cell r="A9096" t="str">
            <v>33766Y100</v>
          </cell>
          <cell r="C9096" t="str">
            <v>FIRSTHAND TECHNOLOGY VALUE F</v>
          </cell>
          <cell r="D9096" t="str">
            <v>COM</v>
          </cell>
        </row>
        <row r="9097">
          <cell r="A9097" t="str">
            <v>33766Y900</v>
          </cell>
          <cell r="C9097" t="str">
            <v>FIRSTHAND TECHNOLOGY VALUE F</v>
          </cell>
          <cell r="D9097" t="str">
            <v>CALL</v>
          </cell>
        </row>
        <row r="9098">
          <cell r="A9098" t="str">
            <v>33766Y950</v>
          </cell>
          <cell r="C9098" t="str">
            <v>FIRSTHAND TECHNOLOGY VALUE F</v>
          </cell>
          <cell r="D9098" t="str">
            <v>PUT</v>
          </cell>
        </row>
        <row r="9099">
          <cell r="A9099" t="str">
            <v>33767E202</v>
          </cell>
          <cell r="C9099" t="str">
            <v>FIRSTSERVICE CORP NEW</v>
          </cell>
          <cell r="D9099" t="str">
            <v>COM</v>
          </cell>
        </row>
        <row r="9100">
          <cell r="A9100" t="str">
            <v>33767E902</v>
          </cell>
          <cell r="C9100" t="str">
            <v>FIRSTSERVICE CORP NEW</v>
          </cell>
          <cell r="D9100" t="str">
            <v>CALL</v>
          </cell>
        </row>
        <row r="9101">
          <cell r="A9101" t="str">
            <v>33767E952</v>
          </cell>
          <cell r="C9101" t="str">
            <v>FIRSTSERVICE CORP NEW</v>
          </cell>
          <cell r="D9101" t="str">
            <v>PUT</v>
          </cell>
        </row>
        <row r="9102">
          <cell r="A9102" t="str">
            <v>33768G107</v>
          </cell>
          <cell r="C9102" t="str">
            <v>FIRSTCASH HOLDINGS INC</v>
          </cell>
          <cell r="D9102" t="str">
            <v>COM</v>
          </cell>
        </row>
        <row r="9103">
          <cell r="A9103" t="str">
            <v>33768G907</v>
          </cell>
          <cell r="C9103" t="str">
            <v>FIRSTCASH HOLDINGS INC</v>
          </cell>
          <cell r="D9103" t="str">
            <v>CALL</v>
          </cell>
        </row>
        <row r="9104">
          <cell r="A9104" t="str">
            <v>33768G957</v>
          </cell>
          <cell r="C9104" t="str">
            <v>FIRSTCASH HOLDINGS INC</v>
          </cell>
          <cell r="D9104" t="str">
            <v>PUT</v>
          </cell>
        </row>
        <row r="9105">
          <cell r="A9105" t="str">
            <v>337738108</v>
          </cell>
          <cell r="C9105" t="str">
            <v>FISERV INC</v>
          </cell>
          <cell r="D9105" t="str">
            <v>COM</v>
          </cell>
        </row>
        <row r="9106">
          <cell r="A9106" t="str">
            <v>337738908</v>
          </cell>
          <cell r="C9106" t="str">
            <v>FISERV INC</v>
          </cell>
          <cell r="D9106" t="str">
            <v>CALL</v>
          </cell>
        </row>
        <row r="9107">
          <cell r="A9107" t="str">
            <v>337738958</v>
          </cell>
          <cell r="C9107" t="str">
            <v>FISERV INC</v>
          </cell>
          <cell r="D9107" t="str">
            <v>PUT</v>
          </cell>
        </row>
        <row r="9108">
          <cell r="A9108" t="str">
            <v>337932107</v>
          </cell>
          <cell r="C9108" t="str">
            <v>FIRSTENERGY CORP</v>
          </cell>
          <cell r="D9108" t="str">
            <v>COM</v>
          </cell>
        </row>
        <row r="9109">
          <cell r="A9109" t="str">
            <v>337932907</v>
          </cell>
          <cell r="C9109" t="str">
            <v>FIRSTENERGY CORP</v>
          </cell>
          <cell r="D9109" t="str">
            <v>CALL</v>
          </cell>
        </row>
        <row r="9110">
          <cell r="A9110" t="str">
            <v>337932957</v>
          </cell>
          <cell r="C9110" t="str">
            <v>FIRSTENERGY CORP</v>
          </cell>
          <cell r="D9110" t="str">
            <v>PUT</v>
          </cell>
        </row>
        <row r="9111">
          <cell r="A9111" t="str">
            <v>33813J106</v>
          </cell>
          <cell r="C9111" t="str">
            <v>FISKER INC</v>
          </cell>
          <cell r="D9111" t="str">
            <v>CL A COM STK</v>
          </cell>
        </row>
        <row r="9112">
          <cell r="A9112" t="str">
            <v>33813J906</v>
          </cell>
          <cell r="C9112" t="str">
            <v>FISKER INC</v>
          </cell>
          <cell r="D9112" t="str">
            <v>CALL</v>
          </cell>
        </row>
        <row r="9113">
          <cell r="A9113" t="str">
            <v>33813J956</v>
          </cell>
          <cell r="C9113" t="str">
            <v>FISKER INC</v>
          </cell>
          <cell r="D9113" t="str">
            <v>PUT</v>
          </cell>
        </row>
        <row r="9114">
          <cell r="A9114" t="str">
            <v>33817P306</v>
          </cell>
          <cell r="C9114" t="str">
            <v>FITLIFE BRANDS INC</v>
          </cell>
          <cell r="D9114" t="str">
            <v>COM</v>
          </cell>
        </row>
        <row r="9115">
          <cell r="A9115" t="str">
            <v>33829M101</v>
          </cell>
          <cell r="C9115" t="str">
            <v>FIVE BELOW INC</v>
          </cell>
          <cell r="D9115" t="str">
            <v>COM</v>
          </cell>
        </row>
        <row r="9116">
          <cell r="A9116" t="str">
            <v>33829M901</v>
          </cell>
          <cell r="C9116" t="str">
            <v>FIVE BELOW INC</v>
          </cell>
          <cell r="D9116" t="str">
            <v>CALL</v>
          </cell>
        </row>
        <row r="9117">
          <cell r="A9117" t="str">
            <v>33829M951</v>
          </cell>
          <cell r="C9117" t="str">
            <v>FIVE BELOW INC</v>
          </cell>
          <cell r="D9117" t="str">
            <v>PUT</v>
          </cell>
        </row>
        <row r="9118">
          <cell r="A9118" t="str">
            <v>33830Q109</v>
          </cell>
          <cell r="C9118" t="str">
            <v>5E ADVANCED MATERIALS INC</v>
          </cell>
          <cell r="D9118" t="str">
            <v>COMMON STOCK</v>
          </cell>
        </row>
        <row r="9119">
          <cell r="A9119" t="str">
            <v>33830Q909</v>
          </cell>
          <cell r="C9119" t="str">
            <v>5E ADVANCED MATERIALS INC</v>
          </cell>
          <cell r="D9119" t="str">
            <v>CALL</v>
          </cell>
        </row>
        <row r="9120">
          <cell r="A9120" t="str">
            <v>33830Q959</v>
          </cell>
          <cell r="C9120" t="str">
            <v>5E ADVANCED MATERIALS INC</v>
          </cell>
          <cell r="D9120" t="str">
            <v>PUT</v>
          </cell>
        </row>
        <row r="9121">
          <cell r="A9121" t="str">
            <v>33830T103</v>
          </cell>
          <cell r="C9121" t="str">
            <v>FIVE STAR BANCORP</v>
          </cell>
          <cell r="D9121" t="str">
            <v>COM</v>
          </cell>
        </row>
        <row r="9122">
          <cell r="A9122" t="str">
            <v>338307AD3</v>
          </cell>
          <cell r="C9122" t="str">
            <v>FIVE9 INC</v>
          </cell>
          <cell r="D9122" t="str">
            <v>NOTE  0.500% 6/0</v>
          </cell>
        </row>
        <row r="9123">
          <cell r="A9123" t="str">
            <v>338307101</v>
          </cell>
          <cell r="C9123" t="str">
            <v>FIVE9 INC</v>
          </cell>
          <cell r="D9123" t="str">
            <v>COM</v>
          </cell>
        </row>
        <row r="9124">
          <cell r="A9124" t="str">
            <v>338307901</v>
          </cell>
          <cell r="C9124" t="str">
            <v>FIVE9 INC</v>
          </cell>
          <cell r="D9124" t="str">
            <v>CALL</v>
          </cell>
        </row>
        <row r="9125">
          <cell r="A9125" t="str">
            <v>338307951</v>
          </cell>
          <cell r="C9125" t="str">
            <v>FIVE9 INC</v>
          </cell>
          <cell r="D9125" t="str">
            <v>PUT</v>
          </cell>
        </row>
        <row r="9126">
          <cell r="A9126" t="str">
            <v>33833Q106</v>
          </cell>
          <cell r="C9126" t="str">
            <v>FIVE POINT HOLDINGS LLC</v>
          </cell>
          <cell r="D9126" t="str">
            <v>COM CL A</v>
          </cell>
        </row>
        <row r="9127">
          <cell r="A9127" t="str">
            <v>33833Q906</v>
          </cell>
          <cell r="C9127" t="str">
            <v>FIVE POINT HOLDINGS LLC</v>
          </cell>
          <cell r="D9127" t="str">
            <v>CALL</v>
          </cell>
        </row>
        <row r="9128">
          <cell r="A9128" t="str">
            <v>33833Q956</v>
          </cell>
          <cell r="C9128" t="str">
            <v>FIVE POINT HOLDINGS LLC</v>
          </cell>
          <cell r="D9128" t="str">
            <v>PUT</v>
          </cell>
        </row>
        <row r="9129">
          <cell r="A9129" t="str">
            <v>33835LAA3</v>
          </cell>
          <cell r="C9129" t="str">
            <v>FIVERR INTL LTD</v>
          </cell>
          <cell r="D9129" t="str">
            <v>NOTE11/0</v>
          </cell>
        </row>
        <row r="9130">
          <cell r="A9130" t="str">
            <v>338478100</v>
          </cell>
          <cell r="C9130" t="str">
            <v>FLAHERTY &amp; CRUMRINE PFD SECS</v>
          </cell>
          <cell r="D9130" t="str">
            <v>COM</v>
          </cell>
        </row>
        <row r="9131">
          <cell r="A9131" t="str">
            <v>338479108</v>
          </cell>
          <cell r="C9131" t="str">
            <v>FLAHERTY &amp; CRUMRINE TOTAL RE</v>
          </cell>
          <cell r="D9131" t="str">
            <v>COM</v>
          </cell>
        </row>
        <row r="9132">
          <cell r="A9132" t="str">
            <v>33848E106</v>
          </cell>
          <cell r="C9132" t="str">
            <v>FLAHERTY &amp; CRUMRINE PFD INCO</v>
          </cell>
          <cell r="D9132" t="str">
            <v>COM</v>
          </cell>
        </row>
        <row r="9133">
          <cell r="A9133" t="str">
            <v>33848W106</v>
          </cell>
          <cell r="C9133" t="str">
            <v>FLAHERTY &amp; CRUMRINE DYNAMIC</v>
          </cell>
          <cell r="D9133" t="str">
            <v>SHS</v>
          </cell>
        </row>
        <row r="9134">
          <cell r="A9134" t="str">
            <v>338480106</v>
          </cell>
          <cell r="C9134" t="str">
            <v>FLAHERTY &amp; CRUMRINE PFD INCO</v>
          </cell>
          <cell r="D9134" t="str">
            <v>COM</v>
          </cell>
        </row>
        <row r="9135">
          <cell r="A9135" t="str">
            <v>33850F108</v>
          </cell>
          <cell r="C9135" t="str">
            <v>FLAME ACQUISITION CORP</v>
          </cell>
          <cell r="D9135" t="str">
            <v>COM CL A</v>
          </cell>
        </row>
        <row r="9136">
          <cell r="A9136" t="str">
            <v>33850F116</v>
          </cell>
          <cell r="C9136" t="str">
            <v>FLAME ACQUISITION CORP</v>
          </cell>
          <cell r="D9136" t="str">
            <v>*W EXP 02/26/202</v>
          </cell>
        </row>
        <row r="9137">
          <cell r="A9137" t="str">
            <v>33850F207</v>
          </cell>
          <cell r="C9137" t="str">
            <v>FLAME ACQUISITION CORP</v>
          </cell>
          <cell r="D9137" t="str">
            <v>UNIT 99/99/9999</v>
          </cell>
        </row>
        <row r="9138">
          <cell r="A9138" t="str">
            <v>338517105</v>
          </cell>
          <cell r="C9138" t="str">
            <v>FLANIGANS ENTERPRISES INC</v>
          </cell>
          <cell r="D9138" t="str">
            <v>COM</v>
          </cell>
        </row>
        <row r="9139">
          <cell r="A9139" t="str">
            <v>339041105</v>
          </cell>
          <cell r="C9139" t="str">
            <v>FLEETCOR TECHNOLOGIES INC</v>
          </cell>
          <cell r="D9139" t="str">
            <v>COM</v>
          </cell>
        </row>
        <row r="9140">
          <cell r="A9140" t="str">
            <v>339041905</v>
          </cell>
          <cell r="C9140" t="str">
            <v>FLEETCOR TECHNOLOGIES INC</v>
          </cell>
          <cell r="D9140" t="str">
            <v>CALL</v>
          </cell>
        </row>
        <row r="9141">
          <cell r="A9141" t="str">
            <v>339041955</v>
          </cell>
          <cell r="C9141" t="str">
            <v>FLEETCOR TECHNOLOGIES INC</v>
          </cell>
          <cell r="D9141" t="str">
            <v>PUT</v>
          </cell>
        </row>
        <row r="9142">
          <cell r="A9142" t="str">
            <v>33938T104</v>
          </cell>
          <cell r="C9142" t="str">
            <v>FLEXIBLE SOLUTIONS INTL INC</v>
          </cell>
          <cell r="D9142" t="str">
            <v>COM</v>
          </cell>
        </row>
        <row r="9143">
          <cell r="A9143" t="str">
            <v>339382103</v>
          </cell>
          <cell r="C9143" t="str">
            <v>FLEXSTEEL INDS INC</v>
          </cell>
          <cell r="D9143" t="str">
            <v>COM</v>
          </cell>
        </row>
        <row r="9144">
          <cell r="A9144" t="str">
            <v>33939J303</v>
          </cell>
          <cell r="C9144" t="str">
            <v>FLEXSHOPPER INC</v>
          </cell>
          <cell r="D9144" t="str">
            <v>COM NEW</v>
          </cell>
        </row>
        <row r="9145">
          <cell r="A9145" t="str">
            <v>33939L100</v>
          </cell>
          <cell r="C9145" t="str">
            <v>FLEXSHARES TR</v>
          </cell>
          <cell r="D9145" t="str">
            <v>MORNSTAR USMKT</v>
          </cell>
        </row>
        <row r="9146">
          <cell r="A9146" t="str">
            <v>33939L308</v>
          </cell>
          <cell r="C9146" t="str">
            <v>FLEXSHARES TR</v>
          </cell>
          <cell r="D9146" t="str">
            <v>MSTAR EMKT FAC</v>
          </cell>
        </row>
        <row r="9147">
          <cell r="A9147" t="str">
            <v>33939L407</v>
          </cell>
          <cell r="C9147" t="str">
            <v>FLEXSHARES TR</v>
          </cell>
          <cell r="D9147" t="str">
            <v>MORNSTAR UPSTR</v>
          </cell>
        </row>
        <row r="9148">
          <cell r="A9148" t="str">
            <v>33939L907</v>
          </cell>
          <cell r="C9148" t="str">
            <v>FLEXSHARES TR</v>
          </cell>
          <cell r="D9148" t="str">
            <v>CALL</v>
          </cell>
        </row>
        <row r="9149">
          <cell r="A9149" t="str">
            <v>33939L957</v>
          </cell>
          <cell r="C9149" t="str">
            <v>FLEXSHARES TR</v>
          </cell>
          <cell r="D9149" t="str">
            <v>PUT</v>
          </cell>
        </row>
        <row r="9150">
          <cell r="A9150" t="str">
            <v>33939L506</v>
          </cell>
          <cell r="C9150" t="str">
            <v>FLEXSHARES TR</v>
          </cell>
          <cell r="D9150" t="str">
            <v>IBOXX 3R TARGT</v>
          </cell>
        </row>
        <row r="9151">
          <cell r="A9151" t="str">
            <v>33939L571</v>
          </cell>
          <cell r="C9151" t="str">
            <v>FLEXSHARES TR</v>
          </cell>
          <cell r="D9151" t="str">
            <v>ESG &amp; CLM INVEST</v>
          </cell>
        </row>
        <row r="9152">
          <cell r="A9152" t="str">
            <v>33939L597</v>
          </cell>
          <cell r="C9152" t="str">
            <v>FLEXSHARES TR</v>
          </cell>
          <cell r="D9152" t="str">
            <v>ESG &amp; CLM DEVELP</v>
          </cell>
        </row>
        <row r="9153">
          <cell r="A9153" t="str">
            <v>33939L605</v>
          </cell>
          <cell r="C9153" t="str">
            <v>FLEXSHARES TR</v>
          </cell>
          <cell r="D9153" t="str">
            <v>IBOXX 5YR TRGT</v>
          </cell>
        </row>
        <row r="9154">
          <cell r="A9154" t="str">
            <v>33939L613</v>
          </cell>
          <cell r="C9154" t="str">
            <v>FLEXSHARES TR</v>
          </cell>
          <cell r="D9154" t="str">
            <v>ESG &amp; CLM US LRG</v>
          </cell>
        </row>
        <row r="9155">
          <cell r="A9155" t="str">
            <v>33939L621</v>
          </cell>
          <cell r="C9155" t="str">
            <v>FLEXSHARES TR</v>
          </cell>
          <cell r="D9155" t="str">
            <v>ESG &amp; CLIMATE EM</v>
          </cell>
        </row>
        <row r="9156">
          <cell r="A9156" t="str">
            <v>33939L639</v>
          </cell>
          <cell r="C9156" t="str">
            <v>FLEXSHARES TR</v>
          </cell>
          <cell r="D9156" t="str">
            <v>EMRG MKT QT LW</v>
          </cell>
        </row>
        <row r="9157">
          <cell r="A9157" t="str">
            <v>33939L647</v>
          </cell>
          <cell r="C9157" t="str">
            <v>FLEXSHARES TR</v>
          </cell>
          <cell r="D9157" t="str">
            <v>DEV MRK EX LOW</v>
          </cell>
        </row>
        <row r="9158">
          <cell r="A9158" t="str">
            <v>33939L654</v>
          </cell>
          <cell r="C9158" t="str">
            <v>FLEXSHARES TR</v>
          </cell>
          <cell r="D9158" t="str">
            <v>US QT LW VLTY</v>
          </cell>
        </row>
        <row r="9159">
          <cell r="A9159" t="str">
            <v>33939L662</v>
          </cell>
          <cell r="C9159" t="str">
            <v>FLEXSHARES TR</v>
          </cell>
          <cell r="D9159" t="str">
            <v>HIG YLD VL ETF</v>
          </cell>
        </row>
        <row r="9160">
          <cell r="A9160" t="str">
            <v>33939L670</v>
          </cell>
          <cell r="C9160" t="str">
            <v>FLEXSHARES TR</v>
          </cell>
          <cell r="D9160" t="str">
            <v>CRE SLCT BD FD</v>
          </cell>
        </row>
        <row r="9161">
          <cell r="A9161" t="str">
            <v>33939L688</v>
          </cell>
          <cell r="C9161" t="str">
            <v>FLEXSHARES TR</v>
          </cell>
          <cell r="D9161" t="str">
            <v>STOX GBL ESG SLT</v>
          </cell>
        </row>
        <row r="9162">
          <cell r="A9162" t="str">
            <v>33939L696</v>
          </cell>
          <cell r="C9162" t="str">
            <v>FLEXSHARES TR</v>
          </cell>
          <cell r="D9162" t="str">
            <v>STOX US ESG SLCT</v>
          </cell>
        </row>
        <row r="9163">
          <cell r="A9163" t="str">
            <v>33939L738</v>
          </cell>
          <cell r="C9163" t="str">
            <v>FLEXSHARES TR</v>
          </cell>
          <cell r="D9163" t="str">
            <v>REAL ASST IDX</v>
          </cell>
        </row>
        <row r="9164">
          <cell r="A9164" t="str">
            <v>33939L746</v>
          </cell>
          <cell r="C9164" t="str">
            <v>FLEXSHARES TR</v>
          </cell>
          <cell r="D9164" t="str">
            <v>US QUALITY CAP</v>
          </cell>
        </row>
        <row r="9165">
          <cell r="A9165" t="str">
            <v>33939L753</v>
          </cell>
          <cell r="C9165" t="str">
            <v>FLEXSHARES TR</v>
          </cell>
          <cell r="D9165" t="str">
            <v>CR SCORED LONG</v>
          </cell>
        </row>
        <row r="9166">
          <cell r="A9166" t="str">
            <v>33939L761</v>
          </cell>
          <cell r="C9166" t="str">
            <v>FLEXSHARES TR</v>
          </cell>
          <cell r="D9166" t="str">
            <v>CR SCD US BD</v>
          </cell>
        </row>
        <row r="9167">
          <cell r="A9167" t="str">
            <v>33939L779</v>
          </cell>
          <cell r="C9167" t="str">
            <v>FLEXSHARES TR</v>
          </cell>
          <cell r="D9167" t="str">
            <v>DISCP DUR MBS</v>
          </cell>
        </row>
        <row r="9168">
          <cell r="A9168" t="str">
            <v>33939L787</v>
          </cell>
          <cell r="C9168" t="str">
            <v>FLEXSHARES TR</v>
          </cell>
          <cell r="D9168" t="str">
            <v>GLB QLT R/E IDX</v>
          </cell>
        </row>
        <row r="9169">
          <cell r="A9169" t="str">
            <v>33939L795</v>
          </cell>
          <cell r="C9169" t="str">
            <v>FLEXSHARES TR</v>
          </cell>
          <cell r="D9169" t="str">
            <v>STOXX GLOBR INF</v>
          </cell>
        </row>
        <row r="9170">
          <cell r="A9170" t="str">
            <v>33939L905</v>
          </cell>
          <cell r="C9170" t="str">
            <v>FLEXSHARES TR</v>
          </cell>
          <cell r="D9170" t="str">
            <v>CALL</v>
          </cell>
        </row>
        <row r="9171">
          <cell r="A9171" t="str">
            <v>33939L955</v>
          </cell>
          <cell r="C9171" t="str">
            <v>FLEXSHARES TR</v>
          </cell>
          <cell r="D9171" t="str">
            <v>PUT</v>
          </cell>
        </row>
        <row r="9172">
          <cell r="A9172" t="str">
            <v>33939L803</v>
          </cell>
          <cell r="C9172" t="str">
            <v>FLEXSHARES TR</v>
          </cell>
          <cell r="D9172" t="str">
            <v>M STAR DEV MKT</v>
          </cell>
        </row>
        <row r="9173">
          <cell r="A9173" t="str">
            <v>33939L811</v>
          </cell>
          <cell r="C9173" t="str">
            <v>FLEXSHARES TR</v>
          </cell>
          <cell r="D9173" t="str">
            <v>INTL QLTDV DEF</v>
          </cell>
        </row>
        <row r="9174">
          <cell r="A9174" t="str">
            <v>33939L829</v>
          </cell>
          <cell r="C9174" t="str">
            <v>FLEXSHARES TR</v>
          </cell>
          <cell r="D9174" t="str">
            <v>INT QLTDVDYNAM</v>
          </cell>
        </row>
        <row r="9175">
          <cell r="A9175" t="str">
            <v>33939L837</v>
          </cell>
          <cell r="C9175" t="str">
            <v>FLEXSHARES TR</v>
          </cell>
          <cell r="D9175" t="str">
            <v>INTL QLTDV IDX</v>
          </cell>
        </row>
        <row r="9176">
          <cell r="A9176" t="str">
            <v>33939L907</v>
          </cell>
          <cell r="C9176" t="str">
            <v>FLEXSHARES TR</v>
          </cell>
          <cell r="D9176" t="str">
            <v>CALL</v>
          </cell>
        </row>
        <row r="9177">
          <cell r="A9177" t="str">
            <v>33939L957</v>
          </cell>
          <cell r="C9177" t="str">
            <v>FLEXSHARES TR</v>
          </cell>
          <cell r="D9177" t="str">
            <v>PUT</v>
          </cell>
        </row>
        <row r="9178">
          <cell r="A9178" t="str">
            <v>33939L845</v>
          </cell>
          <cell r="C9178" t="str">
            <v>FLEXSHARES TR</v>
          </cell>
          <cell r="D9178" t="str">
            <v>QLT DIV DEF IDX</v>
          </cell>
        </row>
        <row r="9179">
          <cell r="A9179" t="str">
            <v>33939L905</v>
          </cell>
          <cell r="C9179" t="str">
            <v>FLEXSHARES TR</v>
          </cell>
          <cell r="D9179" t="str">
            <v>CALL</v>
          </cell>
        </row>
        <row r="9180">
          <cell r="A9180" t="str">
            <v>33939L955</v>
          </cell>
          <cell r="C9180" t="str">
            <v>FLEXSHARES TR</v>
          </cell>
          <cell r="D9180" t="str">
            <v>PUT</v>
          </cell>
        </row>
        <row r="9181">
          <cell r="A9181" t="str">
            <v>33939L860</v>
          </cell>
          <cell r="C9181" t="str">
            <v>FLEXSHARES TR</v>
          </cell>
          <cell r="D9181" t="str">
            <v>QUALT DIVD IDX</v>
          </cell>
        </row>
        <row r="9182">
          <cell r="A9182" t="str">
            <v>33939L900</v>
          </cell>
          <cell r="C9182" t="str">
            <v>FLEXSHARES TR</v>
          </cell>
          <cell r="D9182" t="str">
            <v>CALL</v>
          </cell>
        </row>
        <row r="9183">
          <cell r="A9183" t="str">
            <v>33939L950</v>
          </cell>
          <cell r="C9183" t="str">
            <v>FLEXSHARES TR</v>
          </cell>
          <cell r="D9183" t="str">
            <v>PUT</v>
          </cell>
        </row>
        <row r="9184">
          <cell r="A9184" t="str">
            <v>33939L886</v>
          </cell>
          <cell r="C9184" t="str">
            <v>FLEXSHARES TR</v>
          </cell>
          <cell r="D9184" t="str">
            <v>FLEXSHARES ULTRA</v>
          </cell>
        </row>
        <row r="9185">
          <cell r="A9185" t="str">
            <v>339750101</v>
          </cell>
          <cell r="C9185" t="str">
            <v>FLOOR &amp; DECOR HLDGS INC</v>
          </cell>
          <cell r="D9185" t="str">
            <v>CL A</v>
          </cell>
        </row>
        <row r="9186">
          <cell r="A9186" t="str">
            <v>339750901</v>
          </cell>
          <cell r="C9186" t="str">
            <v>FLOOR &amp; DECOR HLDGS INC</v>
          </cell>
          <cell r="D9186" t="str">
            <v>CALL</v>
          </cell>
        </row>
        <row r="9187">
          <cell r="A9187" t="str">
            <v>339750951</v>
          </cell>
          <cell r="C9187" t="str">
            <v>FLOOR &amp; DECOR HLDGS INC</v>
          </cell>
          <cell r="D9187" t="str">
            <v>PUT</v>
          </cell>
        </row>
        <row r="9188">
          <cell r="A9188" t="str">
            <v>339764201</v>
          </cell>
          <cell r="C9188" t="str">
            <v>FLORA GROWTH CORP</v>
          </cell>
          <cell r="D9188" t="str">
            <v>COM</v>
          </cell>
        </row>
        <row r="9189">
          <cell r="A9189" t="str">
            <v>343389409</v>
          </cell>
          <cell r="C9189" t="str">
            <v>FLOTEK INDS INC DEL</v>
          </cell>
          <cell r="D9189" t="str">
            <v>COM NEW</v>
          </cell>
        </row>
        <row r="9190">
          <cell r="A9190" t="str">
            <v>343389909</v>
          </cell>
          <cell r="C9190" t="str">
            <v>FLOTEK INDS INC DEL</v>
          </cell>
          <cell r="D9190" t="str">
            <v>CALL</v>
          </cell>
        </row>
        <row r="9191">
          <cell r="A9191" t="str">
            <v>343389959</v>
          </cell>
          <cell r="C9191" t="str">
            <v>FLOTEK INDS INC DEL</v>
          </cell>
          <cell r="D9191" t="str">
            <v>PUT</v>
          </cell>
        </row>
        <row r="9192">
          <cell r="A9192" t="str">
            <v>343412102</v>
          </cell>
          <cell r="C9192" t="str">
            <v>FLUOR CORP NEW</v>
          </cell>
          <cell r="D9192" t="str">
            <v>COM</v>
          </cell>
        </row>
        <row r="9193">
          <cell r="A9193" t="str">
            <v>343412902</v>
          </cell>
          <cell r="C9193" t="str">
            <v>FLUOR CORP NEW</v>
          </cell>
          <cell r="D9193" t="str">
            <v>CALL</v>
          </cell>
        </row>
        <row r="9194">
          <cell r="A9194" t="str">
            <v>343412952</v>
          </cell>
          <cell r="C9194" t="str">
            <v>FLUOR CORP NEW</v>
          </cell>
          <cell r="D9194" t="str">
            <v>PUT</v>
          </cell>
        </row>
        <row r="9195">
          <cell r="A9195" t="str">
            <v>343498101</v>
          </cell>
          <cell r="C9195" t="str">
            <v>FLOWERS FOODS INC</v>
          </cell>
          <cell r="D9195" t="str">
            <v>COM</v>
          </cell>
        </row>
        <row r="9196">
          <cell r="A9196" t="str">
            <v>343498901</v>
          </cell>
          <cell r="C9196" t="str">
            <v>FLOWERS FOODS INC</v>
          </cell>
          <cell r="D9196" t="str">
            <v>CALL</v>
          </cell>
        </row>
        <row r="9197">
          <cell r="A9197" t="str">
            <v>343498951</v>
          </cell>
          <cell r="C9197" t="str">
            <v>FLOWERS FOODS INC</v>
          </cell>
          <cell r="D9197" t="str">
            <v>PUT</v>
          </cell>
        </row>
        <row r="9198">
          <cell r="A9198" t="str">
            <v>34354P105</v>
          </cell>
          <cell r="C9198" t="str">
            <v>FLOWSERVE CORP</v>
          </cell>
          <cell r="D9198" t="str">
            <v>COM</v>
          </cell>
        </row>
        <row r="9199">
          <cell r="A9199" t="str">
            <v>34354P905</v>
          </cell>
          <cell r="C9199" t="str">
            <v>FLOWSERVE CORP</v>
          </cell>
          <cell r="D9199" t="str">
            <v>CALL</v>
          </cell>
        </row>
        <row r="9200">
          <cell r="A9200" t="str">
            <v>34354P955</v>
          </cell>
          <cell r="C9200" t="str">
            <v>FLOWSERVE CORP</v>
          </cell>
          <cell r="D9200" t="str">
            <v>PUT</v>
          </cell>
        </row>
        <row r="9201">
          <cell r="A9201" t="str">
            <v>34379V103</v>
          </cell>
          <cell r="C9201" t="str">
            <v>FLUENCE ENERGY INC</v>
          </cell>
          <cell r="D9201" t="str">
            <v>COM CL A</v>
          </cell>
        </row>
        <row r="9202">
          <cell r="A9202" t="str">
            <v>34379V903</v>
          </cell>
          <cell r="C9202" t="str">
            <v>FLUENCE ENERGY INC</v>
          </cell>
          <cell r="D9202" t="str">
            <v>CALL</v>
          </cell>
        </row>
        <row r="9203">
          <cell r="A9203" t="str">
            <v>34379V953</v>
          </cell>
          <cell r="C9203" t="str">
            <v>FLUENCE ENERGY INC</v>
          </cell>
          <cell r="D9203" t="str">
            <v>PUT</v>
          </cell>
        </row>
        <row r="9204">
          <cell r="A9204" t="str">
            <v>34380C102</v>
          </cell>
          <cell r="C9204" t="str">
            <v>FLUENT INC</v>
          </cell>
          <cell r="D9204" t="str">
            <v>COM</v>
          </cell>
        </row>
        <row r="9205">
          <cell r="A9205" t="str">
            <v>34380C902</v>
          </cell>
          <cell r="C9205" t="str">
            <v>FLUENT INC</v>
          </cell>
          <cell r="D9205" t="str">
            <v>CALL</v>
          </cell>
        </row>
        <row r="9206">
          <cell r="A9206" t="str">
            <v>34380C952</v>
          </cell>
          <cell r="C9206" t="str">
            <v>FLUENT INC</v>
          </cell>
          <cell r="D9206" t="str">
            <v>PUT</v>
          </cell>
        </row>
        <row r="9207">
          <cell r="A9207" t="str">
            <v>34385PAA6</v>
          </cell>
          <cell r="C9207" t="str">
            <v>STANDARD BIOTOOLS INC</v>
          </cell>
          <cell r="D9207" t="str">
            <v>NOTE  2.750% 2/0</v>
          </cell>
        </row>
        <row r="9208">
          <cell r="A9208" t="str">
            <v>34385PAC2</v>
          </cell>
          <cell r="C9208" t="str">
            <v>STANDARD BIOTOOLS INC</v>
          </cell>
          <cell r="D9208" t="str">
            <v>NOTE  2.750% 2/0</v>
          </cell>
        </row>
        <row r="9209">
          <cell r="A9209" t="str">
            <v>34385PAF5</v>
          </cell>
          <cell r="C9209" t="str">
            <v>STANDARD BIOTOOLS INC</v>
          </cell>
          <cell r="D9209" t="str">
            <v>NOTE  5.250%12/0</v>
          </cell>
        </row>
        <row r="9210">
          <cell r="A9210" t="str">
            <v>34385P108</v>
          </cell>
          <cell r="C9210" t="str">
            <v>STANDARD BIOTOOLS INC</v>
          </cell>
          <cell r="D9210" t="str">
            <v>COM</v>
          </cell>
        </row>
        <row r="9211">
          <cell r="A9211" t="str">
            <v>34385P908</v>
          </cell>
          <cell r="C9211" t="str">
            <v>STANDARD BIOTOOLS INC</v>
          </cell>
          <cell r="D9211" t="str">
            <v>CALL</v>
          </cell>
        </row>
        <row r="9212">
          <cell r="A9212" t="str">
            <v>34385P958</v>
          </cell>
          <cell r="C9212" t="str">
            <v>STANDARD BIOTOOLS INC</v>
          </cell>
          <cell r="D9212" t="str">
            <v>PUT</v>
          </cell>
        </row>
        <row r="9213">
          <cell r="A9213" t="str">
            <v>343873105</v>
          </cell>
          <cell r="C9213" t="str">
            <v>FLUSHING FINL CORP</v>
          </cell>
          <cell r="D9213" t="str">
            <v>COM</v>
          </cell>
        </row>
        <row r="9214">
          <cell r="A9214" t="str">
            <v>343873905</v>
          </cell>
          <cell r="C9214" t="str">
            <v>FLUSHING FINL CORP</v>
          </cell>
          <cell r="D9214" t="str">
            <v>CALL</v>
          </cell>
        </row>
        <row r="9215">
          <cell r="A9215" t="str">
            <v>343873955</v>
          </cell>
          <cell r="C9215" t="str">
            <v>FLUSHING FINL CORP</v>
          </cell>
          <cell r="D9215" t="str">
            <v>PUT</v>
          </cell>
        </row>
        <row r="9216">
          <cell r="A9216" t="str">
            <v>343928107</v>
          </cell>
          <cell r="C9216" t="str">
            <v>FLYEXCLUSIVE INC</v>
          </cell>
          <cell r="D9216" t="str">
            <v>COM CL A</v>
          </cell>
        </row>
        <row r="9217">
          <cell r="A9217" t="str">
            <v>343928115</v>
          </cell>
          <cell r="C9217" t="str">
            <v>FLYEXCLUSIVE INC</v>
          </cell>
          <cell r="D9217" t="str">
            <v>*W EXP 05/28/202</v>
          </cell>
        </row>
        <row r="9218">
          <cell r="A9218" t="str">
            <v>344057302</v>
          </cell>
          <cell r="C9218" t="str">
            <v>FLUX PWR HLDGS INC</v>
          </cell>
          <cell r="D9218" t="str">
            <v>COM NEW</v>
          </cell>
        </row>
        <row r="9219">
          <cell r="A9219" t="str">
            <v>344057902</v>
          </cell>
          <cell r="C9219" t="str">
            <v>FLUX PWR HLDGS INC</v>
          </cell>
          <cell r="D9219" t="str">
            <v>CALL</v>
          </cell>
        </row>
        <row r="9220">
          <cell r="A9220" t="str">
            <v>344057952</v>
          </cell>
          <cell r="C9220" t="str">
            <v>FLUX PWR HLDGS INC</v>
          </cell>
          <cell r="D9220" t="str">
            <v>PUT</v>
          </cell>
        </row>
        <row r="9221">
          <cell r="A9221" t="str">
            <v>34417J104</v>
          </cell>
          <cell r="C9221" t="str">
            <v>FOCUS UNVL INC</v>
          </cell>
          <cell r="D9221" t="str">
            <v>COM</v>
          </cell>
        </row>
        <row r="9222">
          <cell r="A9222" t="str">
            <v>34417J904</v>
          </cell>
          <cell r="C9222" t="str">
            <v>FOCUS UNVL INC</v>
          </cell>
          <cell r="D9222" t="str">
            <v>CALL</v>
          </cell>
        </row>
        <row r="9223">
          <cell r="A9223" t="str">
            <v>34417J954</v>
          </cell>
          <cell r="C9223" t="str">
            <v>FOCUS UNVL INC</v>
          </cell>
          <cell r="D9223" t="str">
            <v>PUT</v>
          </cell>
        </row>
        <row r="9224">
          <cell r="A9224" t="str">
            <v>34417L109</v>
          </cell>
          <cell r="C9224" t="str">
            <v>FOCUS IMPACT ACQUISITION COR</v>
          </cell>
          <cell r="D9224" t="str">
            <v>CLASS A COM</v>
          </cell>
        </row>
        <row r="9225">
          <cell r="A9225" t="str">
            <v>34417L117</v>
          </cell>
          <cell r="C9225" t="str">
            <v>FOCUS IMPACT ACQUISITION COR</v>
          </cell>
          <cell r="D9225" t="str">
            <v>*W EXP 10/28/202</v>
          </cell>
        </row>
        <row r="9226">
          <cell r="A9226" t="str">
            <v>34417L208</v>
          </cell>
          <cell r="C9226" t="str">
            <v>FOCUS IMPACT ACQUISITION COR</v>
          </cell>
          <cell r="D9226" t="str">
            <v>UNIT 10/28/2026</v>
          </cell>
        </row>
        <row r="9227">
          <cell r="A9227" t="str">
            <v>344174107</v>
          </cell>
          <cell r="C9227" t="str">
            <v>FOGHORN THERAPEUTICS INC</v>
          </cell>
          <cell r="D9227" t="str">
            <v>COM</v>
          </cell>
        </row>
        <row r="9228">
          <cell r="A9228" t="str">
            <v>344174907</v>
          </cell>
          <cell r="C9228" t="str">
            <v>FOGHORN THERAPEUTICS INC</v>
          </cell>
          <cell r="D9228" t="str">
            <v>CALL</v>
          </cell>
        </row>
        <row r="9229">
          <cell r="A9229" t="str">
            <v>344174957</v>
          </cell>
          <cell r="C9229" t="str">
            <v>FOGHORN THERAPEUTICS INC</v>
          </cell>
          <cell r="D9229" t="str">
            <v>PUT</v>
          </cell>
        </row>
        <row r="9230">
          <cell r="A9230" t="str">
            <v>344419106</v>
          </cell>
          <cell r="C9230" t="str">
            <v>FOMENTO ECONOMICO MEXICANO S</v>
          </cell>
          <cell r="D9230" t="str">
            <v>SPON ADR UNITS</v>
          </cell>
        </row>
        <row r="9231">
          <cell r="A9231" t="str">
            <v>344419906</v>
          </cell>
          <cell r="C9231" t="str">
            <v>FOMENTO ECONOMICO MEXICANO S</v>
          </cell>
          <cell r="D9231" t="str">
            <v>CALL</v>
          </cell>
        </row>
        <row r="9232">
          <cell r="A9232" t="str">
            <v>344419956</v>
          </cell>
          <cell r="C9232" t="str">
            <v>FOMENTO ECONOMICO MEXICANO S</v>
          </cell>
          <cell r="D9232" t="str">
            <v>PUT</v>
          </cell>
        </row>
        <row r="9233">
          <cell r="A9233" t="str">
            <v>344437405</v>
          </cell>
          <cell r="C9233" t="str">
            <v>FONAR CORP</v>
          </cell>
          <cell r="D9233" t="str">
            <v>COM NEW</v>
          </cell>
        </row>
        <row r="9234">
          <cell r="A9234" t="str">
            <v>344849104</v>
          </cell>
          <cell r="C9234" t="str">
            <v>FOOT LOCKER INC</v>
          </cell>
          <cell r="D9234" t="str">
            <v>COM</v>
          </cell>
        </row>
        <row r="9235">
          <cell r="A9235" t="str">
            <v>344849904</v>
          </cell>
          <cell r="C9235" t="str">
            <v>FOOT LOCKER INC</v>
          </cell>
          <cell r="D9235" t="str">
            <v>CALL</v>
          </cell>
        </row>
        <row r="9236">
          <cell r="A9236" t="str">
            <v>344849954</v>
          </cell>
          <cell r="C9236" t="str">
            <v>FOOT LOCKER INC</v>
          </cell>
          <cell r="D9236" t="str">
            <v>PUT</v>
          </cell>
        </row>
        <row r="9237">
          <cell r="A9237" t="str">
            <v>345370CZ1</v>
          </cell>
          <cell r="C9237" t="str">
            <v>FORD MTR CO DEL</v>
          </cell>
          <cell r="D9237" t="str">
            <v>NOTE3/1</v>
          </cell>
        </row>
        <row r="9238">
          <cell r="A9238" t="str">
            <v>345370860</v>
          </cell>
          <cell r="C9238" t="str">
            <v>FORD MTR CO DEL</v>
          </cell>
          <cell r="D9238" t="str">
            <v>COM</v>
          </cell>
        </row>
        <row r="9239">
          <cell r="A9239" t="str">
            <v>345370900</v>
          </cell>
          <cell r="C9239" t="str">
            <v>FORD MTR CO DEL</v>
          </cell>
          <cell r="D9239" t="str">
            <v>CALL</v>
          </cell>
        </row>
        <row r="9240">
          <cell r="A9240" t="str">
            <v>345370950</v>
          </cell>
          <cell r="C9240" t="str">
            <v>FORD MTR CO DEL</v>
          </cell>
          <cell r="D9240" t="str">
            <v>PUT</v>
          </cell>
        </row>
        <row r="9241">
          <cell r="A9241" t="str">
            <v>345510119</v>
          </cell>
          <cell r="C9241" t="str">
            <v>FOREMOST LITHIUM RES &amp; TECH</v>
          </cell>
          <cell r="D9241" t="str">
            <v>*W EXP 08/24/202</v>
          </cell>
        </row>
        <row r="9242">
          <cell r="A9242" t="str">
            <v>345510200</v>
          </cell>
          <cell r="C9242" t="str">
            <v>FOREMOST LITHIUM RES &amp; TECH</v>
          </cell>
          <cell r="D9242" t="str">
            <v>COM NEW</v>
          </cell>
        </row>
        <row r="9243">
          <cell r="A9243" t="str">
            <v>345523203</v>
          </cell>
          <cell r="C9243" t="str">
            <v>FORESIGHT AUTONOMOUS HLDGS L</v>
          </cell>
          <cell r="D9243" t="str">
            <v>SPONSORED ADR</v>
          </cell>
        </row>
        <row r="9244">
          <cell r="A9244" t="str">
            <v>345523903</v>
          </cell>
          <cell r="C9244" t="str">
            <v>FORESIGHT AUTONOMOUS HLDGS L</v>
          </cell>
          <cell r="D9244" t="str">
            <v>CALL</v>
          </cell>
        </row>
        <row r="9245">
          <cell r="A9245" t="str">
            <v>345523953</v>
          </cell>
          <cell r="C9245" t="str">
            <v>FORESIGHT AUTONOMOUS HLDGS L</v>
          </cell>
          <cell r="D9245" t="str">
            <v>PUT</v>
          </cell>
        </row>
        <row r="9246">
          <cell r="A9246" t="str">
            <v>34619V103</v>
          </cell>
          <cell r="C9246" t="str">
            <v>FOREST ROAD ACQUISITION COR</v>
          </cell>
          <cell r="D9246" t="str">
            <v>CL A</v>
          </cell>
        </row>
        <row r="9247">
          <cell r="A9247" t="str">
            <v>34619V111</v>
          </cell>
          <cell r="C9247" t="str">
            <v>FOREST ROAD ACQUISITION COR</v>
          </cell>
          <cell r="D9247" t="str">
            <v>*W EXP 01/15/202</v>
          </cell>
        </row>
        <row r="9248">
          <cell r="A9248" t="str">
            <v>34619V202</v>
          </cell>
          <cell r="C9248" t="str">
            <v>FOREST ROAD ACQUISITION COR</v>
          </cell>
          <cell r="D9248" t="str">
            <v>UNIT 99/99/9999</v>
          </cell>
        </row>
        <row r="9249">
          <cell r="A9249" t="str">
            <v>346232101</v>
          </cell>
          <cell r="C9249" t="str">
            <v>FORESTAR GROUP INC</v>
          </cell>
          <cell r="D9249" t="str">
            <v>COM</v>
          </cell>
        </row>
        <row r="9250">
          <cell r="A9250" t="str">
            <v>346232901</v>
          </cell>
          <cell r="C9250" t="str">
            <v>FORESTAR GROUP INC</v>
          </cell>
          <cell r="D9250" t="str">
            <v>CALL</v>
          </cell>
        </row>
        <row r="9251">
          <cell r="A9251" t="str">
            <v>346232951</v>
          </cell>
          <cell r="C9251" t="str">
            <v>FORESTAR GROUP INC</v>
          </cell>
          <cell r="D9251" t="str">
            <v>PUT</v>
          </cell>
        </row>
        <row r="9252">
          <cell r="A9252" t="str">
            <v>34629L103</v>
          </cell>
          <cell r="C9252" t="str">
            <v>FORGE GLOBAL HOLDINGS INC</v>
          </cell>
          <cell r="D9252" t="str">
            <v>COM</v>
          </cell>
        </row>
        <row r="9253">
          <cell r="A9253" t="str">
            <v>34629L903</v>
          </cell>
          <cell r="C9253" t="str">
            <v>FORGE GLOBAL HOLDINGS INC</v>
          </cell>
          <cell r="D9253" t="str">
            <v>CALL</v>
          </cell>
        </row>
        <row r="9254">
          <cell r="A9254" t="str">
            <v>34629L953</v>
          </cell>
          <cell r="C9254" t="str">
            <v>FORGE GLOBAL HOLDINGS INC</v>
          </cell>
          <cell r="D9254" t="str">
            <v>PUT</v>
          </cell>
        </row>
        <row r="9255">
          <cell r="A9255" t="str">
            <v>34630N106</v>
          </cell>
          <cell r="C9255" t="str">
            <v>FORIAN INC</v>
          </cell>
          <cell r="D9255" t="str">
            <v>COM</v>
          </cell>
        </row>
        <row r="9256">
          <cell r="A9256" t="str">
            <v>34630N906</v>
          </cell>
          <cell r="C9256" t="str">
            <v>FORIAN INC</v>
          </cell>
          <cell r="D9256" t="str">
            <v>CALL</v>
          </cell>
        </row>
        <row r="9257">
          <cell r="A9257" t="str">
            <v>34630N956</v>
          </cell>
          <cell r="C9257" t="str">
            <v>FORIAN INC</v>
          </cell>
          <cell r="D9257" t="str">
            <v>PUT</v>
          </cell>
        </row>
        <row r="9258">
          <cell r="A9258" t="str">
            <v>346375108</v>
          </cell>
          <cell r="C9258" t="str">
            <v>FORMFACTOR INC</v>
          </cell>
          <cell r="D9258" t="str">
            <v>COM</v>
          </cell>
        </row>
        <row r="9259">
          <cell r="A9259" t="str">
            <v>346375908</v>
          </cell>
          <cell r="C9259" t="str">
            <v>FORMFACTOR INC</v>
          </cell>
          <cell r="D9259" t="str">
            <v>CALL</v>
          </cell>
        </row>
        <row r="9260">
          <cell r="A9260" t="str">
            <v>346375958</v>
          </cell>
          <cell r="C9260" t="str">
            <v>FORMFACTOR INC</v>
          </cell>
          <cell r="D9260" t="str">
            <v>PUT</v>
          </cell>
        </row>
        <row r="9261">
          <cell r="A9261" t="str">
            <v>346414105</v>
          </cell>
          <cell r="C9261" t="str">
            <v>FORMULA SYSTEMS 1985 LTD</v>
          </cell>
          <cell r="D9261" t="str">
            <v>SPONSORED ADS</v>
          </cell>
        </row>
        <row r="9262">
          <cell r="A9262" t="str">
            <v>346563109</v>
          </cell>
          <cell r="C9262" t="str">
            <v>FORRESTER RESH INC</v>
          </cell>
          <cell r="D9262" t="str">
            <v>COM</v>
          </cell>
        </row>
        <row r="9263">
          <cell r="A9263" t="str">
            <v>346563909</v>
          </cell>
          <cell r="C9263" t="str">
            <v>FORRESTER RESH INC</v>
          </cell>
          <cell r="D9263" t="str">
            <v>CALL</v>
          </cell>
        </row>
        <row r="9264">
          <cell r="A9264" t="str">
            <v>346563959</v>
          </cell>
          <cell r="C9264" t="str">
            <v>FORRESTER RESH INC</v>
          </cell>
          <cell r="D9264" t="str">
            <v>PUT</v>
          </cell>
        </row>
        <row r="9265">
          <cell r="A9265" t="str">
            <v>349553107</v>
          </cell>
          <cell r="C9265" t="str">
            <v>FORTIS INC</v>
          </cell>
          <cell r="D9265" t="str">
            <v>COM</v>
          </cell>
        </row>
        <row r="9266">
          <cell r="A9266" t="str">
            <v>349553907</v>
          </cell>
          <cell r="C9266" t="str">
            <v>FORTIS INC</v>
          </cell>
          <cell r="D9266" t="str">
            <v>CALL</v>
          </cell>
        </row>
        <row r="9267">
          <cell r="A9267" t="str">
            <v>349553957</v>
          </cell>
          <cell r="C9267" t="str">
            <v>FORTIS INC</v>
          </cell>
          <cell r="D9267" t="str">
            <v>PUT</v>
          </cell>
        </row>
        <row r="9268">
          <cell r="A9268" t="str">
            <v>34959E109</v>
          </cell>
          <cell r="C9268" t="str">
            <v>FORTINET INC</v>
          </cell>
          <cell r="D9268" t="str">
            <v>COM</v>
          </cell>
        </row>
        <row r="9269">
          <cell r="A9269" t="str">
            <v>34959E909</v>
          </cell>
          <cell r="C9269" t="str">
            <v>FORTINET INC</v>
          </cell>
          <cell r="D9269" t="str">
            <v>CALL</v>
          </cell>
        </row>
        <row r="9270">
          <cell r="A9270" t="str">
            <v>34959E959</v>
          </cell>
          <cell r="C9270" t="str">
            <v>FORTINET INC</v>
          </cell>
          <cell r="D9270" t="str">
            <v>PUT</v>
          </cell>
        </row>
        <row r="9271">
          <cell r="A9271" t="str">
            <v>34959J108</v>
          </cell>
          <cell r="C9271" t="str">
            <v>FORTIVE CORP</v>
          </cell>
          <cell r="D9271" t="str">
            <v>COM</v>
          </cell>
        </row>
        <row r="9272">
          <cell r="A9272" t="str">
            <v>34959J908</v>
          </cell>
          <cell r="C9272" t="str">
            <v>FORTIVE CORP</v>
          </cell>
          <cell r="D9272" t="str">
            <v>CALL</v>
          </cell>
        </row>
        <row r="9273">
          <cell r="A9273" t="str">
            <v>34959J958</v>
          </cell>
          <cell r="C9273" t="str">
            <v>FORTIVE CORP</v>
          </cell>
          <cell r="D9273" t="str">
            <v>PUT</v>
          </cell>
        </row>
        <row r="9274">
          <cell r="A9274" t="str">
            <v>34960Q109</v>
          </cell>
          <cell r="C9274" t="str">
            <v>FORTRESS BIOTECH INC</v>
          </cell>
          <cell r="D9274" t="str">
            <v>COM</v>
          </cell>
        </row>
        <row r="9275">
          <cell r="A9275" t="str">
            <v>34960Q909</v>
          </cell>
          <cell r="C9275" t="str">
            <v>FORTRESS BIOTECH INC</v>
          </cell>
          <cell r="D9275" t="str">
            <v>CALL</v>
          </cell>
        </row>
        <row r="9276">
          <cell r="A9276" t="str">
            <v>34960Q959</v>
          </cell>
          <cell r="C9276" t="str">
            <v>FORTRESS BIOTECH INC</v>
          </cell>
          <cell r="D9276" t="str">
            <v>PUT</v>
          </cell>
        </row>
        <row r="9277">
          <cell r="A9277" t="str">
            <v>34960Q307</v>
          </cell>
          <cell r="C9277" t="str">
            <v>FORTRESS BIOTECH INC</v>
          </cell>
          <cell r="D9277" t="str">
            <v>COM NEW</v>
          </cell>
        </row>
        <row r="9278">
          <cell r="A9278" t="str">
            <v>34960Q907</v>
          </cell>
          <cell r="C9278" t="str">
            <v>FORTRESS BIOTECH INC</v>
          </cell>
          <cell r="D9278" t="str">
            <v>CALL</v>
          </cell>
        </row>
        <row r="9279">
          <cell r="A9279" t="str">
            <v>34960Q957</v>
          </cell>
          <cell r="C9279" t="str">
            <v>FORTRESS BIOTECH INC</v>
          </cell>
          <cell r="D9279" t="str">
            <v>PUT</v>
          </cell>
        </row>
        <row r="9280">
          <cell r="A9280" t="str">
            <v>34962G109</v>
          </cell>
          <cell r="C9280" t="str">
            <v>FORTE BIOSCIENCES INC</v>
          </cell>
          <cell r="D9280" t="str">
            <v>COM</v>
          </cell>
        </row>
        <row r="9281">
          <cell r="A9281" t="str">
            <v>34962G909</v>
          </cell>
          <cell r="C9281" t="str">
            <v>FORTE BIOSCIENCES INC</v>
          </cell>
          <cell r="D9281" t="str">
            <v>CALL</v>
          </cell>
        </row>
        <row r="9282">
          <cell r="A9282" t="str">
            <v>34962G959</v>
          </cell>
          <cell r="C9282" t="str">
            <v>FORTE BIOSCIENCES INC</v>
          </cell>
          <cell r="D9282" t="str">
            <v>PUT</v>
          </cell>
        </row>
        <row r="9283">
          <cell r="A9283" t="str">
            <v>34964C106</v>
          </cell>
          <cell r="C9283" t="str">
            <v>FORTUNE BRANDS INNOVATIONS I</v>
          </cell>
          <cell r="D9283" t="str">
            <v>COM</v>
          </cell>
        </row>
        <row r="9284">
          <cell r="A9284" t="str">
            <v>34964C906</v>
          </cell>
          <cell r="C9284" t="str">
            <v>FORTUNE BRANDS INNOVATIONS I</v>
          </cell>
          <cell r="D9284" t="str">
            <v>CALL</v>
          </cell>
        </row>
        <row r="9285">
          <cell r="A9285" t="str">
            <v>34964C956</v>
          </cell>
          <cell r="C9285" t="str">
            <v>FORTUNE BRANDS INNOVATIONS I</v>
          </cell>
          <cell r="D9285" t="str">
            <v>PUT</v>
          </cell>
        </row>
        <row r="9286">
          <cell r="A9286" t="str">
            <v>34965K107</v>
          </cell>
          <cell r="C9286" t="str">
            <v>FORTREA HLDGS INC</v>
          </cell>
          <cell r="D9286" t="str">
            <v>COMMON STOCK</v>
          </cell>
        </row>
        <row r="9287">
          <cell r="A9287" t="str">
            <v>34965K907</v>
          </cell>
          <cell r="C9287" t="str">
            <v>FORTREA HLDGS INC</v>
          </cell>
          <cell r="D9287" t="str">
            <v>CALL</v>
          </cell>
        </row>
        <row r="9288">
          <cell r="A9288" t="str">
            <v>34965K957</v>
          </cell>
          <cell r="C9288" t="str">
            <v>FORTREA HLDGS INC</v>
          </cell>
          <cell r="D9288" t="str">
            <v>PUT</v>
          </cell>
        </row>
        <row r="9289">
          <cell r="A9289" t="str">
            <v>34969G102</v>
          </cell>
          <cell r="C9289" t="str">
            <v>FORTUNE RISE ACQUISITION COR</v>
          </cell>
          <cell r="D9289" t="str">
            <v>CL A</v>
          </cell>
        </row>
        <row r="9290">
          <cell r="A9290" t="str">
            <v>34969G110</v>
          </cell>
          <cell r="C9290" t="str">
            <v>FORTUNE RISE ACQUISITION COR</v>
          </cell>
          <cell r="D9290" t="str">
            <v>*W EXP 12/06/202</v>
          </cell>
        </row>
        <row r="9291">
          <cell r="A9291" t="str">
            <v>34969G201</v>
          </cell>
          <cell r="C9291" t="str">
            <v>FORTUNE RISE ACQUISITION COR</v>
          </cell>
          <cell r="D9291" t="str">
            <v>UNIT 12/06/2027</v>
          </cell>
        </row>
        <row r="9292">
          <cell r="A9292" t="str">
            <v>34984VAC4</v>
          </cell>
          <cell r="C9292" t="str">
            <v>FORUM ENERGY TECHNOLOGIES IN</v>
          </cell>
          <cell r="D9292" t="str">
            <v>NOTE  9.000% 8/0</v>
          </cell>
        </row>
        <row r="9293">
          <cell r="A9293" t="str">
            <v>34984V209</v>
          </cell>
          <cell r="C9293" t="str">
            <v>FORUM ENERGY TECHNOLOGIES IN</v>
          </cell>
          <cell r="D9293" t="str">
            <v>COM</v>
          </cell>
        </row>
        <row r="9294">
          <cell r="A9294" t="str">
            <v>34984V909</v>
          </cell>
          <cell r="C9294" t="str">
            <v>FORUM ENERGY TECHNOLOGIES IN</v>
          </cell>
          <cell r="D9294" t="str">
            <v>CALL</v>
          </cell>
        </row>
        <row r="9295">
          <cell r="A9295" t="str">
            <v>34984V959</v>
          </cell>
          <cell r="C9295" t="str">
            <v>FORUM ENERGY TECHNOLOGIES IN</v>
          </cell>
          <cell r="D9295" t="str">
            <v>PUT</v>
          </cell>
        </row>
        <row r="9296">
          <cell r="A9296" t="str">
            <v>349853101</v>
          </cell>
          <cell r="C9296" t="str">
            <v>FORWARD AIR CORP</v>
          </cell>
          <cell r="D9296" t="str">
            <v>COM</v>
          </cell>
        </row>
        <row r="9297">
          <cell r="A9297" t="str">
            <v>349853901</v>
          </cell>
          <cell r="C9297" t="str">
            <v>FORWARD AIR CORP</v>
          </cell>
          <cell r="D9297" t="str">
            <v>CALL</v>
          </cell>
        </row>
        <row r="9298">
          <cell r="A9298" t="str">
            <v>349853951</v>
          </cell>
          <cell r="C9298" t="str">
            <v>FORWARD AIR CORP</v>
          </cell>
          <cell r="D9298" t="str">
            <v>PUT</v>
          </cell>
        </row>
        <row r="9299">
          <cell r="A9299" t="str">
            <v>349862300</v>
          </cell>
          <cell r="C9299" t="str">
            <v>FORWARD INDS INC N Y</v>
          </cell>
          <cell r="D9299" t="str">
            <v>COM NEW</v>
          </cell>
        </row>
        <row r="9300">
          <cell r="A9300" t="str">
            <v>34988N104</v>
          </cell>
          <cell r="C9300" t="str">
            <v>FORZA X1 INC</v>
          </cell>
          <cell r="D9300" t="str">
            <v>COM</v>
          </cell>
        </row>
        <row r="9301">
          <cell r="A9301" t="str">
            <v>34988V106</v>
          </cell>
          <cell r="C9301" t="str">
            <v>FOSSIL GROUP INC</v>
          </cell>
          <cell r="D9301" t="str">
            <v>COM</v>
          </cell>
        </row>
        <row r="9302">
          <cell r="A9302" t="str">
            <v>34988V906</v>
          </cell>
          <cell r="C9302" t="str">
            <v>FOSSIL GROUP INC</v>
          </cell>
          <cell r="D9302" t="str">
            <v>CALL</v>
          </cell>
        </row>
        <row r="9303">
          <cell r="A9303" t="str">
            <v>34988V956</v>
          </cell>
          <cell r="C9303" t="str">
            <v>FOSSIL GROUP INC</v>
          </cell>
          <cell r="D9303" t="str">
            <v>PUT</v>
          </cell>
        </row>
        <row r="9304">
          <cell r="A9304" t="str">
            <v>349915AA6</v>
          </cell>
          <cell r="C9304" t="str">
            <v>FORTUNA SILVER MINES INC</v>
          </cell>
          <cell r="D9304" t="str">
            <v>SDCV  4.650%10/3</v>
          </cell>
        </row>
        <row r="9305">
          <cell r="A9305" t="str">
            <v>349915108</v>
          </cell>
          <cell r="C9305" t="str">
            <v>FORTUNA SILVER MINES INC</v>
          </cell>
          <cell r="D9305" t="str">
            <v>COM</v>
          </cell>
        </row>
        <row r="9306">
          <cell r="A9306" t="str">
            <v>349915908</v>
          </cell>
          <cell r="C9306" t="str">
            <v>FORTUNA SILVER MINES INC</v>
          </cell>
          <cell r="D9306" t="str">
            <v>CALL</v>
          </cell>
        </row>
        <row r="9307">
          <cell r="A9307" t="str">
            <v>349915958</v>
          </cell>
          <cell r="C9307" t="str">
            <v>FORTUNA SILVER MINES INC</v>
          </cell>
          <cell r="D9307" t="str">
            <v>PUT</v>
          </cell>
        </row>
        <row r="9308">
          <cell r="A9308" t="str">
            <v>350060109</v>
          </cell>
          <cell r="C9308" t="str">
            <v>FOSTER L B CO</v>
          </cell>
          <cell r="D9308" t="str">
            <v>COM</v>
          </cell>
        </row>
        <row r="9309">
          <cell r="A9309" t="str">
            <v>350060909</v>
          </cell>
          <cell r="C9309" t="str">
            <v>FOSTER L B CO</v>
          </cell>
          <cell r="D9309" t="str">
            <v>CALL</v>
          </cell>
        </row>
        <row r="9310">
          <cell r="A9310" t="str">
            <v>350060959</v>
          </cell>
          <cell r="C9310" t="str">
            <v>FOSTER L B CO</v>
          </cell>
          <cell r="D9310" t="str">
            <v>PUT</v>
          </cell>
        </row>
        <row r="9311">
          <cell r="A9311" t="str">
            <v>35086T109</v>
          </cell>
          <cell r="C9311" t="str">
            <v>FOUR CORNERS PPTY TR INC</v>
          </cell>
          <cell r="D9311" t="str">
            <v>COM</v>
          </cell>
        </row>
        <row r="9312">
          <cell r="A9312" t="str">
            <v>35086T909</v>
          </cell>
          <cell r="C9312" t="str">
            <v>FOUR CORNERS PPTY TR INC</v>
          </cell>
          <cell r="D9312" t="str">
            <v>CALL</v>
          </cell>
        </row>
        <row r="9313">
          <cell r="A9313" t="str">
            <v>35086T959</v>
          </cell>
          <cell r="C9313" t="str">
            <v>FOUR CORNERS PPTY TR INC</v>
          </cell>
          <cell r="D9313" t="str">
            <v>PUT</v>
          </cell>
        </row>
        <row r="9314">
          <cell r="A9314" t="str">
            <v>35088F107</v>
          </cell>
          <cell r="C9314" t="str">
            <v>FOUR LEAF ACQUISITION CORP</v>
          </cell>
          <cell r="D9314" t="str">
            <v>COM CL A</v>
          </cell>
        </row>
        <row r="9315">
          <cell r="A9315" t="str">
            <v>35088F115</v>
          </cell>
          <cell r="C9315" t="str">
            <v>FOUR LEAF ACQUISITION CORP</v>
          </cell>
          <cell r="D9315" t="str">
            <v>*W EXP 03/15/202</v>
          </cell>
        </row>
        <row r="9316">
          <cell r="A9316" t="str">
            <v>35088F206</v>
          </cell>
          <cell r="C9316" t="str">
            <v>FOUR LEAF ACQUISITION CORP</v>
          </cell>
          <cell r="D9316" t="str">
            <v>UNIT 03/15/2028</v>
          </cell>
        </row>
        <row r="9317">
          <cell r="A9317" t="str">
            <v>35101A309</v>
          </cell>
          <cell r="C9317" t="str">
            <v>FOUR SEASONS ED CAYMAN INC</v>
          </cell>
          <cell r="D9317" t="str">
            <v>SPON ADS</v>
          </cell>
        </row>
        <row r="9318">
          <cell r="A9318" t="str">
            <v>35104E100</v>
          </cell>
          <cell r="C9318" t="str">
            <v>4D MOLECULAR THERAPEUTICS IN</v>
          </cell>
          <cell r="D9318" t="str">
            <v>COM</v>
          </cell>
        </row>
        <row r="9319">
          <cell r="A9319" t="str">
            <v>35104E900</v>
          </cell>
          <cell r="C9319" t="str">
            <v>4D MOLECULAR THERAPEUTICS IN</v>
          </cell>
          <cell r="D9319" t="str">
            <v>CALL</v>
          </cell>
        </row>
        <row r="9320">
          <cell r="A9320" t="str">
            <v>35104E950</v>
          </cell>
          <cell r="C9320" t="str">
            <v>4D MOLECULAR THERAPEUTICS IN</v>
          </cell>
          <cell r="D9320" t="str">
            <v>PUT</v>
          </cell>
        </row>
        <row r="9321">
          <cell r="A9321" t="str">
            <v>35137L105</v>
          </cell>
          <cell r="C9321" t="str">
            <v>FOX CORP</v>
          </cell>
          <cell r="D9321" t="str">
            <v>CL A COM</v>
          </cell>
        </row>
        <row r="9322">
          <cell r="A9322" t="str">
            <v>35137L905</v>
          </cell>
          <cell r="C9322" t="str">
            <v>FOX CORP</v>
          </cell>
          <cell r="D9322" t="str">
            <v>CALL</v>
          </cell>
        </row>
        <row r="9323">
          <cell r="A9323" t="str">
            <v>35137L955</v>
          </cell>
          <cell r="C9323" t="str">
            <v>FOX CORP</v>
          </cell>
          <cell r="D9323" t="str">
            <v>PUT</v>
          </cell>
        </row>
        <row r="9324">
          <cell r="A9324" t="str">
            <v>35137L204</v>
          </cell>
          <cell r="C9324" t="str">
            <v>FOX CORP</v>
          </cell>
          <cell r="D9324" t="str">
            <v>CL B COM</v>
          </cell>
        </row>
        <row r="9325">
          <cell r="A9325" t="str">
            <v>35137L904</v>
          </cell>
          <cell r="C9325" t="str">
            <v>FOX CORP</v>
          </cell>
          <cell r="D9325" t="str">
            <v>CALL</v>
          </cell>
        </row>
        <row r="9326">
          <cell r="A9326" t="str">
            <v>35137L954</v>
          </cell>
          <cell r="C9326" t="str">
            <v>FOX CORP</v>
          </cell>
          <cell r="D9326" t="str">
            <v>PUT</v>
          </cell>
        </row>
        <row r="9327">
          <cell r="A9327" t="str">
            <v>35138V102</v>
          </cell>
          <cell r="C9327" t="str">
            <v>FOX FACTORY HLDG CORP</v>
          </cell>
          <cell r="D9327" t="str">
            <v>COM</v>
          </cell>
        </row>
        <row r="9328">
          <cell r="A9328" t="str">
            <v>35138V902</v>
          </cell>
          <cell r="C9328" t="str">
            <v>FOX FACTORY HLDG CORP</v>
          </cell>
          <cell r="D9328" t="str">
            <v>CALL</v>
          </cell>
        </row>
        <row r="9329">
          <cell r="A9329" t="str">
            <v>35138V952</v>
          </cell>
          <cell r="C9329" t="str">
            <v>FOX FACTORY HLDG CORP</v>
          </cell>
          <cell r="D9329" t="str">
            <v>PUT</v>
          </cell>
        </row>
        <row r="9330">
          <cell r="A9330" t="str">
            <v>351471107</v>
          </cell>
          <cell r="C9330" t="str">
            <v>FOXO TECHNOLOGIES INC</v>
          </cell>
          <cell r="D9330" t="str">
            <v>COM CL A</v>
          </cell>
        </row>
        <row r="9331">
          <cell r="A9331" t="str">
            <v>351471305</v>
          </cell>
          <cell r="C9331" t="str">
            <v>FOXO TECHNOLOGIES INC</v>
          </cell>
          <cell r="D9331" t="str">
            <v>CL A NEW</v>
          </cell>
        </row>
        <row r="9332">
          <cell r="A9332" t="str">
            <v>351858105</v>
          </cell>
          <cell r="C9332" t="str">
            <v>FRANCO NEV CORP</v>
          </cell>
          <cell r="D9332" t="str">
            <v>COM</v>
          </cell>
        </row>
        <row r="9333">
          <cell r="A9333" t="str">
            <v>351858905</v>
          </cell>
          <cell r="C9333" t="str">
            <v>FRANCO NEV CORP</v>
          </cell>
          <cell r="D9333" t="str">
            <v>CALL</v>
          </cell>
        </row>
        <row r="9334">
          <cell r="A9334" t="str">
            <v>351858955</v>
          </cell>
          <cell r="C9334" t="str">
            <v>FRANCO NEV CORP</v>
          </cell>
          <cell r="D9334" t="str">
            <v>PUT</v>
          </cell>
        </row>
        <row r="9335">
          <cell r="A9335" t="str">
            <v>35243J101</v>
          </cell>
          <cell r="C9335" t="str">
            <v>FRANKLIN BSP RLTY TR INC</v>
          </cell>
          <cell r="D9335" t="str">
            <v>COMMON STOCK</v>
          </cell>
        </row>
        <row r="9336">
          <cell r="A9336" t="str">
            <v>35243J901</v>
          </cell>
          <cell r="C9336" t="str">
            <v>FRANKLIN BSP RLTY TR INC</v>
          </cell>
          <cell r="D9336" t="str">
            <v>CALL</v>
          </cell>
        </row>
        <row r="9337">
          <cell r="A9337" t="str">
            <v>35243J951</v>
          </cell>
          <cell r="C9337" t="str">
            <v>FRANKLIN BSP RLTY TR INC</v>
          </cell>
          <cell r="D9337" t="str">
            <v>PUT</v>
          </cell>
        </row>
        <row r="9338">
          <cell r="A9338" t="str">
            <v>353469109</v>
          </cell>
          <cell r="C9338" t="str">
            <v>FRANKLIN COVEY CO</v>
          </cell>
          <cell r="D9338" t="str">
            <v>COM</v>
          </cell>
        </row>
        <row r="9339">
          <cell r="A9339" t="str">
            <v>353469909</v>
          </cell>
          <cell r="C9339" t="str">
            <v>FRANKLIN COVEY CO</v>
          </cell>
          <cell r="D9339" t="str">
            <v>CALL</v>
          </cell>
        </row>
        <row r="9340">
          <cell r="A9340" t="str">
            <v>353469959</v>
          </cell>
          <cell r="C9340" t="str">
            <v>FRANKLIN COVEY CO</v>
          </cell>
          <cell r="D9340" t="str">
            <v>PUT</v>
          </cell>
        </row>
        <row r="9341">
          <cell r="A9341" t="str">
            <v>353506108</v>
          </cell>
          <cell r="C9341" t="str">
            <v>FRANKLIN ETF TR</v>
          </cell>
          <cell r="D9341" t="str">
            <v>SHRT DUR US GOVT</v>
          </cell>
        </row>
        <row r="9342">
          <cell r="A9342" t="str">
            <v>353514102</v>
          </cell>
          <cell r="C9342" t="str">
            <v>FRANKLIN ELEC INC</v>
          </cell>
          <cell r="D9342" t="str">
            <v>COM</v>
          </cell>
        </row>
        <row r="9343">
          <cell r="A9343" t="str">
            <v>353514902</v>
          </cell>
          <cell r="C9343" t="str">
            <v>FRANKLIN ELEC INC</v>
          </cell>
          <cell r="D9343" t="str">
            <v>CALL</v>
          </cell>
        </row>
        <row r="9344">
          <cell r="A9344" t="str">
            <v>353514952</v>
          </cell>
          <cell r="C9344" t="str">
            <v>FRANKLIN ELEC INC</v>
          </cell>
          <cell r="D9344" t="str">
            <v>PUT</v>
          </cell>
        </row>
        <row r="9345">
          <cell r="A9345" t="str">
            <v>353525108</v>
          </cell>
          <cell r="C9345" t="str">
            <v>FRANKLIN FINL SVCS CORP</v>
          </cell>
          <cell r="D9345" t="str">
            <v>COM</v>
          </cell>
        </row>
        <row r="9346">
          <cell r="A9346" t="str">
            <v>354613101</v>
          </cell>
          <cell r="C9346" t="str">
            <v>FRANKLIN RESOURCES INC</v>
          </cell>
          <cell r="D9346" t="str">
            <v>COM</v>
          </cell>
        </row>
        <row r="9347">
          <cell r="A9347" t="str">
            <v>354613901</v>
          </cell>
          <cell r="C9347" t="str">
            <v>FRANKLIN RESOURCES INC</v>
          </cell>
          <cell r="D9347" t="str">
            <v>CALL</v>
          </cell>
        </row>
        <row r="9348">
          <cell r="A9348" t="str">
            <v>354613951</v>
          </cell>
          <cell r="C9348" t="str">
            <v>FRANKLIN RESOURCES INC</v>
          </cell>
          <cell r="D9348" t="str">
            <v>PUT</v>
          </cell>
        </row>
        <row r="9349">
          <cell r="A9349" t="str">
            <v>35471R106</v>
          </cell>
          <cell r="C9349" t="str">
            <v>FRANKLIN STR PPTYS CORP</v>
          </cell>
          <cell r="D9349" t="str">
            <v>COM</v>
          </cell>
        </row>
        <row r="9350">
          <cell r="A9350" t="str">
            <v>35471R906</v>
          </cell>
          <cell r="C9350" t="str">
            <v>FRANKLIN STR PPTYS CORP</v>
          </cell>
          <cell r="D9350" t="str">
            <v>CALL</v>
          </cell>
        </row>
        <row r="9351">
          <cell r="A9351" t="str">
            <v>35471R956</v>
          </cell>
          <cell r="C9351" t="str">
            <v>FRANKLIN STR PPTYS CORP</v>
          </cell>
          <cell r="D9351" t="str">
            <v>PUT</v>
          </cell>
        </row>
        <row r="9352">
          <cell r="A9352" t="str">
            <v>35472T101</v>
          </cell>
          <cell r="C9352" t="str">
            <v>FRANKLIN LTD DURATION INCOME</v>
          </cell>
          <cell r="D9352" t="str">
            <v>COM</v>
          </cell>
        </row>
        <row r="9353">
          <cell r="A9353" t="str">
            <v>35473M105</v>
          </cell>
          <cell r="C9353" t="str">
            <v>FRANKLIN TEMPLETON HOLDINGS</v>
          </cell>
          <cell r="D9353" t="str">
            <v>RESPBLY SRCD GLD</v>
          </cell>
        </row>
        <row r="9354">
          <cell r="A9354" t="str">
            <v>35473P108</v>
          </cell>
          <cell r="C9354" t="str">
            <v>FRANKLIN TEMPLETON ETF TR</v>
          </cell>
          <cell r="D9354" t="str">
            <v>INTL COR DIV TIL</v>
          </cell>
        </row>
        <row r="9355">
          <cell r="A9355" t="str">
            <v>35473P908</v>
          </cell>
          <cell r="C9355" t="str">
            <v>FRANKLIN TEMPLETON ETF TR</v>
          </cell>
          <cell r="D9355" t="str">
            <v>CALL</v>
          </cell>
        </row>
        <row r="9356">
          <cell r="A9356" t="str">
            <v>35473P958</v>
          </cell>
          <cell r="C9356" t="str">
            <v>FRANKLIN TEMPLETON ETF TR</v>
          </cell>
          <cell r="D9356" t="str">
            <v>PUT</v>
          </cell>
        </row>
        <row r="9357">
          <cell r="A9357" t="str">
            <v>35473P207</v>
          </cell>
          <cell r="C9357" t="str">
            <v>FRANKLIN TEMPLETON ETF TR</v>
          </cell>
          <cell r="D9357" t="str">
            <v>EMER MKT COR DIV</v>
          </cell>
        </row>
        <row r="9358">
          <cell r="A9358" t="str">
            <v>35473P306</v>
          </cell>
          <cell r="C9358" t="str">
            <v>FRANKLIN TEMPLETON ETF TR</v>
          </cell>
          <cell r="D9358" t="str">
            <v>US CORE DIV TILT</v>
          </cell>
        </row>
        <row r="9359">
          <cell r="A9359" t="str">
            <v>35473P397</v>
          </cell>
          <cell r="C9359" t="str">
            <v>FRANKLIN TEMPLETON ETF TR</v>
          </cell>
          <cell r="D9359" t="str">
            <v>WESTN ASSET BD</v>
          </cell>
        </row>
        <row r="9360">
          <cell r="A9360" t="str">
            <v>35473P405</v>
          </cell>
          <cell r="C9360" t="str">
            <v>FRANKLIN TEMPLETON ETF TR</v>
          </cell>
          <cell r="D9360" t="str">
            <v>US EQUITY INDEX</v>
          </cell>
        </row>
        <row r="9361">
          <cell r="A9361" t="str">
            <v>35473P905</v>
          </cell>
          <cell r="C9361" t="str">
            <v>FRANKLIN TEMPLETON ETF TR</v>
          </cell>
          <cell r="D9361" t="str">
            <v>CALL</v>
          </cell>
        </row>
        <row r="9362">
          <cell r="A9362" t="str">
            <v>35473P955</v>
          </cell>
          <cell r="C9362" t="str">
            <v>FRANKLIN TEMPLETON ETF TR</v>
          </cell>
          <cell r="D9362" t="str">
            <v>PUT</v>
          </cell>
        </row>
        <row r="9363">
          <cell r="A9363" t="str">
            <v>35473P413</v>
          </cell>
          <cell r="C9363" t="str">
            <v>FRANKLIN TEMPLETON ETF TR</v>
          </cell>
          <cell r="D9363" t="str">
            <v>BRANDYWINEGLOBAL</v>
          </cell>
        </row>
        <row r="9364">
          <cell r="A9364" t="str">
            <v>35473P421</v>
          </cell>
          <cell r="C9364" t="str">
            <v>FRANKLIN TEMPLETON ETF TR</v>
          </cell>
          <cell r="D9364" t="str">
            <v>FRANKLIN FOCUSED</v>
          </cell>
        </row>
        <row r="9365">
          <cell r="A9365" t="str">
            <v>35473P439</v>
          </cell>
          <cell r="C9365" t="str">
            <v>FRANKLIN TEMPLETON ETF TR</v>
          </cell>
          <cell r="D9365" t="str">
            <v>INCOME FOCUS ETF</v>
          </cell>
        </row>
        <row r="9366">
          <cell r="A9366" t="str">
            <v>35473P447</v>
          </cell>
          <cell r="C9366" t="str">
            <v>FRANKLIN TEMPLETON ETF TR</v>
          </cell>
          <cell r="D9366" t="str">
            <v>CLEARBRIDGE SUST</v>
          </cell>
        </row>
        <row r="9367">
          <cell r="A9367" t="str">
            <v>35473P454</v>
          </cell>
          <cell r="C9367" t="str">
            <v>FRANKLIN TEMPLETON ETF TR</v>
          </cell>
          <cell r="D9367" t="str">
            <v>MARTIN CURRIE</v>
          </cell>
        </row>
        <row r="9368">
          <cell r="A9368" t="str">
            <v>35473P462</v>
          </cell>
          <cell r="C9368" t="str">
            <v>FRANKLIN TEMPLETON ETF TR</v>
          </cell>
          <cell r="D9368" t="str">
            <v>BRANDYWINEGLOBAL</v>
          </cell>
        </row>
        <row r="9369">
          <cell r="A9369" t="str">
            <v>35473P470</v>
          </cell>
          <cell r="C9369" t="str">
            <v>FRANKLIN TEMPLETON ETF TR</v>
          </cell>
          <cell r="D9369" t="str">
            <v>EXPONENTIAL DATA</v>
          </cell>
        </row>
        <row r="9370">
          <cell r="A9370" t="str">
            <v>35473P900</v>
          </cell>
          <cell r="C9370" t="str">
            <v>FRANKLIN TEMPLETON ETF TR</v>
          </cell>
          <cell r="D9370" t="str">
            <v>CALL</v>
          </cell>
        </row>
        <row r="9371">
          <cell r="A9371" t="str">
            <v>35473P950</v>
          </cell>
          <cell r="C9371" t="str">
            <v>FRANKLIN TEMPLETON ETF TR</v>
          </cell>
          <cell r="D9371" t="str">
            <v>PUT</v>
          </cell>
        </row>
        <row r="9372">
          <cell r="A9372" t="str">
            <v>35473P488</v>
          </cell>
          <cell r="C9372" t="str">
            <v>FRANKLIN TEMPLETON ETF TR</v>
          </cell>
          <cell r="D9372" t="str">
            <v>US TREASURY BOND</v>
          </cell>
        </row>
        <row r="9373">
          <cell r="A9373" t="str">
            <v>35473P496</v>
          </cell>
          <cell r="C9373" t="str">
            <v>FRANKLIN TEMPLETON ETF TR</v>
          </cell>
          <cell r="D9373" t="str">
            <v>ULTRA SHORT BOND</v>
          </cell>
        </row>
        <row r="9374">
          <cell r="A9374" t="str">
            <v>35473P504</v>
          </cell>
          <cell r="C9374" t="str">
            <v>FRANKLIN TEMPLETON ETF TR</v>
          </cell>
          <cell r="D9374" t="str">
            <v>US LOW VOLATILIT</v>
          </cell>
        </row>
        <row r="9375">
          <cell r="A9375" t="str">
            <v>35473P512</v>
          </cell>
          <cell r="C9375" t="str">
            <v>FRANKLIN TEMPLETON ETF TR</v>
          </cell>
          <cell r="D9375" t="str">
            <v>INTELLIGENT MACH</v>
          </cell>
        </row>
        <row r="9376">
          <cell r="A9376" t="str">
            <v>35473P902</v>
          </cell>
          <cell r="C9376" t="str">
            <v>FRANKLIN TEMPLETON ETF TR</v>
          </cell>
          <cell r="D9376" t="str">
            <v>CALL</v>
          </cell>
        </row>
        <row r="9377">
          <cell r="A9377" t="str">
            <v>35473P952</v>
          </cell>
          <cell r="C9377" t="str">
            <v>FRANKLIN TEMPLETON ETF TR</v>
          </cell>
          <cell r="D9377" t="str">
            <v>PUT</v>
          </cell>
        </row>
        <row r="9378">
          <cell r="A9378" t="str">
            <v>35473P520</v>
          </cell>
          <cell r="C9378" t="str">
            <v>FRANKLIN TEMPLETON ETF TR</v>
          </cell>
          <cell r="D9378" t="str">
            <v>GENOMIC ADV ETF</v>
          </cell>
        </row>
        <row r="9379">
          <cell r="A9379" t="str">
            <v>35473P900</v>
          </cell>
          <cell r="C9379" t="str">
            <v>FRANKLIN TEMPLETON ETF TR</v>
          </cell>
          <cell r="D9379" t="str">
            <v>CALL</v>
          </cell>
        </row>
        <row r="9380">
          <cell r="A9380" t="str">
            <v>35473P950</v>
          </cell>
          <cell r="C9380" t="str">
            <v>FRANKLIN TEMPLETON ETF TR</v>
          </cell>
          <cell r="D9380" t="str">
            <v>PUT</v>
          </cell>
        </row>
        <row r="9381">
          <cell r="A9381" t="str">
            <v>35473P538</v>
          </cell>
          <cell r="C9381" t="str">
            <v>FRANKLIN TEMPLETON ETF TR</v>
          </cell>
          <cell r="D9381" t="str">
            <v>DISRPTVE COM ETF</v>
          </cell>
        </row>
        <row r="9382">
          <cell r="A9382" t="str">
            <v>35473P908</v>
          </cell>
          <cell r="C9382" t="str">
            <v>FRANKLIN TEMPLETON ETF TR</v>
          </cell>
          <cell r="D9382" t="str">
            <v>CALL</v>
          </cell>
        </row>
        <row r="9383">
          <cell r="A9383" t="str">
            <v>35473P958</v>
          </cell>
          <cell r="C9383" t="str">
            <v>FRANKLIN TEMPLETON ETF TR</v>
          </cell>
          <cell r="D9383" t="str">
            <v>PUT</v>
          </cell>
        </row>
        <row r="9384">
          <cell r="A9384" t="str">
            <v>35473P546</v>
          </cell>
          <cell r="C9384" t="str">
            <v>FRANKLIN TEMPLETON ETF TR</v>
          </cell>
          <cell r="D9384" t="str">
            <v>SYSTMTC STYL PRE</v>
          </cell>
        </row>
        <row r="9385">
          <cell r="A9385" t="str">
            <v>35473P553</v>
          </cell>
          <cell r="C9385" t="str">
            <v>FRANKLIN TEMPLETON ETF TR</v>
          </cell>
          <cell r="D9385" t="str">
            <v>US CORE BOND ETF</v>
          </cell>
        </row>
        <row r="9386">
          <cell r="A9386" t="str">
            <v>35473P561</v>
          </cell>
          <cell r="C9386" t="str">
            <v>FRANKLIN TEMPLETON ETF TR</v>
          </cell>
          <cell r="D9386" t="str">
            <v>FTSE LATN AMRC</v>
          </cell>
        </row>
        <row r="9387">
          <cell r="A9387" t="str">
            <v>35473P579</v>
          </cell>
          <cell r="C9387" t="str">
            <v>FRANKLIN TEMPLETON ETF TR</v>
          </cell>
          <cell r="D9387" t="str">
            <v>FTSE SOUTH AFR</v>
          </cell>
        </row>
        <row r="9388">
          <cell r="A9388" t="str">
            <v>35473P587</v>
          </cell>
          <cell r="C9388" t="str">
            <v>FRANKLIN TEMPLETON ETF TR</v>
          </cell>
          <cell r="D9388" t="str">
            <v>FTSE SAUDI ARB</v>
          </cell>
        </row>
        <row r="9389">
          <cell r="A9389" t="str">
            <v>35473P595</v>
          </cell>
          <cell r="C9389" t="str">
            <v>FRANKLIN TEMPLETON ETF TR</v>
          </cell>
          <cell r="D9389" t="str">
            <v>SENIOR LOAN ETF</v>
          </cell>
        </row>
        <row r="9390">
          <cell r="A9390" t="str">
            <v>35473P603</v>
          </cell>
          <cell r="C9390" t="str">
            <v>FRANKLIN TEMPLETON ETF TR</v>
          </cell>
          <cell r="D9390" t="str">
            <v>INVT GRADE CORPT</v>
          </cell>
        </row>
        <row r="9391">
          <cell r="A9391" t="str">
            <v>35473P611</v>
          </cell>
          <cell r="C9391" t="str">
            <v>FRANKLIN TEMPLETON ETF TR</v>
          </cell>
          <cell r="D9391" t="str">
            <v>INTL AGGREGTE BD</v>
          </cell>
        </row>
        <row r="9392">
          <cell r="A9392" t="str">
            <v>35473P629</v>
          </cell>
          <cell r="C9392" t="str">
            <v>FRANKLIN TEMPLETON ETF TR</v>
          </cell>
          <cell r="D9392" t="str">
            <v>HIGH YIELD CORP</v>
          </cell>
        </row>
        <row r="9393">
          <cell r="A9393" t="str">
            <v>35473P637</v>
          </cell>
          <cell r="C9393" t="str">
            <v>FRANKLIN TEMPLETON ETF TR</v>
          </cell>
          <cell r="D9393" t="str">
            <v>FTSE JAPAN HDG</v>
          </cell>
        </row>
        <row r="9394">
          <cell r="A9394" t="str">
            <v>35473P907</v>
          </cell>
          <cell r="C9394" t="str">
            <v>FRANKLIN TEMPLETON ETF TR</v>
          </cell>
          <cell r="D9394" t="str">
            <v>CALL</v>
          </cell>
        </row>
        <row r="9395">
          <cell r="A9395" t="str">
            <v>35473P957</v>
          </cell>
          <cell r="C9395" t="str">
            <v>FRANKLIN TEMPLETON ETF TR</v>
          </cell>
          <cell r="D9395" t="str">
            <v>PUT</v>
          </cell>
        </row>
        <row r="9396">
          <cell r="A9396" t="str">
            <v>35473P645</v>
          </cell>
          <cell r="C9396" t="str">
            <v>FRANKLIN TEMPLETON ETF TR</v>
          </cell>
          <cell r="D9396" t="str">
            <v>FRANKLIN FTSE</v>
          </cell>
        </row>
        <row r="9397">
          <cell r="A9397" t="str">
            <v>35473P652</v>
          </cell>
          <cell r="C9397" t="str">
            <v>FRANKLIN TEMPLETON ETF TR</v>
          </cell>
          <cell r="D9397" t="str">
            <v>FTSE EUROPE</v>
          </cell>
        </row>
        <row r="9398">
          <cell r="A9398" t="str">
            <v>35473P660</v>
          </cell>
          <cell r="C9398" t="str">
            <v>FRANKLIN TEMPLETON ETF TR</v>
          </cell>
          <cell r="D9398" t="str">
            <v>FRANKLIN ASIA</v>
          </cell>
        </row>
        <row r="9399">
          <cell r="A9399" t="str">
            <v>35473P900</v>
          </cell>
          <cell r="C9399" t="str">
            <v>FRANKLIN TEMPLETON ETF TR</v>
          </cell>
          <cell r="D9399" t="str">
            <v>CALL</v>
          </cell>
        </row>
        <row r="9400">
          <cell r="A9400" t="str">
            <v>35473P950</v>
          </cell>
          <cell r="C9400" t="str">
            <v>FRANKLIN TEMPLETON ETF TR</v>
          </cell>
          <cell r="D9400" t="str">
            <v>PUT</v>
          </cell>
        </row>
        <row r="9401">
          <cell r="A9401" t="str">
            <v>35473P678</v>
          </cell>
          <cell r="C9401" t="str">
            <v>FRANKLIN TEMPLETON ETF TR</v>
          </cell>
          <cell r="D9401" t="str">
            <v>FTSE UNTD KGDM</v>
          </cell>
        </row>
        <row r="9402">
          <cell r="A9402" t="str">
            <v>35473P686</v>
          </cell>
          <cell r="C9402" t="str">
            <v>FRANKLIN TEMPLETON ETF TR</v>
          </cell>
          <cell r="D9402" t="str">
            <v>FTSE TAIWAN</v>
          </cell>
        </row>
        <row r="9403">
          <cell r="A9403" t="str">
            <v>35473P694</v>
          </cell>
          <cell r="C9403" t="str">
            <v>FRANKLIN TEMPLETON ETF TR</v>
          </cell>
          <cell r="D9403" t="str">
            <v>FRANKLN SWZLND</v>
          </cell>
        </row>
        <row r="9404">
          <cell r="A9404" t="str">
            <v>35473P710</v>
          </cell>
          <cell r="C9404" t="str">
            <v>FRANKLIN TEMPLETON ETF TR</v>
          </cell>
          <cell r="D9404" t="str">
            <v>FTSE SOUTH KOREA</v>
          </cell>
        </row>
        <row r="9405">
          <cell r="A9405" t="str">
            <v>35473P736</v>
          </cell>
          <cell r="C9405" t="str">
            <v>FRANKLIN TEMPLETON ETF TR</v>
          </cell>
          <cell r="D9405" t="str">
            <v>FTSE MEXICO</v>
          </cell>
        </row>
        <row r="9406">
          <cell r="A9406" t="str">
            <v>35473P744</v>
          </cell>
          <cell r="C9406" t="str">
            <v>FRANKLIN TEMPLETON ETF TR</v>
          </cell>
          <cell r="D9406" t="str">
            <v>FTSE JAPAN ETF</v>
          </cell>
        </row>
        <row r="9407">
          <cell r="A9407" t="str">
            <v>35473P904</v>
          </cell>
          <cell r="C9407" t="str">
            <v>FRANKLIN TEMPLETON ETF TR</v>
          </cell>
          <cell r="D9407" t="str">
            <v>CALL</v>
          </cell>
        </row>
        <row r="9408">
          <cell r="A9408" t="str">
            <v>35473P954</v>
          </cell>
          <cell r="C9408" t="str">
            <v>FRANKLIN TEMPLETON ETF TR</v>
          </cell>
          <cell r="D9408" t="str">
            <v>PUT</v>
          </cell>
        </row>
        <row r="9409">
          <cell r="A9409" t="str">
            <v>35473P751</v>
          </cell>
          <cell r="C9409" t="str">
            <v>FRANKLIN TEMPLETON ETF TR</v>
          </cell>
          <cell r="D9409" t="str">
            <v>FTSE ITALY ETF</v>
          </cell>
        </row>
        <row r="9410">
          <cell r="A9410" t="str">
            <v>35473P769</v>
          </cell>
          <cell r="C9410" t="str">
            <v>FRANKLIN TEMPLETON ETF TR</v>
          </cell>
          <cell r="D9410" t="str">
            <v>FRANKLIN INDIA</v>
          </cell>
        </row>
        <row r="9411">
          <cell r="A9411" t="str">
            <v>35473P777</v>
          </cell>
          <cell r="C9411" t="str">
            <v>FRANKLIN TEMPLETON ETF TR</v>
          </cell>
          <cell r="D9411" t="str">
            <v>FTSE HONG KONG</v>
          </cell>
        </row>
        <row r="9412">
          <cell r="A9412" t="str">
            <v>35473P785</v>
          </cell>
          <cell r="C9412" t="str">
            <v>FRANKLIN TEMPLETON ETF TR</v>
          </cell>
          <cell r="D9412" t="str">
            <v>FTSE GERMANY</v>
          </cell>
        </row>
        <row r="9413">
          <cell r="A9413" t="str">
            <v>35473P793</v>
          </cell>
          <cell r="C9413" t="str">
            <v>FRANKLIN TEMPLETON ETF TR</v>
          </cell>
          <cell r="D9413" t="str">
            <v>FTSE FRANCE</v>
          </cell>
        </row>
        <row r="9414">
          <cell r="A9414" t="str">
            <v>35473P801</v>
          </cell>
          <cell r="C9414" t="str">
            <v>FRANKLIN TEMPLETON ETF TR</v>
          </cell>
          <cell r="D9414" t="str">
            <v>US LRG CP MLTFCT</v>
          </cell>
        </row>
        <row r="9415">
          <cell r="A9415" t="str">
            <v>35473P901</v>
          </cell>
          <cell r="C9415" t="str">
            <v>FRANKLIN TEMPLETON ETF TR</v>
          </cell>
          <cell r="D9415" t="str">
            <v>CALL</v>
          </cell>
        </row>
        <row r="9416">
          <cell r="A9416" t="str">
            <v>35473P951</v>
          </cell>
          <cell r="C9416" t="str">
            <v>FRANKLIN TEMPLETON ETF TR</v>
          </cell>
          <cell r="D9416" t="str">
            <v>PUT</v>
          </cell>
        </row>
        <row r="9417">
          <cell r="A9417" t="str">
            <v>35473P819</v>
          </cell>
          <cell r="C9417" t="str">
            <v>FRANKLIN TEMPLETON ETF TR</v>
          </cell>
          <cell r="D9417" t="str">
            <v>FTSE CHINA</v>
          </cell>
        </row>
        <row r="9418">
          <cell r="A9418" t="str">
            <v>35473P909</v>
          </cell>
          <cell r="C9418" t="str">
            <v>FRANKLIN TEMPLETON ETF TR</v>
          </cell>
          <cell r="D9418" t="str">
            <v>CALL</v>
          </cell>
        </row>
        <row r="9419">
          <cell r="A9419" t="str">
            <v>35473P959</v>
          </cell>
          <cell r="C9419" t="str">
            <v>FRANKLIN TEMPLETON ETF TR</v>
          </cell>
          <cell r="D9419" t="str">
            <v>PUT</v>
          </cell>
        </row>
        <row r="9420">
          <cell r="A9420" t="str">
            <v>35473P827</v>
          </cell>
          <cell r="C9420" t="str">
            <v>FRANKLIN TEMPLETON ETF TR</v>
          </cell>
          <cell r="D9420" t="str">
            <v>FTSE CANADA</v>
          </cell>
        </row>
        <row r="9421">
          <cell r="A9421" t="str">
            <v>35473P835</v>
          </cell>
          <cell r="C9421" t="str">
            <v>FRANKLIN TEMPLETON ETF TR</v>
          </cell>
          <cell r="D9421" t="str">
            <v>FTSE BRAZIL</v>
          </cell>
        </row>
        <row r="9422">
          <cell r="A9422" t="str">
            <v>35473P905</v>
          </cell>
          <cell r="C9422" t="str">
            <v>FRANKLIN TEMPLETON ETF TR</v>
          </cell>
          <cell r="D9422" t="str">
            <v>CALL</v>
          </cell>
        </row>
        <row r="9423">
          <cell r="A9423" t="str">
            <v>35473P955</v>
          </cell>
          <cell r="C9423" t="str">
            <v>FRANKLIN TEMPLETON ETF TR</v>
          </cell>
          <cell r="D9423" t="str">
            <v>PUT</v>
          </cell>
        </row>
        <row r="9424">
          <cell r="A9424" t="str">
            <v>35473P843</v>
          </cell>
          <cell r="C9424" t="str">
            <v>FRANKLIN TEMPLETON ETF TR</v>
          </cell>
          <cell r="D9424" t="str">
            <v>FTSE AUSTRALIA</v>
          </cell>
        </row>
        <row r="9425">
          <cell r="A9425" t="str">
            <v>35473P850</v>
          </cell>
          <cell r="C9425" t="str">
            <v>FRANKLIN TEMPLETON ETF TR</v>
          </cell>
          <cell r="D9425" t="str">
            <v>MUNICIPAL GRN BD</v>
          </cell>
        </row>
        <row r="9426">
          <cell r="A9426" t="str">
            <v>35473P868</v>
          </cell>
          <cell r="C9426" t="str">
            <v>FRANKLIN TEMPLETON ETF TR</v>
          </cell>
          <cell r="D9426" t="str">
            <v>FRANKLIN DYN MUN</v>
          </cell>
        </row>
        <row r="9427">
          <cell r="A9427" t="str">
            <v>35473P876</v>
          </cell>
          <cell r="C9427" t="str">
            <v>FRANKLIN TEMPLETON ETF TR</v>
          </cell>
          <cell r="D9427" t="str">
            <v>US SML CP MLTFCT</v>
          </cell>
        </row>
        <row r="9428">
          <cell r="A9428" t="str">
            <v>35473P884</v>
          </cell>
          <cell r="C9428" t="str">
            <v>FRANKLIN TEMPLETON ETF TR</v>
          </cell>
          <cell r="D9428" t="str">
            <v>US MID CP MLTFCT</v>
          </cell>
        </row>
        <row r="9429">
          <cell r="A9429" t="str">
            <v>35473P904</v>
          </cell>
          <cell r="C9429" t="str">
            <v>FRANKLIN TEMPLETON ETF TR</v>
          </cell>
          <cell r="D9429" t="str">
            <v>CALL</v>
          </cell>
        </row>
        <row r="9430">
          <cell r="A9430" t="str">
            <v>35473P954</v>
          </cell>
          <cell r="C9430" t="str">
            <v>FRANKLIN TEMPLETON ETF TR</v>
          </cell>
          <cell r="D9430" t="str">
            <v>PUT</v>
          </cell>
        </row>
        <row r="9431">
          <cell r="A9431" t="str">
            <v>355145103</v>
          </cell>
          <cell r="C9431" t="str">
            <v>FRANKLIN UNVL TR</v>
          </cell>
          <cell r="D9431" t="str">
            <v>SH BEN INT</v>
          </cell>
        </row>
        <row r="9432">
          <cell r="A9432" t="str">
            <v>355184102</v>
          </cell>
          <cell r="C9432" t="str">
            <v>FRANKLIN WIRELESS CORP</v>
          </cell>
          <cell r="D9432" t="str">
            <v>COM</v>
          </cell>
        </row>
        <row r="9433">
          <cell r="A9433" t="str">
            <v>355184902</v>
          </cell>
          <cell r="C9433" t="str">
            <v>FRANKLIN WIRELESS CORP</v>
          </cell>
          <cell r="D9433" t="str">
            <v>CALL</v>
          </cell>
        </row>
        <row r="9434">
          <cell r="A9434" t="str">
            <v>355184952</v>
          </cell>
          <cell r="C9434" t="str">
            <v>FRANKLIN WIRELESS CORP</v>
          </cell>
          <cell r="D9434" t="str">
            <v>PUT</v>
          </cell>
        </row>
        <row r="9435">
          <cell r="A9435" t="str">
            <v>356390104</v>
          </cell>
          <cell r="C9435" t="str">
            <v>FREEDOM HLDG CORP NEV</v>
          </cell>
          <cell r="D9435" t="str">
            <v>COM</v>
          </cell>
        </row>
        <row r="9436">
          <cell r="A9436" t="str">
            <v>356390904</v>
          </cell>
          <cell r="C9436" t="str">
            <v>FREEDOM HLDG CORP NEV</v>
          </cell>
          <cell r="D9436" t="str">
            <v>CALL</v>
          </cell>
        </row>
        <row r="9437">
          <cell r="A9437" t="str">
            <v>356390954</v>
          </cell>
          <cell r="C9437" t="str">
            <v>FREEDOM HLDG CORP NEV</v>
          </cell>
          <cell r="D9437" t="str">
            <v>PUT</v>
          </cell>
        </row>
        <row r="9438">
          <cell r="A9438" t="str">
            <v>35655L206</v>
          </cell>
          <cell r="C9438" t="str">
            <v>FREELINE THERAPEUTICS HLDGS</v>
          </cell>
          <cell r="D9438" t="str">
            <v>SPONSORED ADS</v>
          </cell>
        </row>
        <row r="9439">
          <cell r="A9439" t="str">
            <v>35671D857</v>
          </cell>
          <cell r="C9439" t="str">
            <v>FREEPORT-MCMORAN INC</v>
          </cell>
          <cell r="D9439" t="str">
            <v>CL B</v>
          </cell>
        </row>
        <row r="9440">
          <cell r="A9440" t="str">
            <v>35671D907</v>
          </cell>
          <cell r="C9440" t="str">
            <v>FREEPORT-MCMORAN INC</v>
          </cell>
          <cell r="D9440" t="str">
            <v>CALL</v>
          </cell>
        </row>
        <row r="9441">
          <cell r="A9441" t="str">
            <v>35671D957</v>
          </cell>
          <cell r="C9441" t="str">
            <v>FREEPORT-MCMORAN INC</v>
          </cell>
          <cell r="D9441" t="str">
            <v>PUT</v>
          </cell>
        </row>
        <row r="9442">
          <cell r="A9442" t="str">
            <v>357023100</v>
          </cell>
          <cell r="C9442" t="str">
            <v>FREIGHTCAR AMER INC</v>
          </cell>
          <cell r="D9442" t="str">
            <v>COM</v>
          </cell>
        </row>
        <row r="9443">
          <cell r="A9443" t="str">
            <v>357023900</v>
          </cell>
          <cell r="C9443" t="str">
            <v>FREIGHTCAR AMER INC</v>
          </cell>
          <cell r="D9443" t="str">
            <v>CALL</v>
          </cell>
        </row>
        <row r="9444">
          <cell r="A9444" t="str">
            <v>357023950</v>
          </cell>
          <cell r="C9444" t="str">
            <v>FREIGHTCAR AMER INC</v>
          </cell>
          <cell r="D9444" t="str">
            <v>PUT</v>
          </cell>
        </row>
        <row r="9445">
          <cell r="A9445" t="str">
            <v>358010106</v>
          </cell>
          <cell r="C9445" t="str">
            <v>FREQUENCY ELECTRS INC</v>
          </cell>
          <cell r="D9445" t="str">
            <v>COM</v>
          </cell>
        </row>
        <row r="9446">
          <cell r="A9446" t="str">
            <v>358029106</v>
          </cell>
          <cell r="C9446" t="str">
            <v>FRESENIUS MEDICAL CARE AG</v>
          </cell>
          <cell r="D9446" t="str">
            <v>SPONSORED ADR</v>
          </cell>
        </row>
        <row r="9447">
          <cell r="A9447" t="str">
            <v>358029906</v>
          </cell>
          <cell r="C9447" t="str">
            <v>FRESENIUS MEDICAL CARE AG</v>
          </cell>
          <cell r="D9447" t="str">
            <v>CALL</v>
          </cell>
        </row>
        <row r="9448">
          <cell r="A9448" t="str">
            <v>358029956</v>
          </cell>
          <cell r="C9448" t="str">
            <v>FRESENIUS MEDICAL CARE AG</v>
          </cell>
          <cell r="D9448" t="str">
            <v>PUT</v>
          </cell>
        </row>
        <row r="9449">
          <cell r="A9449" t="str">
            <v>35803L108</v>
          </cell>
          <cell r="C9449" t="str">
            <v>FREQUENCY THERAPEUTICS INC</v>
          </cell>
          <cell r="D9449" t="str">
            <v>COM</v>
          </cell>
        </row>
        <row r="9450">
          <cell r="A9450" t="str">
            <v>35803L908</v>
          </cell>
          <cell r="C9450" t="str">
            <v>FREQUENCY THERAPEUTICS INC</v>
          </cell>
          <cell r="D9450" t="str">
            <v>CALL</v>
          </cell>
        </row>
        <row r="9451">
          <cell r="A9451" t="str">
            <v>35803L958</v>
          </cell>
          <cell r="C9451" t="str">
            <v>FREQUENCY THERAPEUTICS INC</v>
          </cell>
          <cell r="D9451" t="str">
            <v>PUT</v>
          </cell>
        </row>
        <row r="9452">
          <cell r="A9452" t="str">
            <v>358039105</v>
          </cell>
          <cell r="C9452" t="str">
            <v>FRESHPET INC</v>
          </cell>
          <cell r="D9452" t="str">
            <v>COM</v>
          </cell>
        </row>
        <row r="9453">
          <cell r="A9453" t="str">
            <v>358039905</v>
          </cell>
          <cell r="C9453" t="str">
            <v>FRESHPET INC</v>
          </cell>
          <cell r="D9453" t="str">
            <v>CALL</v>
          </cell>
        </row>
        <row r="9454">
          <cell r="A9454" t="str">
            <v>358039955</v>
          </cell>
          <cell r="C9454" t="str">
            <v>FRESHPET INC</v>
          </cell>
          <cell r="D9454" t="str">
            <v>PUT</v>
          </cell>
        </row>
        <row r="9455">
          <cell r="A9455" t="str">
            <v>35804X101</v>
          </cell>
          <cell r="C9455" t="str">
            <v>FRESH VINE WINE INC</v>
          </cell>
          <cell r="D9455" t="str">
            <v>COM</v>
          </cell>
        </row>
        <row r="9456">
          <cell r="A9456" t="str">
            <v>358054104</v>
          </cell>
          <cell r="C9456" t="str">
            <v>FRESHWORKS INC</v>
          </cell>
          <cell r="D9456" t="str">
            <v>CLASS A COM</v>
          </cell>
        </row>
        <row r="9457">
          <cell r="A9457" t="str">
            <v>358054904</v>
          </cell>
          <cell r="C9457" t="str">
            <v>FRESHWORKS INC</v>
          </cell>
          <cell r="D9457" t="str">
            <v>CALL</v>
          </cell>
        </row>
        <row r="9458">
          <cell r="A9458" t="str">
            <v>358054954</v>
          </cell>
          <cell r="C9458" t="str">
            <v>FRESHWORKS INC</v>
          </cell>
          <cell r="D9458" t="str">
            <v>PUT</v>
          </cell>
        </row>
        <row r="9459">
          <cell r="A9459" t="str">
            <v>358435105</v>
          </cell>
          <cell r="C9459" t="str">
            <v>FRIEDMAN INDS INC</v>
          </cell>
          <cell r="D9459" t="str">
            <v>COM</v>
          </cell>
        </row>
        <row r="9460">
          <cell r="A9460" t="str">
            <v>35905A109</v>
          </cell>
          <cell r="C9460" t="str">
            <v>FRONTDOOR INC</v>
          </cell>
          <cell r="D9460" t="str">
            <v>COM</v>
          </cell>
        </row>
        <row r="9461">
          <cell r="A9461" t="str">
            <v>35905A909</v>
          </cell>
          <cell r="C9461" t="str">
            <v>FRONTDOOR INC</v>
          </cell>
          <cell r="D9461" t="str">
            <v>CALL</v>
          </cell>
        </row>
        <row r="9462">
          <cell r="A9462" t="str">
            <v>35905A959</v>
          </cell>
          <cell r="C9462" t="str">
            <v>FRONTDOOR INC</v>
          </cell>
          <cell r="D9462" t="str">
            <v>PUT</v>
          </cell>
        </row>
        <row r="9463">
          <cell r="A9463" t="str">
            <v>35909D109</v>
          </cell>
          <cell r="C9463" t="str">
            <v>FRONTIER COMMUNICATIONS PARE</v>
          </cell>
          <cell r="D9463" t="str">
            <v>COM</v>
          </cell>
        </row>
        <row r="9464">
          <cell r="A9464" t="str">
            <v>35909D909</v>
          </cell>
          <cell r="C9464" t="str">
            <v>FRONTIER COMMUNICATIONS PARE</v>
          </cell>
          <cell r="D9464" t="str">
            <v>CALL</v>
          </cell>
        </row>
        <row r="9465">
          <cell r="A9465" t="str">
            <v>35909D959</v>
          </cell>
          <cell r="C9465" t="str">
            <v>FRONTIER COMMUNICATIONS PARE</v>
          </cell>
          <cell r="D9465" t="str">
            <v>PUT</v>
          </cell>
        </row>
        <row r="9466">
          <cell r="A9466" t="str">
            <v>35909R108</v>
          </cell>
          <cell r="C9466" t="str">
            <v>FRONTIER GROUP HLDGS INC</v>
          </cell>
          <cell r="D9466" t="str">
            <v>COM</v>
          </cell>
        </row>
        <row r="9467">
          <cell r="A9467" t="str">
            <v>35909R908</v>
          </cell>
          <cell r="C9467" t="str">
            <v>FRONTIER GROUP HLDGS INC</v>
          </cell>
          <cell r="D9467" t="str">
            <v>CALL</v>
          </cell>
        </row>
        <row r="9468">
          <cell r="A9468" t="str">
            <v>35909R958</v>
          </cell>
          <cell r="C9468" t="str">
            <v>FRONTIER GROUP HLDGS INC</v>
          </cell>
          <cell r="D9468" t="str">
            <v>PUT</v>
          </cell>
        </row>
        <row r="9469">
          <cell r="A9469" t="str">
            <v>35952H601</v>
          </cell>
          <cell r="C9469" t="str">
            <v>FUELCELL ENERGY INC</v>
          </cell>
          <cell r="D9469" t="str">
            <v>COM</v>
          </cell>
        </row>
        <row r="9470">
          <cell r="A9470" t="str">
            <v>35952H901</v>
          </cell>
          <cell r="C9470" t="str">
            <v>FUELCELL ENERGY INC</v>
          </cell>
          <cell r="D9470" t="str">
            <v>CALL</v>
          </cell>
        </row>
        <row r="9471">
          <cell r="A9471" t="str">
            <v>35952H951</v>
          </cell>
          <cell r="C9471" t="str">
            <v>FUELCELL ENERGY INC</v>
          </cell>
          <cell r="D9471" t="str">
            <v>PUT</v>
          </cell>
        </row>
        <row r="9472">
          <cell r="A9472" t="str">
            <v>359523107</v>
          </cell>
          <cell r="C9472" t="str">
            <v>FUEL TECH INC</v>
          </cell>
          <cell r="D9472" t="str">
            <v>COM</v>
          </cell>
        </row>
        <row r="9473">
          <cell r="A9473" t="str">
            <v>359523907</v>
          </cell>
          <cell r="C9473" t="str">
            <v>FUEL TECH INC</v>
          </cell>
          <cell r="D9473" t="str">
            <v>CALL</v>
          </cell>
        </row>
        <row r="9474">
          <cell r="A9474" t="str">
            <v>359523957</v>
          </cell>
          <cell r="C9474" t="str">
            <v>FUEL TECH INC</v>
          </cell>
          <cell r="D9474" t="str">
            <v>PUT</v>
          </cell>
        </row>
        <row r="9475">
          <cell r="A9475" t="str">
            <v>35953C106</v>
          </cell>
          <cell r="C9475" t="str">
            <v>FTAI INFRASTRUCTURE INC</v>
          </cell>
          <cell r="D9475" t="str">
            <v>COMMON STOCK</v>
          </cell>
        </row>
        <row r="9476">
          <cell r="A9476" t="str">
            <v>35953C906</v>
          </cell>
          <cell r="C9476" t="str">
            <v>FTAI INFRASTRUCTURE INC</v>
          </cell>
          <cell r="D9476" t="str">
            <v>CALL</v>
          </cell>
        </row>
        <row r="9477">
          <cell r="A9477" t="str">
            <v>35953C956</v>
          </cell>
          <cell r="C9477" t="str">
            <v>FTAI INFRASTRUCTURE INC</v>
          </cell>
          <cell r="D9477" t="str">
            <v>PUT</v>
          </cell>
        </row>
        <row r="9478">
          <cell r="A9478" t="str">
            <v>35953DAB0</v>
          </cell>
          <cell r="C9478" t="str">
            <v>FUBOTV INC</v>
          </cell>
          <cell r="D9478" t="str">
            <v>NOTE  3.250% 2/1</v>
          </cell>
        </row>
        <row r="9479">
          <cell r="A9479" t="str">
            <v>35953D104</v>
          </cell>
          <cell r="C9479" t="str">
            <v>FUBOTV INC</v>
          </cell>
          <cell r="D9479" t="str">
            <v>COM</v>
          </cell>
        </row>
        <row r="9480">
          <cell r="A9480" t="str">
            <v>35953D904</v>
          </cell>
          <cell r="C9480" t="str">
            <v>FUBOTV INC</v>
          </cell>
          <cell r="D9480" t="str">
            <v>CALL</v>
          </cell>
        </row>
        <row r="9481">
          <cell r="A9481" t="str">
            <v>35953D954</v>
          </cell>
          <cell r="C9481" t="str">
            <v>FUBOTV INC</v>
          </cell>
          <cell r="D9481" t="str">
            <v>PUT</v>
          </cell>
        </row>
        <row r="9482">
          <cell r="A9482" t="str">
            <v>35954B206</v>
          </cell>
          <cell r="C9482" t="str">
            <v>FSD PHARMA INC</v>
          </cell>
          <cell r="D9482" t="str">
            <v>CL B SUB VTG</v>
          </cell>
        </row>
        <row r="9483">
          <cell r="A9483" t="str">
            <v>35954B906</v>
          </cell>
          <cell r="C9483" t="str">
            <v>FSD PHARMA INC</v>
          </cell>
          <cell r="D9483" t="str">
            <v>CALL</v>
          </cell>
        </row>
        <row r="9484">
          <cell r="A9484" t="str">
            <v>35954B956</v>
          </cell>
          <cell r="C9484" t="str">
            <v>FSD PHARMA INC</v>
          </cell>
          <cell r="D9484" t="str">
            <v>PUT</v>
          </cell>
        </row>
        <row r="9485">
          <cell r="A9485" t="str">
            <v>35954B404</v>
          </cell>
          <cell r="C9485" t="str">
            <v>FSD PHARMA INC</v>
          </cell>
          <cell r="D9485" t="str">
            <v>CL B SUB VTG SHS</v>
          </cell>
        </row>
        <row r="9486">
          <cell r="A9486" t="str">
            <v>35954B904</v>
          </cell>
          <cell r="C9486" t="str">
            <v>FSD PHARMA INC</v>
          </cell>
          <cell r="D9486" t="str">
            <v>CALL</v>
          </cell>
        </row>
        <row r="9487">
          <cell r="A9487" t="str">
            <v>35954B954</v>
          </cell>
          <cell r="C9487" t="str">
            <v>FSD PHARMA INC</v>
          </cell>
          <cell r="D9487" t="str">
            <v>PUT</v>
          </cell>
        </row>
        <row r="9488">
          <cell r="A9488" t="str">
            <v>359616109</v>
          </cell>
          <cell r="C9488" t="str">
            <v>FULCRUM THERAPEUTICS INC</v>
          </cell>
          <cell r="D9488" t="str">
            <v>COM</v>
          </cell>
        </row>
        <row r="9489">
          <cell r="A9489" t="str">
            <v>359616909</v>
          </cell>
          <cell r="C9489" t="str">
            <v>FULCRUM THERAPEUTICS INC</v>
          </cell>
          <cell r="D9489" t="str">
            <v>CALL</v>
          </cell>
        </row>
        <row r="9490">
          <cell r="A9490" t="str">
            <v>359616959</v>
          </cell>
          <cell r="C9490" t="str">
            <v>FULCRUM THERAPEUTICS INC</v>
          </cell>
          <cell r="D9490" t="str">
            <v>PUT</v>
          </cell>
        </row>
        <row r="9491">
          <cell r="A9491" t="str">
            <v>359664109</v>
          </cell>
          <cell r="C9491" t="str">
            <v>FULGENT GENETICS INC</v>
          </cell>
          <cell r="D9491" t="str">
            <v>COM</v>
          </cell>
        </row>
        <row r="9492">
          <cell r="A9492" t="str">
            <v>359664909</v>
          </cell>
          <cell r="C9492" t="str">
            <v>FULGENT GENETICS INC</v>
          </cell>
          <cell r="D9492" t="str">
            <v>CALL</v>
          </cell>
        </row>
        <row r="9493">
          <cell r="A9493" t="str">
            <v>359664959</v>
          </cell>
          <cell r="C9493" t="str">
            <v>FULGENT GENETICS INC</v>
          </cell>
          <cell r="D9493" t="str">
            <v>PUT</v>
          </cell>
        </row>
        <row r="9494">
          <cell r="A9494" t="str">
            <v>359678109</v>
          </cell>
          <cell r="C9494" t="str">
            <v>FULL HSE RESORTS INC</v>
          </cell>
          <cell r="D9494" t="str">
            <v>COM</v>
          </cell>
        </row>
        <row r="9495">
          <cell r="A9495" t="str">
            <v>359678909</v>
          </cell>
          <cell r="C9495" t="str">
            <v>FULL HSE RESORTS INC</v>
          </cell>
          <cell r="D9495" t="str">
            <v>CALL</v>
          </cell>
        </row>
        <row r="9496">
          <cell r="A9496" t="str">
            <v>359678959</v>
          </cell>
          <cell r="C9496" t="str">
            <v>FULL HSE RESORTS INC</v>
          </cell>
          <cell r="D9496" t="str">
            <v>PUT</v>
          </cell>
        </row>
        <row r="9497">
          <cell r="A9497" t="str">
            <v>35969L108</v>
          </cell>
          <cell r="C9497" t="str">
            <v>FULL TRUCK ALLIANCE CO LTD</v>
          </cell>
          <cell r="D9497" t="str">
            <v>SPONSORED ADS</v>
          </cell>
        </row>
        <row r="9498">
          <cell r="A9498" t="str">
            <v>35969L908</v>
          </cell>
          <cell r="C9498" t="str">
            <v>FULL TRUCK ALLIANCE CO LTD</v>
          </cell>
          <cell r="D9498" t="str">
            <v>CALL</v>
          </cell>
        </row>
        <row r="9499">
          <cell r="A9499" t="str">
            <v>35969L958</v>
          </cell>
          <cell r="C9499" t="str">
            <v>FULL TRUCK ALLIANCE CO LTD</v>
          </cell>
          <cell r="D9499" t="str">
            <v>PUT</v>
          </cell>
        </row>
        <row r="9500">
          <cell r="A9500" t="str">
            <v>359694106</v>
          </cell>
          <cell r="C9500" t="str">
            <v>FULLER H B CO</v>
          </cell>
          <cell r="D9500" t="str">
            <v>COM</v>
          </cell>
        </row>
        <row r="9501">
          <cell r="A9501" t="str">
            <v>359694906</v>
          </cell>
          <cell r="C9501" t="str">
            <v>FULLER H B CO</v>
          </cell>
          <cell r="D9501" t="str">
            <v>CALL</v>
          </cell>
        </row>
        <row r="9502">
          <cell r="A9502" t="str">
            <v>359694956</v>
          </cell>
          <cell r="C9502" t="str">
            <v>FULLER H B CO</v>
          </cell>
          <cell r="D9502" t="str">
            <v>PUT</v>
          </cell>
        </row>
        <row r="9503">
          <cell r="A9503" t="str">
            <v>360271100</v>
          </cell>
          <cell r="C9503" t="str">
            <v>FULTON FINL CORP PA</v>
          </cell>
          <cell r="D9503" t="str">
            <v>COM</v>
          </cell>
        </row>
        <row r="9504">
          <cell r="A9504" t="str">
            <v>360271900</v>
          </cell>
          <cell r="C9504" t="str">
            <v>FULTON FINL CORP PA</v>
          </cell>
          <cell r="D9504" t="str">
            <v>CALL</v>
          </cell>
        </row>
        <row r="9505">
          <cell r="A9505" t="str">
            <v>360271950</v>
          </cell>
          <cell r="C9505" t="str">
            <v>FULTON FINL CORP PA</v>
          </cell>
          <cell r="D9505" t="str">
            <v>PUT</v>
          </cell>
        </row>
        <row r="9506">
          <cell r="A9506" t="str">
            <v>360876809</v>
          </cell>
          <cell r="C9506" t="str">
            <v>FUNDX INVT TR</v>
          </cell>
          <cell r="D9506" t="str">
            <v>FUNDX ETF</v>
          </cell>
        </row>
        <row r="9507">
          <cell r="A9507" t="str">
            <v>360876866</v>
          </cell>
          <cell r="C9507" t="str">
            <v>FUNDX INVT TR</v>
          </cell>
          <cell r="D9507" t="str">
            <v>FLEXIBLE ETF</v>
          </cell>
        </row>
        <row r="9508">
          <cell r="A9508" t="str">
            <v>360876874</v>
          </cell>
          <cell r="C9508" t="str">
            <v>FUNDX INVT TR</v>
          </cell>
          <cell r="D9508" t="str">
            <v>CONSERVATIVE ETF</v>
          </cell>
        </row>
        <row r="9509">
          <cell r="A9509" t="str">
            <v>360876882</v>
          </cell>
          <cell r="C9509" t="str">
            <v>FUNDX INVT TR</v>
          </cell>
          <cell r="D9509" t="str">
            <v>AGGRESSIVE ETF</v>
          </cell>
        </row>
        <row r="9510">
          <cell r="A9510" t="str">
            <v>361008105</v>
          </cell>
          <cell r="C9510" t="str">
            <v>FUNKO INC</v>
          </cell>
          <cell r="D9510" t="str">
            <v>COM CL A</v>
          </cell>
        </row>
        <row r="9511">
          <cell r="A9511" t="str">
            <v>361008905</v>
          </cell>
          <cell r="C9511" t="str">
            <v>FUNKO INC</v>
          </cell>
          <cell r="D9511" t="str">
            <v>CALL</v>
          </cell>
        </row>
        <row r="9512">
          <cell r="A9512" t="str">
            <v>361008955</v>
          </cell>
          <cell r="C9512" t="str">
            <v>FUNKO INC</v>
          </cell>
          <cell r="D9512" t="str">
            <v>PUT</v>
          </cell>
        </row>
        <row r="9513">
          <cell r="A9513" t="str">
            <v>36116M106</v>
          </cell>
          <cell r="C9513" t="str">
            <v>FUTUREFUEL CORP</v>
          </cell>
          <cell r="D9513" t="str">
            <v>COM</v>
          </cell>
        </row>
        <row r="9514">
          <cell r="A9514" t="str">
            <v>36116M906</v>
          </cell>
          <cell r="C9514" t="str">
            <v>FUTUREFUEL CORP</v>
          </cell>
          <cell r="D9514" t="str">
            <v>CALL</v>
          </cell>
        </row>
        <row r="9515">
          <cell r="A9515" t="str">
            <v>36116M956</v>
          </cell>
          <cell r="C9515" t="str">
            <v>FUTUREFUEL CORP</v>
          </cell>
          <cell r="D9515" t="str">
            <v>PUT</v>
          </cell>
        </row>
        <row r="9516">
          <cell r="A9516" t="str">
            <v>36117T100</v>
          </cell>
          <cell r="C9516" t="str">
            <v>FURY GOLD MINES LIMITED</v>
          </cell>
          <cell r="D9516" t="str">
            <v>COM</v>
          </cell>
        </row>
        <row r="9517">
          <cell r="A9517" t="str">
            <v>36117V204</v>
          </cell>
          <cell r="C9517" t="str">
            <v>FUTURE FINTECH GROUP INC</v>
          </cell>
          <cell r="D9517" t="str">
            <v>COM NEW</v>
          </cell>
        </row>
        <row r="9518">
          <cell r="A9518" t="str">
            <v>36117V904</v>
          </cell>
          <cell r="C9518" t="str">
            <v>FUTURE FINTECH GROUP INC</v>
          </cell>
          <cell r="D9518" t="str">
            <v>CALL</v>
          </cell>
        </row>
        <row r="9519">
          <cell r="A9519" t="str">
            <v>36117V954</v>
          </cell>
          <cell r="C9519" t="str">
            <v>FUTURE FINTECH GROUP INC</v>
          </cell>
          <cell r="D9519" t="str">
            <v>PUT</v>
          </cell>
        </row>
        <row r="9520">
          <cell r="A9520" t="str">
            <v>36118A100</v>
          </cell>
          <cell r="C9520" t="str">
            <v>FUSION PHARMACEUTICALS INC</v>
          </cell>
          <cell r="D9520" t="str">
            <v>COM</v>
          </cell>
        </row>
        <row r="9521">
          <cell r="A9521" t="str">
            <v>36118A900</v>
          </cell>
          <cell r="C9521" t="str">
            <v>FUSION PHARMACEUTICALS INC</v>
          </cell>
          <cell r="D9521" t="str">
            <v>CALL</v>
          </cell>
        </row>
        <row r="9522">
          <cell r="A9522" t="str">
            <v>36118A950</v>
          </cell>
          <cell r="C9522" t="str">
            <v>FUSION PHARMACEUTICALS INC</v>
          </cell>
          <cell r="D9522" t="str">
            <v>PUT</v>
          </cell>
        </row>
        <row r="9523">
          <cell r="A9523" t="str">
            <v>36118L106</v>
          </cell>
          <cell r="C9523" t="str">
            <v>FUTU HLDGS LTD</v>
          </cell>
          <cell r="D9523" t="str">
            <v>SPON ADS CL A</v>
          </cell>
        </row>
        <row r="9524">
          <cell r="A9524" t="str">
            <v>36118L906</v>
          </cell>
          <cell r="C9524" t="str">
            <v>FUTU HLDGS LTD</v>
          </cell>
          <cell r="D9524" t="str">
            <v>CALL</v>
          </cell>
        </row>
        <row r="9525">
          <cell r="A9525" t="str">
            <v>36118L956</v>
          </cell>
          <cell r="C9525" t="str">
            <v>FUTU HLDGS LTD</v>
          </cell>
          <cell r="D9525" t="str">
            <v>PUT</v>
          </cell>
        </row>
        <row r="9526">
          <cell r="A9526" t="str">
            <v>36118N102</v>
          </cell>
          <cell r="C9526" t="str">
            <v>FUSION ACQUISITION CORP II</v>
          </cell>
          <cell r="D9526" t="str">
            <v>COM CL A</v>
          </cell>
        </row>
        <row r="9527">
          <cell r="A9527" t="str">
            <v>36118N201</v>
          </cell>
          <cell r="C9527" t="str">
            <v>FUSION ACQUISITION CORP II</v>
          </cell>
          <cell r="D9527" t="str">
            <v>UNIT 02/29/2028</v>
          </cell>
        </row>
        <row r="9528">
          <cell r="A9528" t="str">
            <v>36118W102</v>
          </cell>
          <cell r="C9528" t="str">
            <v>FUTURE HEALTH ESG CORP</v>
          </cell>
          <cell r="D9528" t="str">
            <v>COM</v>
          </cell>
        </row>
        <row r="9529">
          <cell r="A9529" t="str">
            <v>36118W110</v>
          </cell>
          <cell r="C9529" t="str">
            <v>FUTURE HEALTH ESG CORP</v>
          </cell>
          <cell r="D9529" t="str">
            <v>*W EXP 99/99/999</v>
          </cell>
        </row>
        <row r="9530">
          <cell r="A9530" t="str">
            <v>36118W201</v>
          </cell>
          <cell r="C9530" t="str">
            <v>FUTURE HEALTH ESG CORP</v>
          </cell>
          <cell r="D9530" t="str">
            <v>UNIT 09/09/2026</v>
          </cell>
        </row>
        <row r="9531">
          <cell r="A9531" t="str">
            <v>36119D103</v>
          </cell>
          <cell r="C9531" t="str">
            <v>FUTURETECH II ACQUISITION CO</v>
          </cell>
          <cell r="D9531" t="str">
            <v>CLASS A COM</v>
          </cell>
        </row>
        <row r="9532">
          <cell r="A9532" t="str">
            <v>36119D111</v>
          </cell>
          <cell r="C9532" t="str">
            <v>FUTURETECH II ACQUISITION CO</v>
          </cell>
          <cell r="D9532" t="str">
            <v>*W EXP 08/18/202</v>
          </cell>
        </row>
        <row r="9533">
          <cell r="A9533" t="str">
            <v>36119D202</v>
          </cell>
          <cell r="C9533" t="str">
            <v>FUTURETECH II ACQUISITION CO</v>
          </cell>
          <cell r="D9533" t="str">
            <v>UNIT 12/23/2022</v>
          </cell>
        </row>
        <row r="9534">
          <cell r="A9534" t="str">
            <v>36120Q101</v>
          </cell>
          <cell r="C9534" t="str">
            <v>FVCBANKCORP INC</v>
          </cell>
          <cell r="D9534" t="str">
            <v>COM</v>
          </cell>
        </row>
        <row r="9535">
          <cell r="A9535" t="str">
            <v>36120Q901</v>
          </cell>
          <cell r="C9535" t="str">
            <v>FVCBANKCORP INC</v>
          </cell>
          <cell r="D9535" t="str">
            <v>CALL</v>
          </cell>
        </row>
        <row r="9536">
          <cell r="A9536" t="str">
            <v>36120Q951</v>
          </cell>
          <cell r="C9536" t="str">
            <v>FVCBANKCORP INC</v>
          </cell>
          <cell r="D9536" t="str">
            <v>PUT</v>
          </cell>
        </row>
        <row r="9537">
          <cell r="A9537" t="str">
            <v>361448103</v>
          </cell>
          <cell r="C9537" t="str">
            <v>GATX CORP</v>
          </cell>
          <cell r="D9537" t="str">
            <v>COM</v>
          </cell>
        </row>
        <row r="9538">
          <cell r="A9538" t="str">
            <v>361448903</v>
          </cell>
          <cell r="C9538" t="str">
            <v>GATX CORP</v>
          </cell>
          <cell r="D9538" t="str">
            <v>CALL</v>
          </cell>
        </row>
        <row r="9539">
          <cell r="A9539" t="str">
            <v>361448953</v>
          </cell>
          <cell r="C9539" t="str">
            <v>GATX CORP</v>
          </cell>
          <cell r="D9539" t="str">
            <v>PUT</v>
          </cell>
        </row>
        <row r="9540">
          <cell r="A9540" t="str">
            <v>36151G402</v>
          </cell>
          <cell r="C9540" t="str">
            <v>INTELLIGENT BIO SOLUTIONS IN</v>
          </cell>
          <cell r="D9540" t="str">
            <v>COM NEW</v>
          </cell>
        </row>
        <row r="9541">
          <cell r="A9541" t="str">
            <v>361570104</v>
          </cell>
          <cell r="C9541" t="str">
            <v>GDL FD</v>
          </cell>
          <cell r="D9541" t="str">
            <v>COM SH BEN IT</v>
          </cell>
        </row>
        <row r="9542">
          <cell r="A9542" t="str">
            <v>36162J106</v>
          </cell>
          <cell r="C9542" t="str">
            <v>GEO GROUP INC NEW</v>
          </cell>
          <cell r="D9542" t="str">
            <v>COM</v>
          </cell>
        </row>
        <row r="9543">
          <cell r="A9543" t="str">
            <v>36162J906</v>
          </cell>
          <cell r="C9543" t="str">
            <v>GEO GROUP INC NEW</v>
          </cell>
          <cell r="D9543" t="str">
            <v>CALL</v>
          </cell>
        </row>
        <row r="9544">
          <cell r="A9544" t="str">
            <v>36162J956</v>
          </cell>
          <cell r="C9544" t="str">
            <v>GEO GROUP INC NEW</v>
          </cell>
          <cell r="D9544" t="str">
            <v>PUT</v>
          </cell>
        </row>
        <row r="9545">
          <cell r="A9545" t="str">
            <v>36165A102</v>
          </cell>
          <cell r="C9545" t="str">
            <v>GEE GROUP INC</v>
          </cell>
          <cell r="D9545" t="str">
            <v>COM</v>
          </cell>
        </row>
        <row r="9546">
          <cell r="A9546" t="str">
            <v>36165LAB4</v>
          </cell>
          <cell r="C9546" t="str">
            <v>GDS HLDGS LTD</v>
          </cell>
          <cell r="D9546" t="str">
            <v>NOTE  2.000% 6/0</v>
          </cell>
        </row>
        <row r="9547">
          <cell r="A9547" t="str">
            <v>36165L108</v>
          </cell>
          <cell r="C9547" t="str">
            <v>GDS HLDGS LTD</v>
          </cell>
          <cell r="D9547" t="str">
            <v>SPONSORED ADS</v>
          </cell>
        </row>
        <row r="9548">
          <cell r="A9548" t="str">
            <v>36165L908</v>
          </cell>
          <cell r="C9548" t="str">
            <v>GDS HLDGS LTD</v>
          </cell>
          <cell r="D9548" t="str">
            <v>CALL</v>
          </cell>
        </row>
        <row r="9549">
          <cell r="A9549" t="str">
            <v>36165L958</v>
          </cell>
          <cell r="C9549" t="str">
            <v>GDS HLDGS LTD</v>
          </cell>
          <cell r="D9549" t="str">
            <v>PUT</v>
          </cell>
        </row>
        <row r="9550">
          <cell r="A9550" t="str">
            <v>36166WAB9</v>
          </cell>
          <cell r="C9550" t="str">
            <v>GEO CORRECTIONS HOLDINGS INC</v>
          </cell>
          <cell r="D9550" t="str">
            <v>NOTE  6.500% 2/2</v>
          </cell>
        </row>
        <row r="9551">
          <cell r="A9551" t="str">
            <v>36168Q104</v>
          </cell>
          <cell r="C9551" t="str">
            <v>GFL ENVIRONMENTAL INC</v>
          </cell>
          <cell r="D9551" t="str">
            <v>SUB VTG SHS</v>
          </cell>
        </row>
        <row r="9552">
          <cell r="A9552" t="str">
            <v>36168Q904</v>
          </cell>
          <cell r="C9552" t="str">
            <v>GFL ENVIRONMENTAL INC</v>
          </cell>
          <cell r="D9552" t="str">
            <v>CALL</v>
          </cell>
        </row>
        <row r="9553">
          <cell r="A9553" t="str">
            <v>36168Q954</v>
          </cell>
          <cell r="C9553" t="str">
            <v>GFL ENVIRONMENTAL INC</v>
          </cell>
          <cell r="D9553" t="str">
            <v>PUT</v>
          </cell>
        </row>
        <row r="9554">
          <cell r="A9554" t="str">
            <v>3621LQ109</v>
          </cell>
          <cell r="C9554" t="str">
            <v>G1 THERAPEUTICS INC</v>
          </cell>
          <cell r="D9554" t="str">
            <v>COM</v>
          </cell>
        </row>
        <row r="9555">
          <cell r="A9555" t="str">
            <v>3621LQ909</v>
          </cell>
          <cell r="C9555" t="str">
            <v>G1 THERAPEUTICS INC</v>
          </cell>
          <cell r="D9555" t="str">
            <v>CALL</v>
          </cell>
        </row>
        <row r="9556">
          <cell r="A9556" t="str">
            <v>3621LQ959</v>
          </cell>
          <cell r="C9556" t="str">
            <v>G1 THERAPEUTICS INC</v>
          </cell>
          <cell r="D9556" t="str">
            <v>PUT</v>
          </cell>
        </row>
        <row r="9557">
          <cell r="A9557" t="str">
            <v>3622AW106</v>
          </cell>
          <cell r="C9557" t="str">
            <v>GRI BIO INC</v>
          </cell>
          <cell r="D9557" t="str">
            <v>COM</v>
          </cell>
        </row>
        <row r="9558">
          <cell r="A9558" t="str">
            <v>36227K106</v>
          </cell>
          <cell r="C9558" t="str">
            <v>GSE SYS INC</v>
          </cell>
          <cell r="D9558" t="str">
            <v>COM</v>
          </cell>
        </row>
        <row r="9559">
          <cell r="A9559" t="str">
            <v>36227K205</v>
          </cell>
          <cell r="C9559" t="str">
            <v>GSE SYS INC</v>
          </cell>
          <cell r="D9559" t="str">
            <v>COM NEW</v>
          </cell>
        </row>
        <row r="9560">
          <cell r="A9560" t="str">
            <v>36237H101</v>
          </cell>
          <cell r="C9560" t="str">
            <v>G III APPAREL GROUP LTD</v>
          </cell>
          <cell r="D9560" t="str">
            <v>COM</v>
          </cell>
        </row>
        <row r="9561">
          <cell r="A9561" t="str">
            <v>36237H901</v>
          </cell>
          <cell r="C9561" t="str">
            <v>G III APPAREL GROUP LTD</v>
          </cell>
          <cell r="D9561" t="str">
            <v>CALL</v>
          </cell>
        </row>
        <row r="9562">
          <cell r="A9562" t="str">
            <v>36237H951</v>
          </cell>
          <cell r="C9562" t="str">
            <v>G III APPAREL GROUP LTD</v>
          </cell>
          <cell r="D9562" t="str">
            <v>PUT</v>
          </cell>
        </row>
        <row r="9563">
          <cell r="A9563" t="str">
            <v>36239Q109</v>
          </cell>
          <cell r="C9563" t="str">
            <v>GABELLI MULTIMEDIA TR INC</v>
          </cell>
          <cell r="D9563" t="str">
            <v>COM</v>
          </cell>
        </row>
        <row r="9564">
          <cell r="A9564" t="str">
            <v>362397101</v>
          </cell>
          <cell r="C9564" t="str">
            <v>GABELLI EQUITY TR INC</v>
          </cell>
          <cell r="D9564" t="str">
            <v>COM</v>
          </cell>
        </row>
        <row r="9565">
          <cell r="A9565" t="str">
            <v>36240A101</v>
          </cell>
          <cell r="C9565" t="str">
            <v>GABELLI UTIL TR</v>
          </cell>
          <cell r="D9565" t="str">
            <v>COM</v>
          </cell>
        </row>
        <row r="9566">
          <cell r="A9566" t="str">
            <v>36240B109</v>
          </cell>
          <cell r="C9566" t="str">
            <v>GABELLI CONV &amp; INC SECS FD I</v>
          </cell>
          <cell r="D9566" t="str">
            <v>COM</v>
          </cell>
        </row>
        <row r="9567">
          <cell r="A9567" t="str">
            <v>36241U106</v>
          </cell>
          <cell r="C9567" t="str">
            <v>GSI TECHNOLOGY INC</v>
          </cell>
          <cell r="D9567" t="str">
            <v>COM</v>
          </cell>
        </row>
        <row r="9568">
          <cell r="A9568" t="str">
            <v>36241U906</v>
          </cell>
          <cell r="C9568" t="str">
            <v>GSI TECHNOLOGY INC</v>
          </cell>
          <cell r="D9568" t="str">
            <v>CALL</v>
          </cell>
        </row>
        <row r="9569">
          <cell r="A9569" t="str">
            <v>36241U956</v>
          </cell>
          <cell r="C9569" t="str">
            <v>GSI TECHNOLOGY INC</v>
          </cell>
          <cell r="D9569" t="str">
            <v>PUT</v>
          </cell>
        </row>
        <row r="9570">
          <cell r="A9570" t="str">
            <v>36242H104</v>
          </cell>
          <cell r="C9570" t="str">
            <v>GABELLI DIVID &amp; INCOME TR</v>
          </cell>
          <cell r="D9570" t="str">
            <v>COM</v>
          </cell>
        </row>
        <row r="9571">
          <cell r="A9571" t="str">
            <v>36242L105</v>
          </cell>
          <cell r="C9571" t="str">
            <v>GABELLI GLOBL UTIL &amp; INCOME</v>
          </cell>
          <cell r="D9571" t="str">
            <v>COM SH BEN INT</v>
          </cell>
        </row>
        <row r="9572">
          <cell r="A9572" t="str">
            <v>36246K103</v>
          </cell>
          <cell r="C9572" t="str">
            <v>GABELLI HLTHCARE &amp; WELLNESS</v>
          </cell>
          <cell r="D9572" t="str">
            <v>SHS</v>
          </cell>
        </row>
        <row r="9573">
          <cell r="A9573" t="str">
            <v>36249W104</v>
          </cell>
          <cell r="C9573" t="str">
            <v>GABELLI GLOBAL SMALL &amp; MID C</v>
          </cell>
          <cell r="D9573" t="str">
            <v>COM</v>
          </cell>
        </row>
        <row r="9574">
          <cell r="A9574" t="str">
            <v>36251C103</v>
          </cell>
          <cell r="C9574" t="str">
            <v>GMS INC</v>
          </cell>
          <cell r="D9574" t="str">
            <v>COM</v>
          </cell>
        </row>
        <row r="9575">
          <cell r="A9575" t="str">
            <v>36251C903</v>
          </cell>
          <cell r="C9575" t="str">
            <v>GMS INC</v>
          </cell>
          <cell r="D9575" t="str">
            <v>CALL</v>
          </cell>
        </row>
        <row r="9576">
          <cell r="A9576" t="str">
            <v>36251C953</v>
          </cell>
          <cell r="C9576" t="str">
            <v>GMS INC</v>
          </cell>
          <cell r="D9576" t="str">
            <v>PUT</v>
          </cell>
        </row>
        <row r="9577">
          <cell r="A9577" t="str">
            <v>36254L209</v>
          </cell>
          <cell r="C9577" t="str">
            <v>GT BIOPHARMA INC</v>
          </cell>
          <cell r="D9577" t="str">
            <v>COM NEW</v>
          </cell>
        </row>
        <row r="9578">
          <cell r="A9578" t="str">
            <v>36254L909</v>
          </cell>
          <cell r="C9578" t="str">
            <v>GT BIOPHARMA INC</v>
          </cell>
          <cell r="D9578" t="str">
            <v>CALL</v>
          </cell>
        </row>
        <row r="9579">
          <cell r="A9579" t="str">
            <v>36254L959</v>
          </cell>
          <cell r="C9579" t="str">
            <v>GT BIOPHARMA INC</v>
          </cell>
          <cell r="D9579" t="str">
            <v>PUT</v>
          </cell>
        </row>
        <row r="9580">
          <cell r="A9580" t="str">
            <v>36257Y109</v>
          </cell>
          <cell r="C9580" t="str">
            <v>GAOTU TECHEDU INC</v>
          </cell>
          <cell r="D9580" t="str">
            <v>SPONSORED ADS</v>
          </cell>
        </row>
        <row r="9581">
          <cell r="A9581" t="str">
            <v>36257Y909</v>
          </cell>
          <cell r="C9581" t="str">
            <v>GAOTU TECHEDU INC</v>
          </cell>
          <cell r="D9581" t="str">
            <v>CALL</v>
          </cell>
        </row>
        <row r="9582">
          <cell r="A9582" t="str">
            <v>36257Y959</v>
          </cell>
          <cell r="C9582" t="str">
            <v>GAOTU TECHEDU INC</v>
          </cell>
          <cell r="D9582" t="str">
            <v>PUT</v>
          </cell>
        </row>
        <row r="9583">
          <cell r="A9583" t="str">
            <v>36261K103</v>
          </cell>
          <cell r="C9583" t="str">
            <v>GABELLI ETFS TRUST</v>
          </cell>
          <cell r="D9583" t="str">
            <v>LOVE OUR PLANET</v>
          </cell>
        </row>
        <row r="9584">
          <cell r="A9584" t="str">
            <v>36261K202</v>
          </cell>
          <cell r="C9584" t="str">
            <v>GABELLI ETFS TRUST</v>
          </cell>
          <cell r="D9584" t="str">
            <v>GROWTH INNOVATOR</v>
          </cell>
        </row>
        <row r="9585">
          <cell r="A9585" t="str">
            <v>36261K301</v>
          </cell>
          <cell r="C9585" t="str">
            <v>GABELLI ETFS TRUST</v>
          </cell>
          <cell r="D9585" t="str">
            <v>AUTOMATION ETF</v>
          </cell>
        </row>
        <row r="9586">
          <cell r="A9586" t="str">
            <v>36261K400</v>
          </cell>
          <cell r="C9586" t="str">
            <v>GABELLI ETFS TRUST</v>
          </cell>
          <cell r="D9586" t="str">
            <v>FINL SVCS OPPTYS</v>
          </cell>
        </row>
        <row r="9587">
          <cell r="A9587" t="str">
            <v>36261K509</v>
          </cell>
          <cell r="C9587" t="str">
            <v>GABELLI ETFS TRUST</v>
          </cell>
          <cell r="D9587" t="str">
            <v>COMMERCIAL AEROS</v>
          </cell>
        </row>
        <row r="9588">
          <cell r="A9588" t="str">
            <v>36262G101</v>
          </cell>
          <cell r="C9588" t="str">
            <v>GXO LOGISTICS INCORPORATED</v>
          </cell>
          <cell r="D9588" t="str">
            <v>COMMON STOCK</v>
          </cell>
        </row>
        <row r="9589">
          <cell r="A9589" t="str">
            <v>36262G901</v>
          </cell>
          <cell r="C9589" t="str">
            <v>GXO LOGISTICS INCORPORATED</v>
          </cell>
          <cell r="D9589" t="str">
            <v>CALL</v>
          </cell>
        </row>
        <row r="9590">
          <cell r="A9590" t="str">
            <v>36262G951</v>
          </cell>
          <cell r="C9590" t="str">
            <v>GXO LOGISTICS INCORPORATED</v>
          </cell>
          <cell r="D9590" t="str">
            <v>PUT</v>
          </cell>
        </row>
        <row r="9591">
          <cell r="A9591" t="str">
            <v>36266G107</v>
          </cell>
          <cell r="C9591" t="str">
            <v>GE HEALTHCARE TECHNOLOGIES I</v>
          </cell>
          <cell r="D9591" t="str">
            <v>COMMON STOCK</v>
          </cell>
        </row>
        <row r="9592">
          <cell r="A9592" t="str">
            <v>36266G907</v>
          </cell>
          <cell r="C9592" t="str">
            <v>GE HEALTHCARE TECHNOLOGIES I</v>
          </cell>
          <cell r="D9592" t="str">
            <v>CALL</v>
          </cell>
        </row>
        <row r="9593">
          <cell r="A9593" t="str">
            <v>36266G957</v>
          </cell>
          <cell r="C9593" t="str">
            <v>GE HEALTHCARE TECHNOLOGIES I</v>
          </cell>
          <cell r="D9593" t="str">
            <v>PUT</v>
          </cell>
        </row>
        <row r="9594">
          <cell r="A9594" t="str">
            <v>36269B105</v>
          </cell>
          <cell r="C9594" t="str">
            <v>GAIN THERAPEUTICS INC</v>
          </cell>
          <cell r="D9594" t="str">
            <v>COM</v>
          </cell>
        </row>
        <row r="9595">
          <cell r="A9595" t="str">
            <v>36269B905</v>
          </cell>
          <cell r="C9595" t="str">
            <v>GAIN THERAPEUTICS INC</v>
          </cell>
          <cell r="D9595" t="str">
            <v>CALL</v>
          </cell>
        </row>
        <row r="9596">
          <cell r="A9596" t="str">
            <v>36269B955</v>
          </cell>
          <cell r="C9596" t="str">
            <v>GAIN THERAPEUTICS INC</v>
          </cell>
          <cell r="D9596" t="str">
            <v>PUT</v>
          </cell>
        </row>
        <row r="9597">
          <cell r="A9597" t="str">
            <v>36269P104</v>
          </cell>
          <cell r="C9597" t="str">
            <v>GAIA INC NEW</v>
          </cell>
          <cell r="D9597" t="str">
            <v>CL A</v>
          </cell>
        </row>
        <row r="9598">
          <cell r="A9598" t="str">
            <v>36269P904</v>
          </cell>
          <cell r="C9598" t="str">
            <v>GAIA INC NEW</v>
          </cell>
          <cell r="D9598" t="str">
            <v>CALL</v>
          </cell>
        </row>
        <row r="9599">
          <cell r="A9599" t="str">
            <v>36269P954</v>
          </cell>
          <cell r="C9599" t="str">
            <v>GAIA INC NEW</v>
          </cell>
          <cell r="D9599" t="str">
            <v>PUT</v>
          </cell>
        </row>
        <row r="9600">
          <cell r="A9600" t="str">
            <v>36315X101</v>
          </cell>
          <cell r="C9600" t="str">
            <v>GALAPAGOS NV</v>
          </cell>
          <cell r="D9600" t="str">
            <v>SPON ADR</v>
          </cell>
        </row>
        <row r="9601">
          <cell r="A9601" t="str">
            <v>36315X901</v>
          </cell>
          <cell r="C9601" t="str">
            <v>GALAPAGOS NV</v>
          </cell>
          <cell r="D9601" t="str">
            <v>CALL</v>
          </cell>
        </row>
        <row r="9602">
          <cell r="A9602" t="str">
            <v>36315X951</v>
          </cell>
          <cell r="C9602" t="str">
            <v>GALAPAGOS NV</v>
          </cell>
          <cell r="D9602" t="str">
            <v>PUT</v>
          </cell>
        </row>
        <row r="9603">
          <cell r="A9603" t="str">
            <v>36322Q107</v>
          </cell>
          <cell r="C9603" t="str">
            <v>GALECTO INC</v>
          </cell>
          <cell r="D9603" t="str">
            <v>COM</v>
          </cell>
        </row>
        <row r="9604">
          <cell r="A9604" t="str">
            <v>36322Q907</v>
          </cell>
          <cell r="C9604" t="str">
            <v>GALECTO INC</v>
          </cell>
          <cell r="D9604" t="str">
            <v>CALL</v>
          </cell>
        </row>
        <row r="9605">
          <cell r="A9605" t="str">
            <v>36322Q957</v>
          </cell>
          <cell r="C9605" t="str">
            <v>GALECTO INC</v>
          </cell>
          <cell r="D9605" t="str">
            <v>PUT</v>
          </cell>
        </row>
        <row r="9606">
          <cell r="A9606" t="str">
            <v>363225202</v>
          </cell>
          <cell r="C9606" t="str">
            <v>GALECTIN THERAPEUTICS INC</v>
          </cell>
          <cell r="D9606" t="str">
            <v>COM NEW</v>
          </cell>
        </row>
        <row r="9607">
          <cell r="A9607" t="str">
            <v>363225902</v>
          </cell>
          <cell r="C9607" t="str">
            <v>GALECTIN THERAPEUTICS INC</v>
          </cell>
          <cell r="D9607" t="str">
            <v>CALL</v>
          </cell>
        </row>
        <row r="9608">
          <cell r="A9608" t="str">
            <v>363225952</v>
          </cell>
          <cell r="C9608" t="str">
            <v>GALECTIN THERAPEUTICS INC</v>
          </cell>
          <cell r="D9608" t="str">
            <v>PUT</v>
          </cell>
        </row>
        <row r="9609">
          <cell r="A9609" t="str">
            <v>36338D108</v>
          </cell>
          <cell r="C9609" t="str">
            <v>GALERA THERAPEUTICS INC</v>
          </cell>
          <cell r="D9609" t="str">
            <v>COM</v>
          </cell>
        </row>
        <row r="9610">
          <cell r="A9610" t="str">
            <v>36338D908</v>
          </cell>
          <cell r="C9610" t="str">
            <v>GALERA THERAPEUTICS INC</v>
          </cell>
          <cell r="D9610" t="str">
            <v>CALL</v>
          </cell>
        </row>
        <row r="9611">
          <cell r="A9611" t="str">
            <v>36338D958</v>
          </cell>
          <cell r="C9611" t="str">
            <v>GALERA THERAPEUTICS INC</v>
          </cell>
          <cell r="D9611" t="str">
            <v>PUT</v>
          </cell>
        </row>
        <row r="9612">
          <cell r="A9612" t="str">
            <v>36352H100</v>
          </cell>
          <cell r="C9612" t="str">
            <v>GALIANO GOLD INC</v>
          </cell>
          <cell r="D9612" t="str">
            <v>COM</v>
          </cell>
        </row>
        <row r="9613">
          <cell r="A9613" t="str">
            <v>36352H900</v>
          </cell>
          <cell r="C9613" t="str">
            <v>GALIANO GOLD INC</v>
          </cell>
          <cell r="D9613" t="str">
            <v>CALL</v>
          </cell>
        </row>
        <row r="9614">
          <cell r="A9614" t="str">
            <v>36352H950</v>
          </cell>
          <cell r="C9614" t="str">
            <v>GALIANO GOLD INC</v>
          </cell>
          <cell r="D9614" t="str">
            <v>PUT</v>
          </cell>
        </row>
        <row r="9615">
          <cell r="A9615" t="str">
            <v>363576109</v>
          </cell>
          <cell r="C9615" t="str">
            <v>GALLAGHER ARTHUR J &amp; CO</v>
          </cell>
          <cell r="D9615" t="str">
            <v>COM</v>
          </cell>
        </row>
        <row r="9616">
          <cell r="A9616" t="str">
            <v>363576909</v>
          </cell>
          <cell r="C9616" t="str">
            <v>GALLAGHER ARTHUR J &amp; CO</v>
          </cell>
          <cell r="D9616" t="str">
            <v>CALL</v>
          </cell>
        </row>
        <row r="9617">
          <cell r="A9617" t="str">
            <v>363576959</v>
          </cell>
          <cell r="C9617" t="str">
            <v>GALLAGHER ARTHUR J &amp; CO</v>
          </cell>
          <cell r="D9617" t="str">
            <v>PUT</v>
          </cell>
        </row>
        <row r="9618">
          <cell r="A9618" t="str">
            <v>36465A109</v>
          </cell>
          <cell r="C9618" t="str">
            <v>GAMCO GLOBAL GOLD NAT RES &amp;</v>
          </cell>
          <cell r="D9618" t="str">
            <v>COM SH BEN INT</v>
          </cell>
        </row>
        <row r="9619">
          <cell r="A9619" t="str">
            <v>36465E101</v>
          </cell>
          <cell r="C9619" t="str">
            <v>GAMCO NAT RES GOLD &amp; INCOME</v>
          </cell>
          <cell r="D9619" t="str">
            <v>SH BEN INT</v>
          </cell>
        </row>
        <row r="9620">
          <cell r="A9620" t="str">
            <v>364662106</v>
          </cell>
          <cell r="C9620" t="str">
            <v>GAMER PAKISTAN INC</v>
          </cell>
          <cell r="D9620" t="str">
            <v>COM</v>
          </cell>
        </row>
        <row r="9621">
          <cell r="A9621" t="str">
            <v>36467J108</v>
          </cell>
          <cell r="C9621" t="str">
            <v>GAMING &amp; LEISURE PPTYS INC</v>
          </cell>
          <cell r="D9621" t="str">
            <v>COM</v>
          </cell>
        </row>
        <row r="9622">
          <cell r="A9622" t="str">
            <v>36467J908</v>
          </cell>
          <cell r="C9622" t="str">
            <v>GAMING &amp; LEISURE PPTYS INC</v>
          </cell>
          <cell r="D9622" t="str">
            <v>CALL</v>
          </cell>
        </row>
        <row r="9623">
          <cell r="A9623" t="str">
            <v>36467J958</v>
          </cell>
          <cell r="C9623" t="str">
            <v>GAMING &amp; LEISURE PPTYS INC</v>
          </cell>
          <cell r="D9623" t="str">
            <v>PUT</v>
          </cell>
        </row>
        <row r="9624">
          <cell r="A9624" t="str">
            <v>36467W109</v>
          </cell>
          <cell r="C9624" t="str">
            <v>GAMESTOP CORP NEW</v>
          </cell>
          <cell r="D9624" t="str">
            <v>CL A</v>
          </cell>
        </row>
        <row r="9625">
          <cell r="A9625" t="str">
            <v>36467W909</v>
          </cell>
          <cell r="C9625" t="str">
            <v>GAMESTOP CORP NEW</v>
          </cell>
          <cell r="D9625" t="str">
            <v>CALL</v>
          </cell>
        </row>
        <row r="9626">
          <cell r="A9626" t="str">
            <v>36467W959</v>
          </cell>
          <cell r="C9626" t="str">
            <v>GAMESTOP CORP NEW</v>
          </cell>
          <cell r="D9626" t="str">
            <v>PUT</v>
          </cell>
        </row>
        <row r="9627">
          <cell r="A9627" t="str">
            <v>36468LAB8</v>
          </cell>
          <cell r="C9627" t="str">
            <v>GAMIDA CELL INC</v>
          </cell>
          <cell r="D9627" t="str">
            <v>NOTE  5.875% 2/1</v>
          </cell>
        </row>
        <row r="9628">
          <cell r="A9628" t="str">
            <v>36472T109</v>
          </cell>
          <cell r="C9628" t="str">
            <v>GANNETT CO INC</v>
          </cell>
          <cell r="D9628" t="str">
            <v>COM</v>
          </cell>
        </row>
        <row r="9629">
          <cell r="A9629" t="str">
            <v>36472T909</v>
          </cell>
          <cell r="C9629" t="str">
            <v>GANNETT CO INC</v>
          </cell>
          <cell r="D9629" t="str">
            <v>CALL</v>
          </cell>
        </row>
        <row r="9630">
          <cell r="A9630" t="str">
            <v>36472T959</v>
          </cell>
          <cell r="C9630" t="str">
            <v>GANNETT CO INC</v>
          </cell>
          <cell r="D9630" t="str">
            <v>PUT</v>
          </cell>
        </row>
        <row r="9631">
          <cell r="A9631" t="str">
            <v>36473HAB0</v>
          </cell>
          <cell r="C9631" t="str">
            <v>GANNETT CO INC</v>
          </cell>
          <cell r="D9631" t="str">
            <v>NOTE  4.750% 4/1</v>
          </cell>
        </row>
        <row r="9632">
          <cell r="A9632" t="str">
            <v>364760108</v>
          </cell>
          <cell r="C9632" t="str">
            <v>GAP INC</v>
          </cell>
          <cell r="D9632" t="str">
            <v>COM</v>
          </cell>
        </row>
        <row r="9633">
          <cell r="A9633" t="str">
            <v>364760908</v>
          </cell>
          <cell r="C9633" t="str">
            <v>GAP INC</v>
          </cell>
          <cell r="D9633" t="str">
            <v>CALL</v>
          </cell>
        </row>
        <row r="9634">
          <cell r="A9634" t="str">
            <v>364760958</v>
          </cell>
          <cell r="C9634" t="str">
            <v>GAP INC</v>
          </cell>
          <cell r="D9634" t="str">
            <v>PUT</v>
          </cell>
        </row>
        <row r="9635">
          <cell r="A9635" t="str">
            <v>364934109</v>
          </cell>
          <cell r="C9635" t="str">
            <v>GAMESQUARE HLDGS INC</v>
          </cell>
          <cell r="D9635" t="str">
            <v>COM</v>
          </cell>
        </row>
        <row r="9636">
          <cell r="A9636" t="str">
            <v>365506104</v>
          </cell>
          <cell r="C9636" t="str">
            <v>GARDINER HEALTHCARE ACQTS CO</v>
          </cell>
          <cell r="D9636" t="str">
            <v>COMMON STOCK</v>
          </cell>
        </row>
        <row r="9637">
          <cell r="A9637" t="str">
            <v>365506112</v>
          </cell>
          <cell r="C9637" t="str">
            <v>GARDINER HEALTHCARE ACQTS CO</v>
          </cell>
          <cell r="D9637" t="str">
            <v>*W EXP 07/30/202</v>
          </cell>
        </row>
        <row r="9638">
          <cell r="A9638" t="str">
            <v>365506203</v>
          </cell>
          <cell r="C9638" t="str">
            <v>GARDINER HEALTHCARE ACQTS CO</v>
          </cell>
          <cell r="D9638" t="str">
            <v>UNIT 99/99/9999</v>
          </cell>
        </row>
        <row r="9639">
          <cell r="A9639" t="str">
            <v>366505105</v>
          </cell>
          <cell r="C9639" t="str">
            <v>GARRETT MOTION INC</v>
          </cell>
          <cell r="D9639" t="str">
            <v>COM</v>
          </cell>
        </row>
        <row r="9640">
          <cell r="A9640" t="str">
            <v>366505905</v>
          </cell>
          <cell r="C9640" t="str">
            <v>GARRETT MOTION INC</v>
          </cell>
          <cell r="D9640" t="str">
            <v>CALL</v>
          </cell>
        </row>
        <row r="9641">
          <cell r="A9641" t="str">
            <v>366505955</v>
          </cell>
          <cell r="C9641" t="str">
            <v>GARRETT MOTION INC</v>
          </cell>
          <cell r="D9641" t="str">
            <v>PUT</v>
          </cell>
        </row>
        <row r="9642">
          <cell r="A9642" t="str">
            <v>366651107</v>
          </cell>
          <cell r="C9642" t="str">
            <v>GARTNER INC</v>
          </cell>
          <cell r="D9642" t="str">
            <v>COM</v>
          </cell>
        </row>
        <row r="9643">
          <cell r="A9643" t="str">
            <v>366651907</v>
          </cell>
          <cell r="C9643" t="str">
            <v>GARTNER INC</v>
          </cell>
          <cell r="D9643" t="str">
            <v>CALL</v>
          </cell>
        </row>
        <row r="9644">
          <cell r="A9644" t="str">
            <v>366651957</v>
          </cell>
          <cell r="C9644" t="str">
            <v>GARTNER INC</v>
          </cell>
          <cell r="D9644" t="str">
            <v>PUT</v>
          </cell>
        </row>
        <row r="9645">
          <cell r="A9645" t="str">
            <v>368036109</v>
          </cell>
          <cell r="C9645" t="str">
            <v>GATOS SILVER INC</v>
          </cell>
          <cell r="D9645" t="str">
            <v>COM</v>
          </cell>
        </row>
        <row r="9646">
          <cell r="A9646" t="str">
            <v>368036909</v>
          </cell>
          <cell r="C9646" t="str">
            <v>GATOS SILVER INC</v>
          </cell>
          <cell r="D9646" t="str">
            <v>CALL</v>
          </cell>
        </row>
        <row r="9647">
          <cell r="A9647" t="str">
            <v>368036959</v>
          </cell>
          <cell r="C9647" t="str">
            <v>GATOS SILVER INC</v>
          </cell>
          <cell r="D9647" t="str">
            <v>PUT</v>
          </cell>
        </row>
        <row r="9648">
          <cell r="A9648" t="str">
            <v>36809R404</v>
          </cell>
          <cell r="C9648" t="str">
            <v>GAUCHO GROUP HLDGS INC</v>
          </cell>
          <cell r="D9648" t="str">
            <v>COM NEW</v>
          </cell>
        </row>
        <row r="9649">
          <cell r="A9649" t="str">
            <v>36831E108</v>
          </cell>
          <cell r="C9649" t="str">
            <v>GCM GROSVENOR INC</v>
          </cell>
          <cell r="D9649" t="str">
            <v>COM CL A</v>
          </cell>
        </row>
        <row r="9650">
          <cell r="A9650" t="str">
            <v>36831E908</v>
          </cell>
          <cell r="C9650" t="str">
            <v>GCM GROSVENOR INC</v>
          </cell>
          <cell r="D9650" t="str">
            <v>CALL</v>
          </cell>
        </row>
        <row r="9651">
          <cell r="A9651" t="str">
            <v>36831E958</v>
          </cell>
          <cell r="C9651" t="str">
            <v>GCM GROSVENOR INC</v>
          </cell>
          <cell r="D9651" t="str">
            <v>PUT</v>
          </cell>
        </row>
        <row r="9652">
          <cell r="A9652" t="str">
            <v>36831E116</v>
          </cell>
          <cell r="C9652" t="str">
            <v>GCM GROSVENOR INC</v>
          </cell>
          <cell r="D9652" t="str">
            <v>*W EXP 11/17/202</v>
          </cell>
        </row>
        <row r="9653">
          <cell r="A9653" t="str">
            <v>368678108</v>
          </cell>
          <cell r="C9653" t="str">
            <v>GENCOR INDS INC</v>
          </cell>
          <cell r="D9653" t="str">
            <v>COM</v>
          </cell>
        </row>
        <row r="9654">
          <cell r="A9654" t="str">
            <v>368678908</v>
          </cell>
          <cell r="C9654" t="str">
            <v>GENCOR INDS INC</v>
          </cell>
          <cell r="D9654" t="str">
            <v>CALL</v>
          </cell>
        </row>
        <row r="9655">
          <cell r="A9655" t="str">
            <v>368678958</v>
          </cell>
          <cell r="C9655" t="str">
            <v>GENCOR INDS INC</v>
          </cell>
          <cell r="D9655" t="str">
            <v>PUT</v>
          </cell>
        </row>
        <row r="9656">
          <cell r="A9656" t="str">
            <v>36870C104</v>
          </cell>
          <cell r="C9656" t="str">
            <v>GEN RESTAURENT GROUP</v>
          </cell>
          <cell r="D9656" t="str">
            <v>CL A COM</v>
          </cell>
        </row>
        <row r="9657">
          <cell r="A9657" t="str">
            <v>36870H103</v>
          </cell>
          <cell r="C9657" t="str">
            <v>GENELUX CORPORATION</v>
          </cell>
          <cell r="D9657" t="str">
            <v>COM</v>
          </cell>
        </row>
        <row r="9658">
          <cell r="A9658" t="str">
            <v>36870W100</v>
          </cell>
          <cell r="C9658" t="str">
            <v>GENENTA SCIENCE S P A</v>
          </cell>
          <cell r="D9658" t="str">
            <v>SPONSORED ADS</v>
          </cell>
        </row>
        <row r="9659">
          <cell r="A9659" t="str">
            <v>36872P103</v>
          </cell>
          <cell r="C9659" t="str">
            <v>GENASYS INC</v>
          </cell>
          <cell r="D9659" t="str">
            <v>COM</v>
          </cell>
        </row>
        <row r="9660">
          <cell r="A9660" t="str">
            <v>36872P903</v>
          </cell>
          <cell r="C9660" t="str">
            <v>GENASYS INC</v>
          </cell>
          <cell r="D9660" t="str">
            <v>CALL</v>
          </cell>
        </row>
        <row r="9661">
          <cell r="A9661" t="str">
            <v>36872P953</v>
          </cell>
          <cell r="C9661" t="str">
            <v>GENASYS INC</v>
          </cell>
          <cell r="D9661" t="str">
            <v>PUT</v>
          </cell>
        </row>
        <row r="9662">
          <cell r="A9662" t="str">
            <v>368736104</v>
          </cell>
          <cell r="C9662" t="str">
            <v>GENERAC HLDGS INC</v>
          </cell>
          <cell r="D9662" t="str">
            <v>COM</v>
          </cell>
        </row>
        <row r="9663">
          <cell r="A9663" t="str">
            <v>368736904</v>
          </cell>
          <cell r="C9663" t="str">
            <v>GENERAC HLDGS INC</v>
          </cell>
          <cell r="D9663" t="str">
            <v>CALL</v>
          </cell>
        </row>
        <row r="9664">
          <cell r="A9664" t="str">
            <v>368736954</v>
          </cell>
          <cell r="C9664" t="str">
            <v>GENERAC HLDGS INC</v>
          </cell>
          <cell r="D9664" t="str">
            <v>PUT</v>
          </cell>
        </row>
        <row r="9665">
          <cell r="A9665" t="str">
            <v>368802104</v>
          </cell>
          <cell r="C9665" t="str">
            <v>GENERAL AMERN INVS CO INC</v>
          </cell>
          <cell r="D9665" t="str">
            <v>COM</v>
          </cell>
        </row>
        <row r="9666">
          <cell r="A9666" t="str">
            <v>369550108</v>
          </cell>
          <cell r="C9666" t="str">
            <v>GENERAL DYNAMICS CORP</v>
          </cell>
          <cell r="D9666" t="str">
            <v>COM</v>
          </cell>
        </row>
        <row r="9667">
          <cell r="A9667" t="str">
            <v>369550908</v>
          </cell>
          <cell r="C9667" t="str">
            <v>GENERAL DYNAMICS CORP</v>
          </cell>
          <cell r="D9667" t="str">
            <v>CALL</v>
          </cell>
        </row>
        <row r="9668">
          <cell r="A9668" t="str">
            <v>369550958</v>
          </cell>
          <cell r="C9668" t="str">
            <v>GENERAL DYNAMICS CORP</v>
          </cell>
          <cell r="D9668" t="str">
            <v>PUT</v>
          </cell>
        </row>
        <row r="9669">
          <cell r="A9669" t="str">
            <v>369604301</v>
          </cell>
          <cell r="C9669" t="str">
            <v>GENERAL ELECTRIC CO</v>
          </cell>
          <cell r="D9669" t="str">
            <v>COM NEW</v>
          </cell>
        </row>
        <row r="9670">
          <cell r="A9670" t="str">
            <v>369604901</v>
          </cell>
          <cell r="C9670" t="str">
            <v>GENERAL ELECTRIC CO</v>
          </cell>
          <cell r="D9670" t="str">
            <v>CALL</v>
          </cell>
        </row>
        <row r="9671">
          <cell r="A9671" t="str">
            <v>369604951</v>
          </cell>
          <cell r="C9671" t="str">
            <v>GENERAL ELECTRIC CO</v>
          </cell>
          <cell r="D9671" t="str">
            <v>PUT</v>
          </cell>
        </row>
        <row r="9672">
          <cell r="A9672" t="str">
            <v>370334104</v>
          </cell>
          <cell r="C9672" t="str">
            <v>GENERAL MLS INC</v>
          </cell>
          <cell r="D9672" t="str">
            <v>COM</v>
          </cell>
        </row>
        <row r="9673">
          <cell r="A9673" t="str">
            <v>370334904</v>
          </cell>
          <cell r="C9673" t="str">
            <v>GENERAL MLS INC</v>
          </cell>
          <cell r="D9673" t="str">
            <v>CALL</v>
          </cell>
        </row>
        <row r="9674">
          <cell r="A9674" t="str">
            <v>370334954</v>
          </cell>
          <cell r="C9674" t="str">
            <v>GENERAL MLS INC</v>
          </cell>
          <cell r="D9674" t="str">
            <v>PUT</v>
          </cell>
        </row>
        <row r="9675">
          <cell r="A9675" t="str">
            <v>37045V100</v>
          </cell>
          <cell r="C9675" t="str">
            <v>GENERAL MTRS CO</v>
          </cell>
          <cell r="D9675" t="str">
            <v>COM</v>
          </cell>
        </row>
        <row r="9676">
          <cell r="A9676" t="str">
            <v>37045V900</v>
          </cell>
          <cell r="C9676" t="str">
            <v>GENERAL MTRS CO</v>
          </cell>
          <cell r="D9676" t="str">
            <v>CALL</v>
          </cell>
        </row>
        <row r="9677">
          <cell r="A9677" t="str">
            <v>37045V950</v>
          </cell>
          <cell r="C9677" t="str">
            <v>GENERAL MTRS CO</v>
          </cell>
          <cell r="D9677" t="str">
            <v>PUT</v>
          </cell>
        </row>
        <row r="9678">
          <cell r="A9678" t="str">
            <v>37148K100</v>
          </cell>
          <cell r="C9678" t="str">
            <v>GENERATION BIO CO</v>
          </cell>
          <cell r="D9678" t="str">
            <v>COM</v>
          </cell>
        </row>
        <row r="9679">
          <cell r="A9679" t="str">
            <v>37148K900</v>
          </cell>
          <cell r="C9679" t="str">
            <v>GENERATION BIO CO</v>
          </cell>
          <cell r="D9679" t="str">
            <v>CALL</v>
          </cell>
        </row>
        <row r="9680">
          <cell r="A9680" t="str">
            <v>37148K950</v>
          </cell>
          <cell r="C9680" t="str">
            <v>GENERATION BIO CO</v>
          </cell>
          <cell r="D9680" t="str">
            <v>PUT</v>
          </cell>
        </row>
        <row r="9681">
          <cell r="A9681" t="str">
            <v>37149D113</v>
          </cell>
          <cell r="C9681" t="str">
            <v>GENERATION INCOME PPTYS INC</v>
          </cell>
          <cell r="D9681" t="str">
            <v>*W EXP 09/03/202</v>
          </cell>
        </row>
        <row r="9682">
          <cell r="A9682" t="str">
            <v>37149D204</v>
          </cell>
          <cell r="C9682" t="str">
            <v>GENERATION INCOME PPTYS INC</v>
          </cell>
          <cell r="D9682" t="str">
            <v>COM NEW</v>
          </cell>
        </row>
        <row r="9683">
          <cell r="A9683" t="str">
            <v>37149G108</v>
          </cell>
          <cell r="C9683" t="str">
            <v>GENERATIONS BANCORP NY INC</v>
          </cell>
          <cell r="D9683" t="str">
            <v>COM</v>
          </cell>
        </row>
        <row r="9684">
          <cell r="A9684" t="str">
            <v>371532102</v>
          </cell>
          <cell r="C9684" t="str">
            <v>GENESCO INC</v>
          </cell>
          <cell r="D9684" t="str">
            <v>COM</v>
          </cell>
        </row>
        <row r="9685">
          <cell r="A9685" t="str">
            <v>371532902</v>
          </cell>
          <cell r="C9685" t="str">
            <v>GENESCO INC</v>
          </cell>
          <cell r="D9685" t="str">
            <v>CALL</v>
          </cell>
        </row>
        <row r="9686">
          <cell r="A9686" t="str">
            <v>371532952</v>
          </cell>
          <cell r="C9686" t="str">
            <v>GENESCO INC</v>
          </cell>
          <cell r="D9686" t="str">
            <v>PUT</v>
          </cell>
        </row>
        <row r="9687">
          <cell r="A9687" t="str">
            <v>37185R307</v>
          </cell>
          <cell r="C9687" t="str">
            <v>GENETIC TECHNOLOGIES LTD</v>
          </cell>
          <cell r="D9687" t="str">
            <v>NEW SPONSRD ADR</v>
          </cell>
        </row>
        <row r="9688">
          <cell r="A9688" t="str">
            <v>37185R907</v>
          </cell>
          <cell r="C9688" t="str">
            <v>GENETIC TECHNOLOGIES LTD</v>
          </cell>
          <cell r="D9688" t="str">
            <v>CALL</v>
          </cell>
        </row>
        <row r="9689">
          <cell r="A9689" t="str">
            <v>37185R957</v>
          </cell>
          <cell r="C9689" t="str">
            <v>GENETIC TECHNOLOGIES LTD</v>
          </cell>
          <cell r="D9689" t="str">
            <v>PUT</v>
          </cell>
        </row>
        <row r="9690">
          <cell r="A9690" t="str">
            <v>37185R406</v>
          </cell>
          <cell r="C9690" t="str">
            <v>GENETIC TECHNOLOGIES LTD</v>
          </cell>
          <cell r="D9690" t="str">
            <v>SPONSORED ADS</v>
          </cell>
        </row>
        <row r="9691">
          <cell r="A9691" t="str">
            <v>37185R906</v>
          </cell>
          <cell r="C9691" t="str">
            <v>GENETIC TECHNOLOGIES LTD</v>
          </cell>
          <cell r="D9691" t="str">
            <v>CALL</v>
          </cell>
        </row>
        <row r="9692">
          <cell r="A9692" t="str">
            <v>37185R956</v>
          </cell>
          <cell r="C9692" t="str">
            <v>GENETIC TECHNOLOGIES LTD</v>
          </cell>
          <cell r="D9692" t="str">
            <v>PUT</v>
          </cell>
        </row>
        <row r="9693">
          <cell r="A9693" t="str">
            <v>37186H100</v>
          </cell>
          <cell r="C9693" t="str">
            <v>GENETRON HLDGS LTD</v>
          </cell>
          <cell r="D9693" t="str">
            <v>ADS</v>
          </cell>
        </row>
        <row r="9694">
          <cell r="A9694" t="str">
            <v>37186H209</v>
          </cell>
          <cell r="C9694" t="str">
            <v>GENETRON HLDGS LTD</v>
          </cell>
          <cell r="D9694" t="str">
            <v>ADS</v>
          </cell>
        </row>
        <row r="9695">
          <cell r="A9695" t="str">
            <v>371901109</v>
          </cell>
          <cell r="C9695" t="str">
            <v>GENTEX CORP</v>
          </cell>
          <cell r="D9695" t="str">
            <v>COM</v>
          </cell>
        </row>
        <row r="9696">
          <cell r="A9696" t="str">
            <v>371901909</v>
          </cell>
          <cell r="C9696" t="str">
            <v>GENTEX CORP</v>
          </cell>
          <cell r="D9696" t="str">
            <v>CALL</v>
          </cell>
        </row>
        <row r="9697">
          <cell r="A9697" t="str">
            <v>371901959</v>
          </cell>
          <cell r="C9697" t="str">
            <v>GENTEX CORP</v>
          </cell>
          <cell r="D9697" t="str">
            <v>PUT</v>
          </cell>
        </row>
        <row r="9698">
          <cell r="A9698" t="str">
            <v>371927104</v>
          </cell>
          <cell r="C9698" t="str">
            <v>GENESIS ENERGY L P</v>
          </cell>
          <cell r="D9698" t="str">
            <v>UNIT LTD PARTN</v>
          </cell>
        </row>
        <row r="9699">
          <cell r="A9699" t="str">
            <v>371927904</v>
          </cell>
          <cell r="C9699" t="str">
            <v>GENESIS ENERGY L P</v>
          </cell>
          <cell r="D9699" t="str">
            <v>CALL</v>
          </cell>
        </row>
        <row r="9700">
          <cell r="A9700" t="str">
            <v>371927954</v>
          </cell>
          <cell r="C9700" t="str">
            <v>GENESIS ENERGY L P</v>
          </cell>
          <cell r="D9700" t="str">
            <v>PUT</v>
          </cell>
        </row>
        <row r="9701">
          <cell r="A9701" t="str">
            <v>372279109</v>
          </cell>
          <cell r="C9701" t="str">
            <v>GENFIT S A</v>
          </cell>
          <cell r="D9701" t="str">
            <v>ADS</v>
          </cell>
        </row>
        <row r="9702">
          <cell r="A9702" t="str">
            <v>372284208</v>
          </cell>
          <cell r="C9702" t="str">
            <v>GENIE ENERGY LTD</v>
          </cell>
          <cell r="D9702" t="str">
            <v>CL B</v>
          </cell>
        </row>
        <row r="9703">
          <cell r="A9703" t="str">
            <v>372284908</v>
          </cell>
          <cell r="C9703" t="str">
            <v>GENIE ENERGY LTD</v>
          </cell>
          <cell r="D9703" t="str">
            <v>CALL</v>
          </cell>
        </row>
        <row r="9704">
          <cell r="A9704" t="str">
            <v>372284958</v>
          </cell>
          <cell r="C9704" t="str">
            <v>GENIE ENERGY LTD</v>
          </cell>
          <cell r="D9704" t="str">
            <v>PUT</v>
          </cell>
        </row>
        <row r="9705">
          <cell r="A9705" t="str">
            <v>37229T509</v>
          </cell>
          <cell r="C9705" t="str">
            <v>KARTOON STUDIOS INC.</v>
          </cell>
          <cell r="D9705" t="str">
            <v>COM NEW</v>
          </cell>
        </row>
        <row r="9706">
          <cell r="A9706" t="str">
            <v>37229T909</v>
          </cell>
          <cell r="C9706" t="str">
            <v>KARTOON STUDIOS INC.</v>
          </cell>
          <cell r="D9706" t="str">
            <v>CALL</v>
          </cell>
        </row>
        <row r="9707">
          <cell r="A9707" t="str">
            <v>37229T959</v>
          </cell>
          <cell r="C9707" t="str">
            <v>KARTOON STUDIOS INC.</v>
          </cell>
          <cell r="D9707" t="str">
            <v>PUT</v>
          </cell>
        </row>
        <row r="9708">
          <cell r="A9708" t="str">
            <v>372303206</v>
          </cell>
          <cell r="C9708" t="str">
            <v>GENMAB A/S</v>
          </cell>
          <cell r="D9708" t="str">
            <v>SPONSORED ADS</v>
          </cell>
        </row>
        <row r="9709">
          <cell r="A9709" t="str">
            <v>372303906</v>
          </cell>
          <cell r="C9709" t="str">
            <v>GENMAB A/S</v>
          </cell>
          <cell r="D9709" t="str">
            <v>CALL</v>
          </cell>
        </row>
        <row r="9710">
          <cell r="A9710" t="str">
            <v>372303956</v>
          </cell>
          <cell r="C9710" t="str">
            <v>GENMAB A/S</v>
          </cell>
          <cell r="D9710" t="str">
            <v>PUT</v>
          </cell>
        </row>
        <row r="9711">
          <cell r="A9711" t="str">
            <v>372446104</v>
          </cell>
          <cell r="C9711" t="str">
            <v>GENPREX INC</v>
          </cell>
          <cell r="D9711" t="str">
            <v>COM</v>
          </cell>
        </row>
        <row r="9712">
          <cell r="A9712" t="str">
            <v>372446904</v>
          </cell>
          <cell r="C9712" t="str">
            <v>GENPREX INC</v>
          </cell>
          <cell r="D9712" t="str">
            <v>CALL</v>
          </cell>
        </row>
        <row r="9713">
          <cell r="A9713" t="str">
            <v>372446954</v>
          </cell>
          <cell r="C9713" t="str">
            <v>GENPREX INC</v>
          </cell>
          <cell r="D9713" t="str">
            <v>PUT</v>
          </cell>
        </row>
        <row r="9714">
          <cell r="A9714" t="str">
            <v>372460105</v>
          </cell>
          <cell r="C9714" t="str">
            <v>GENUINE PARTS CO</v>
          </cell>
          <cell r="D9714" t="str">
            <v>COM</v>
          </cell>
        </row>
        <row r="9715">
          <cell r="A9715" t="str">
            <v>372460905</v>
          </cell>
          <cell r="C9715" t="str">
            <v>GENUINE PARTS CO</v>
          </cell>
          <cell r="D9715" t="str">
            <v>CALL</v>
          </cell>
        </row>
        <row r="9716">
          <cell r="A9716" t="str">
            <v>372460955</v>
          </cell>
          <cell r="C9716" t="str">
            <v>GENUINE PARTS CO</v>
          </cell>
          <cell r="D9716" t="str">
            <v>PUT</v>
          </cell>
        </row>
        <row r="9717">
          <cell r="A9717" t="str">
            <v>37247D106</v>
          </cell>
          <cell r="C9717" t="str">
            <v>GENWORTH FINL INC</v>
          </cell>
          <cell r="D9717" t="str">
            <v>COM CL A</v>
          </cell>
        </row>
        <row r="9718">
          <cell r="A9718" t="str">
            <v>37247D906</v>
          </cell>
          <cell r="C9718" t="str">
            <v>GENWORTH FINL INC</v>
          </cell>
          <cell r="D9718" t="str">
            <v>CALL</v>
          </cell>
        </row>
        <row r="9719">
          <cell r="A9719" t="str">
            <v>37247D956</v>
          </cell>
          <cell r="C9719" t="str">
            <v>GENWORTH FINL INC</v>
          </cell>
          <cell r="D9719" t="str">
            <v>PUT</v>
          </cell>
        </row>
        <row r="9720">
          <cell r="A9720" t="str">
            <v>37253A103</v>
          </cell>
          <cell r="C9720" t="str">
            <v>GENTHERM INC</v>
          </cell>
          <cell r="D9720" t="str">
            <v>COM</v>
          </cell>
        </row>
        <row r="9721">
          <cell r="A9721" t="str">
            <v>37253A903</v>
          </cell>
          <cell r="C9721" t="str">
            <v>GENTHERM INC</v>
          </cell>
          <cell r="D9721" t="str">
            <v>CALL</v>
          </cell>
        </row>
        <row r="9722">
          <cell r="A9722" t="str">
            <v>37253A953</v>
          </cell>
          <cell r="C9722" t="str">
            <v>GENTHERM INC</v>
          </cell>
          <cell r="D9722" t="str">
            <v>PUT</v>
          </cell>
        </row>
        <row r="9723">
          <cell r="A9723" t="str">
            <v>37364X109</v>
          </cell>
          <cell r="C9723" t="str">
            <v>GEOSPACE TECHNOLOGIES CORP</v>
          </cell>
          <cell r="D9723" t="str">
            <v>COM</v>
          </cell>
        </row>
        <row r="9724">
          <cell r="A9724" t="str">
            <v>37364X909</v>
          </cell>
          <cell r="C9724" t="str">
            <v>GEOSPACE TECHNOLOGIES CORP</v>
          </cell>
          <cell r="D9724" t="str">
            <v>CALL</v>
          </cell>
        </row>
        <row r="9725">
          <cell r="A9725" t="str">
            <v>37364X959</v>
          </cell>
          <cell r="C9725" t="str">
            <v>GEOSPACE TECHNOLOGIES CORP</v>
          </cell>
          <cell r="D9725" t="str">
            <v>PUT</v>
          </cell>
        </row>
        <row r="9726">
          <cell r="A9726" t="str">
            <v>373678119</v>
          </cell>
          <cell r="C9726" t="str">
            <v>GEOVAX LABS INC</v>
          </cell>
          <cell r="D9726" t="str">
            <v>*W EXP 09/29/202</v>
          </cell>
        </row>
        <row r="9727">
          <cell r="A9727" t="str">
            <v>373678507</v>
          </cell>
          <cell r="C9727" t="str">
            <v>GEOVAX LABS INC</v>
          </cell>
          <cell r="D9727" t="str">
            <v>COM</v>
          </cell>
        </row>
        <row r="9728">
          <cell r="A9728" t="str">
            <v>373737105</v>
          </cell>
          <cell r="C9728" t="str">
            <v>GERDAU SA</v>
          </cell>
          <cell r="D9728" t="str">
            <v>SPON ADR REP PFD</v>
          </cell>
        </row>
        <row r="9729">
          <cell r="A9729" t="str">
            <v>373737905</v>
          </cell>
          <cell r="C9729" t="str">
            <v>GERDAU SA</v>
          </cell>
          <cell r="D9729" t="str">
            <v>CALL</v>
          </cell>
        </row>
        <row r="9730">
          <cell r="A9730" t="str">
            <v>373737955</v>
          </cell>
          <cell r="C9730" t="str">
            <v>GERDAU SA</v>
          </cell>
          <cell r="D9730" t="str">
            <v>PUT</v>
          </cell>
        </row>
        <row r="9731">
          <cell r="A9731" t="str">
            <v>373865104</v>
          </cell>
          <cell r="C9731" t="str">
            <v>GERMAN AMERN BANCORP INC</v>
          </cell>
          <cell r="D9731" t="str">
            <v>COM</v>
          </cell>
        </row>
        <row r="9732">
          <cell r="A9732" t="str">
            <v>373865904</v>
          </cell>
          <cell r="C9732" t="str">
            <v>GERMAN AMERN BANCORP INC</v>
          </cell>
          <cell r="D9732" t="str">
            <v>CALL</v>
          </cell>
        </row>
        <row r="9733">
          <cell r="A9733" t="str">
            <v>373865954</v>
          </cell>
          <cell r="C9733" t="str">
            <v>GERMAN AMERN BANCORP INC</v>
          </cell>
          <cell r="D9733" t="str">
            <v>PUT</v>
          </cell>
        </row>
        <row r="9734">
          <cell r="A9734" t="str">
            <v>374163103</v>
          </cell>
          <cell r="C9734" t="str">
            <v>GERON CORP</v>
          </cell>
          <cell r="D9734" t="str">
            <v>COM</v>
          </cell>
        </row>
        <row r="9735">
          <cell r="A9735" t="str">
            <v>374163903</v>
          </cell>
          <cell r="C9735" t="str">
            <v>GERON CORP</v>
          </cell>
          <cell r="D9735" t="str">
            <v>CALL</v>
          </cell>
        </row>
        <row r="9736">
          <cell r="A9736" t="str">
            <v>374163953</v>
          </cell>
          <cell r="C9736" t="str">
            <v>GERON CORP</v>
          </cell>
          <cell r="D9736" t="str">
            <v>PUT</v>
          </cell>
        </row>
        <row r="9737">
          <cell r="A9737" t="str">
            <v>37427G101</v>
          </cell>
          <cell r="C9737" t="str">
            <v>GETAROUND INC</v>
          </cell>
          <cell r="D9737" t="str">
            <v>COM</v>
          </cell>
        </row>
        <row r="9738">
          <cell r="A9738" t="str">
            <v>37427G119</v>
          </cell>
          <cell r="C9738" t="str">
            <v>GETAROUND INC</v>
          </cell>
          <cell r="D9738" t="str">
            <v>*W EXP 03/09/202</v>
          </cell>
        </row>
        <row r="9739">
          <cell r="A9739" t="str">
            <v>374275105</v>
          </cell>
          <cell r="C9739" t="str">
            <v>GETTY IMAGES HOLDINGS INC</v>
          </cell>
          <cell r="D9739" t="str">
            <v>CL A COM</v>
          </cell>
        </row>
        <row r="9740">
          <cell r="A9740" t="str">
            <v>374275905</v>
          </cell>
          <cell r="C9740" t="str">
            <v>GETTY IMAGES HOLDINGS INC</v>
          </cell>
          <cell r="D9740" t="str">
            <v>CALL</v>
          </cell>
        </row>
        <row r="9741">
          <cell r="A9741" t="str">
            <v>374275955</v>
          </cell>
          <cell r="C9741" t="str">
            <v>GETTY IMAGES HOLDINGS INC</v>
          </cell>
          <cell r="D9741" t="str">
            <v>PUT</v>
          </cell>
        </row>
        <row r="9742">
          <cell r="A9742" t="str">
            <v>374297109</v>
          </cell>
          <cell r="C9742" t="str">
            <v>GETTY RLTY CORP NEW</v>
          </cell>
          <cell r="D9742" t="str">
            <v>COM</v>
          </cell>
        </row>
        <row r="9743">
          <cell r="A9743" t="str">
            <v>374297909</v>
          </cell>
          <cell r="C9743" t="str">
            <v>GETTY RLTY CORP NEW</v>
          </cell>
          <cell r="D9743" t="str">
            <v>CALL</v>
          </cell>
        </row>
        <row r="9744">
          <cell r="A9744" t="str">
            <v>374297959</v>
          </cell>
          <cell r="C9744" t="str">
            <v>GETTY RLTY CORP NEW</v>
          </cell>
          <cell r="D9744" t="str">
            <v>PUT</v>
          </cell>
        </row>
        <row r="9745">
          <cell r="A9745" t="str">
            <v>374396406</v>
          </cell>
          <cell r="C9745" t="str">
            <v>GEVO INC</v>
          </cell>
          <cell r="D9745" t="str">
            <v>COM PAR</v>
          </cell>
        </row>
        <row r="9746">
          <cell r="A9746" t="str">
            <v>374396906</v>
          </cell>
          <cell r="C9746" t="str">
            <v>GEVO INC</v>
          </cell>
          <cell r="D9746" t="str">
            <v>CALL</v>
          </cell>
        </row>
        <row r="9747">
          <cell r="A9747" t="str">
            <v>374396956</v>
          </cell>
          <cell r="C9747" t="str">
            <v>GEVO INC</v>
          </cell>
          <cell r="D9747" t="str">
            <v>PUT</v>
          </cell>
        </row>
        <row r="9748">
          <cell r="A9748" t="str">
            <v>374689107</v>
          </cell>
          <cell r="C9748" t="str">
            <v>GIBRALTAR INDS INC</v>
          </cell>
          <cell r="D9748" t="str">
            <v>COM</v>
          </cell>
        </row>
        <row r="9749">
          <cell r="A9749" t="str">
            <v>374689907</v>
          </cell>
          <cell r="C9749" t="str">
            <v>GIBRALTAR INDS INC</v>
          </cell>
          <cell r="D9749" t="str">
            <v>CALL</v>
          </cell>
        </row>
        <row r="9750">
          <cell r="A9750" t="str">
            <v>374689957</v>
          </cell>
          <cell r="C9750" t="str">
            <v>GIBRALTAR INDS INC</v>
          </cell>
          <cell r="D9750" t="str">
            <v>PUT</v>
          </cell>
        </row>
        <row r="9751">
          <cell r="A9751" t="str">
            <v>37519U109</v>
          </cell>
          <cell r="C9751" t="str">
            <v>GIGCAPITAL 5 INC</v>
          </cell>
          <cell r="D9751" t="str">
            <v>COMMON STOCK</v>
          </cell>
        </row>
        <row r="9752">
          <cell r="A9752" t="str">
            <v>375558103</v>
          </cell>
          <cell r="C9752" t="str">
            <v>GILEAD SCIENCES INC</v>
          </cell>
          <cell r="D9752" t="str">
            <v>COM</v>
          </cell>
        </row>
        <row r="9753">
          <cell r="A9753" t="str">
            <v>375558903</v>
          </cell>
          <cell r="C9753" t="str">
            <v>GILEAD SCIENCES INC</v>
          </cell>
          <cell r="D9753" t="str">
            <v>CALL</v>
          </cell>
        </row>
        <row r="9754">
          <cell r="A9754" t="str">
            <v>375558953</v>
          </cell>
          <cell r="C9754" t="str">
            <v>GILEAD SCIENCES INC</v>
          </cell>
          <cell r="D9754" t="str">
            <v>PUT</v>
          </cell>
        </row>
        <row r="9755">
          <cell r="A9755" t="str">
            <v>375916103</v>
          </cell>
          <cell r="C9755" t="str">
            <v>GILDAN ACTIVEWEAR INC</v>
          </cell>
          <cell r="D9755" t="str">
            <v>COM</v>
          </cell>
        </row>
        <row r="9756">
          <cell r="A9756" t="str">
            <v>375916903</v>
          </cell>
          <cell r="C9756" t="str">
            <v>GILDAN ACTIVEWEAR INC</v>
          </cell>
          <cell r="D9756" t="str">
            <v>CALL</v>
          </cell>
        </row>
        <row r="9757">
          <cell r="A9757" t="str">
            <v>375916953</v>
          </cell>
          <cell r="C9757" t="str">
            <v>GILDAN ACTIVEWEAR INC</v>
          </cell>
          <cell r="D9757" t="str">
            <v>PUT</v>
          </cell>
        </row>
        <row r="9758">
          <cell r="A9758" t="str">
            <v>37611X100</v>
          </cell>
          <cell r="C9758" t="str">
            <v>GINKGO BIOWORKS HOLDINGS INC</v>
          </cell>
          <cell r="D9758" t="str">
            <v>CL A SHS</v>
          </cell>
        </row>
        <row r="9759">
          <cell r="A9759" t="str">
            <v>37611X900</v>
          </cell>
          <cell r="C9759" t="str">
            <v>GINKGO BIOWORKS HOLDINGS INC</v>
          </cell>
          <cell r="D9759" t="str">
            <v>CALL</v>
          </cell>
        </row>
        <row r="9760">
          <cell r="A9760" t="str">
            <v>37611X950</v>
          </cell>
          <cell r="C9760" t="str">
            <v>GINKGO BIOWORKS HOLDINGS INC</v>
          </cell>
          <cell r="D9760" t="str">
            <v>PUT</v>
          </cell>
        </row>
        <row r="9761">
          <cell r="A9761" t="str">
            <v>37611X118</v>
          </cell>
          <cell r="C9761" t="str">
            <v>GINKGO BIOWORKS HOLDINGS INC</v>
          </cell>
          <cell r="D9761" t="str">
            <v>*W EXP 09/16/202</v>
          </cell>
        </row>
        <row r="9762">
          <cell r="A9762" t="str">
            <v>37637K108</v>
          </cell>
          <cell r="C9762" t="str">
            <v>GITLAB INC</v>
          </cell>
          <cell r="D9762" t="str">
            <v>CLASS A COM</v>
          </cell>
        </row>
        <row r="9763">
          <cell r="A9763" t="str">
            <v>37637K908</v>
          </cell>
          <cell r="C9763" t="str">
            <v>GITLAB INC</v>
          </cell>
          <cell r="D9763" t="str">
            <v>CALL</v>
          </cell>
        </row>
        <row r="9764">
          <cell r="A9764" t="str">
            <v>37637K958</v>
          </cell>
          <cell r="C9764" t="str">
            <v>GITLAB INC</v>
          </cell>
          <cell r="D9764" t="str">
            <v>PUT</v>
          </cell>
        </row>
        <row r="9765">
          <cell r="A9765" t="str">
            <v>37637Q105</v>
          </cell>
          <cell r="C9765" t="str">
            <v>GLACIER BANCORP INC NEW</v>
          </cell>
          <cell r="D9765" t="str">
            <v>COM</v>
          </cell>
        </row>
        <row r="9766">
          <cell r="A9766" t="str">
            <v>37637Q905</v>
          </cell>
          <cell r="C9766" t="str">
            <v>GLACIER BANCORP INC NEW</v>
          </cell>
          <cell r="D9766" t="str">
            <v>CALL</v>
          </cell>
        </row>
        <row r="9767">
          <cell r="A9767" t="str">
            <v>37637Q955</v>
          </cell>
          <cell r="C9767" t="str">
            <v>GLACIER BANCORP INC NEW</v>
          </cell>
          <cell r="D9767" t="str">
            <v>PUT</v>
          </cell>
        </row>
        <row r="9768">
          <cell r="A9768" t="str">
            <v>37653T108</v>
          </cell>
          <cell r="C9768" t="str">
            <v>GLOBAL SYSTEMS DYNAMICS INC</v>
          </cell>
          <cell r="D9768" t="str">
            <v>CLASS A COM</v>
          </cell>
        </row>
        <row r="9769">
          <cell r="A9769" t="str">
            <v>37653T116</v>
          </cell>
          <cell r="C9769" t="str">
            <v>GLOBAL SYSTEMS DYNAMICS INC</v>
          </cell>
          <cell r="D9769" t="str">
            <v>*W EXP 04/01/202</v>
          </cell>
        </row>
        <row r="9770">
          <cell r="A9770" t="str">
            <v>37653T207</v>
          </cell>
          <cell r="C9770" t="str">
            <v>GLOBAL SYSTEMS DYNAMICS INC</v>
          </cell>
          <cell r="D9770" t="str">
            <v>UNIT 04/01/2024</v>
          </cell>
        </row>
        <row r="9771">
          <cell r="A9771" t="str">
            <v>376535100</v>
          </cell>
          <cell r="C9771" t="str">
            <v>GLADSTONE CAPITAL CORP</v>
          </cell>
          <cell r="D9771" t="str">
            <v>COM</v>
          </cell>
        </row>
        <row r="9772">
          <cell r="A9772" t="str">
            <v>376535900</v>
          </cell>
          <cell r="C9772" t="str">
            <v>GLADSTONE CAPITAL CORP</v>
          </cell>
          <cell r="D9772" t="str">
            <v>CALL</v>
          </cell>
        </row>
        <row r="9773">
          <cell r="A9773" t="str">
            <v>376535950</v>
          </cell>
          <cell r="C9773" t="str">
            <v>GLADSTONE CAPITAL CORP</v>
          </cell>
          <cell r="D9773" t="str">
            <v>PUT</v>
          </cell>
        </row>
        <row r="9774">
          <cell r="A9774" t="str">
            <v>376536108</v>
          </cell>
          <cell r="C9774" t="str">
            <v>GLADSTONE COMMERCIAL CORP</v>
          </cell>
          <cell r="D9774" t="str">
            <v>COM</v>
          </cell>
        </row>
        <row r="9775">
          <cell r="A9775" t="str">
            <v>376536908</v>
          </cell>
          <cell r="C9775" t="str">
            <v>GLADSTONE COMMERCIAL CORP</v>
          </cell>
          <cell r="D9775" t="str">
            <v>CALL</v>
          </cell>
        </row>
        <row r="9776">
          <cell r="A9776" t="str">
            <v>376536958</v>
          </cell>
          <cell r="C9776" t="str">
            <v>GLADSTONE COMMERCIAL CORP</v>
          </cell>
          <cell r="D9776" t="str">
            <v>PUT</v>
          </cell>
        </row>
        <row r="9777">
          <cell r="A9777" t="str">
            <v>376546107</v>
          </cell>
          <cell r="C9777" t="str">
            <v>GLADSTONE INVT CORP</v>
          </cell>
          <cell r="D9777" t="str">
            <v>COM</v>
          </cell>
        </row>
        <row r="9778">
          <cell r="A9778" t="str">
            <v>376546907</v>
          </cell>
          <cell r="C9778" t="str">
            <v>GLADSTONE INVT CORP</v>
          </cell>
          <cell r="D9778" t="str">
            <v>CALL</v>
          </cell>
        </row>
        <row r="9779">
          <cell r="A9779" t="str">
            <v>376546957</v>
          </cell>
          <cell r="C9779" t="str">
            <v>GLADSTONE INVT CORP</v>
          </cell>
          <cell r="D9779" t="str">
            <v>PUT</v>
          </cell>
        </row>
        <row r="9780">
          <cell r="A9780" t="str">
            <v>376549101</v>
          </cell>
          <cell r="C9780" t="str">
            <v>GLADSTONE LD CORP</v>
          </cell>
          <cell r="D9780" t="str">
            <v>COM</v>
          </cell>
        </row>
        <row r="9781">
          <cell r="A9781" t="str">
            <v>376549901</v>
          </cell>
          <cell r="C9781" t="str">
            <v>GLADSTONE LD CORP</v>
          </cell>
          <cell r="D9781" t="str">
            <v>CALL</v>
          </cell>
        </row>
        <row r="9782">
          <cell r="A9782" t="str">
            <v>376549951</v>
          </cell>
          <cell r="C9782" t="str">
            <v>GLADSTONE LD CORP</v>
          </cell>
          <cell r="D9782" t="str">
            <v>PUT</v>
          </cell>
        </row>
        <row r="9783">
          <cell r="A9783" t="str">
            <v>377320106</v>
          </cell>
          <cell r="C9783" t="str">
            <v>GLATFELTER CORPORATION</v>
          </cell>
          <cell r="D9783" t="str">
            <v>COM</v>
          </cell>
        </row>
        <row r="9784">
          <cell r="A9784" t="str">
            <v>377320906</v>
          </cell>
          <cell r="C9784" t="str">
            <v>GLATFELTER CORPORATION</v>
          </cell>
          <cell r="D9784" t="str">
            <v>CALL</v>
          </cell>
        </row>
        <row r="9785">
          <cell r="A9785" t="str">
            <v>377320956</v>
          </cell>
          <cell r="C9785" t="str">
            <v>GLATFELTER CORPORATION</v>
          </cell>
          <cell r="D9785" t="str">
            <v>PUT</v>
          </cell>
        </row>
        <row r="9786">
          <cell r="A9786" t="str">
            <v>377322AB8</v>
          </cell>
          <cell r="C9786" t="str">
            <v>GLAUKOS CORP</v>
          </cell>
          <cell r="D9786" t="str">
            <v>NOTE  2.750% 6/1</v>
          </cell>
        </row>
        <row r="9787">
          <cell r="A9787" t="str">
            <v>377322102</v>
          </cell>
          <cell r="C9787" t="str">
            <v>GLAUKOS CORP</v>
          </cell>
          <cell r="D9787" t="str">
            <v>COM</v>
          </cell>
        </row>
        <row r="9788">
          <cell r="A9788" t="str">
            <v>377322902</v>
          </cell>
          <cell r="C9788" t="str">
            <v>GLAUKOS CORP</v>
          </cell>
          <cell r="D9788" t="str">
            <v>CALL</v>
          </cell>
        </row>
        <row r="9789">
          <cell r="A9789" t="str">
            <v>377322952</v>
          </cell>
          <cell r="C9789" t="str">
            <v>GLAUKOS CORP</v>
          </cell>
          <cell r="D9789" t="str">
            <v>PUT</v>
          </cell>
        </row>
        <row r="9790">
          <cell r="A9790" t="str">
            <v>37733W204</v>
          </cell>
          <cell r="C9790" t="str">
            <v>GSK PLC</v>
          </cell>
          <cell r="D9790" t="str">
            <v>SPONSORED ADR</v>
          </cell>
        </row>
        <row r="9791">
          <cell r="A9791" t="str">
            <v>37733W904</v>
          </cell>
          <cell r="C9791" t="str">
            <v>GSK PLC</v>
          </cell>
          <cell r="D9791" t="str">
            <v>CALL</v>
          </cell>
        </row>
        <row r="9792">
          <cell r="A9792" t="str">
            <v>37733W954</v>
          </cell>
          <cell r="C9792" t="str">
            <v>GSK PLC</v>
          </cell>
          <cell r="D9792" t="str">
            <v>PUT</v>
          </cell>
        </row>
        <row r="9793">
          <cell r="A9793" t="str">
            <v>377407101</v>
          </cell>
          <cell r="C9793" t="str">
            <v>GLEN BURNIE BANCORP</v>
          </cell>
          <cell r="D9793" t="str">
            <v>COM</v>
          </cell>
        </row>
        <row r="9794">
          <cell r="A9794" t="str">
            <v>37890B100</v>
          </cell>
          <cell r="C9794" t="str">
            <v>GLOBAL BUSINESS TRAVEL GROUP</v>
          </cell>
          <cell r="D9794" t="str">
            <v>COM CL A</v>
          </cell>
        </row>
        <row r="9795">
          <cell r="A9795" t="str">
            <v>37890B900</v>
          </cell>
          <cell r="C9795" t="str">
            <v>GLOBAL BUSINESS TRAVEL GROUP</v>
          </cell>
          <cell r="D9795" t="str">
            <v>CALL</v>
          </cell>
        </row>
        <row r="9796">
          <cell r="A9796" t="str">
            <v>37890B950</v>
          </cell>
          <cell r="C9796" t="str">
            <v>GLOBAL BUSINESS TRAVEL GROUP</v>
          </cell>
          <cell r="D9796" t="str">
            <v>PUT</v>
          </cell>
        </row>
        <row r="9797">
          <cell r="A9797" t="str">
            <v>37892C106</v>
          </cell>
          <cell r="C9797" t="str">
            <v>GLIMPSE GROUP INC</v>
          </cell>
          <cell r="D9797" t="str">
            <v>COM</v>
          </cell>
        </row>
        <row r="9798">
          <cell r="A9798" t="str">
            <v>37892C906</v>
          </cell>
          <cell r="C9798" t="str">
            <v>GLIMPSE GROUP INC</v>
          </cell>
          <cell r="D9798" t="str">
            <v>CALL</v>
          </cell>
        </row>
        <row r="9799">
          <cell r="A9799" t="str">
            <v>37892C956</v>
          </cell>
          <cell r="C9799" t="str">
            <v>GLIMPSE GROUP INC</v>
          </cell>
          <cell r="D9799" t="str">
            <v>PUT</v>
          </cell>
        </row>
        <row r="9800">
          <cell r="A9800" t="str">
            <v>37892E102</v>
          </cell>
          <cell r="C9800" t="str">
            <v>GLOBAL INDUSTRIAL COMPANY</v>
          </cell>
          <cell r="D9800" t="str">
            <v>COM</v>
          </cell>
        </row>
        <row r="9801">
          <cell r="A9801" t="str">
            <v>37892E902</v>
          </cell>
          <cell r="C9801" t="str">
            <v>GLOBAL INDUSTRIAL COMPANY</v>
          </cell>
          <cell r="D9801" t="str">
            <v>CALL</v>
          </cell>
        </row>
        <row r="9802">
          <cell r="A9802" t="str">
            <v>37892E952</v>
          </cell>
          <cell r="C9802" t="str">
            <v>GLOBAL INDUSTRIAL COMPANY</v>
          </cell>
          <cell r="D9802" t="str">
            <v>PUT</v>
          </cell>
        </row>
        <row r="9803">
          <cell r="A9803" t="str">
            <v>37892F109</v>
          </cell>
          <cell r="C9803" t="str">
            <v>GLOBALINK INVT INC</v>
          </cell>
          <cell r="D9803" t="str">
            <v>COM</v>
          </cell>
        </row>
        <row r="9804">
          <cell r="A9804" t="str">
            <v>37892F117</v>
          </cell>
          <cell r="C9804" t="str">
            <v>GLOBALINK INVT INC</v>
          </cell>
          <cell r="D9804" t="str">
            <v>RIGHT 12/06/2026</v>
          </cell>
        </row>
        <row r="9805">
          <cell r="A9805" t="str">
            <v>37892F125</v>
          </cell>
          <cell r="C9805" t="str">
            <v>GLOBALINK INVT INC</v>
          </cell>
          <cell r="D9805" t="str">
            <v>*W EXP 12/03/202</v>
          </cell>
        </row>
        <row r="9806">
          <cell r="A9806" t="str">
            <v>37892F208</v>
          </cell>
          <cell r="C9806" t="str">
            <v>GLOBALINK INVT INC</v>
          </cell>
          <cell r="D9806" t="str">
            <v>UNIT 12/06/2026</v>
          </cell>
        </row>
        <row r="9807">
          <cell r="A9807" t="str">
            <v>37892P107</v>
          </cell>
          <cell r="C9807" t="str">
            <v>GLOBAL GAS CORP DEL</v>
          </cell>
          <cell r="D9807" t="str">
            <v>CL A</v>
          </cell>
        </row>
        <row r="9808">
          <cell r="A9808" t="str">
            <v>37892P115</v>
          </cell>
          <cell r="C9808" t="str">
            <v>GLOBAL GAS CORP DEL</v>
          </cell>
          <cell r="D9808" t="str">
            <v>*W EXP 12/21/202</v>
          </cell>
        </row>
        <row r="9809">
          <cell r="A9809" t="str">
            <v>378973408</v>
          </cell>
          <cell r="C9809" t="str">
            <v>GLOBALSTAR INC</v>
          </cell>
          <cell r="D9809" t="str">
            <v>COM</v>
          </cell>
        </row>
        <row r="9810">
          <cell r="A9810" t="str">
            <v>378973908</v>
          </cell>
          <cell r="C9810" t="str">
            <v>GLOBALSTAR INC</v>
          </cell>
          <cell r="D9810" t="str">
            <v>CALL</v>
          </cell>
        </row>
        <row r="9811">
          <cell r="A9811" t="str">
            <v>378973958</v>
          </cell>
          <cell r="C9811" t="str">
            <v>GLOBALSTAR INC</v>
          </cell>
          <cell r="D9811" t="str">
            <v>PUT</v>
          </cell>
        </row>
        <row r="9812">
          <cell r="A9812" t="str">
            <v>379378201</v>
          </cell>
          <cell r="C9812" t="str">
            <v>GLOBAL NET LEASE INC</v>
          </cell>
          <cell r="D9812" t="str">
            <v>COM NEW</v>
          </cell>
        </row>
        <row r="9813">
          <cell r="A9813" t="str">
            <v>379378901</v>
          </cell>
          <cell r="C9813" t="str">
            <v>GLOBAL NET LEASE INC</v>
          </cell>
          <cell r="D9813" t="str">
            <v>CALL</v>
          </cell>
        </row>
        <row r="9814">
          <cell r="A9814" t="str">
            <v>379378951</v>
          </cell>
          <cell r="C9814" t="str">
            <v>GLOBAL NET LEASE INC</v>
          </cell>
          <cell r="D9814" t="str">
            <v>PUT</v>
          </cell>
        </row>
        <row r="9815">
          <cell r="A9815" t="str">
            <v>37940X102</v>
          </cell>
          <cell r="C9815" t="str">
            <v>GLOBAL PMTS INC</v>
          </cell>
          <cell r="D9815" t="str">
            <v>COM</v>
          </cell>
        </row>
        <row r="9816">
          <cell r="A9816" t="str">
            <v>37940X902</v>
          </cell>
          <cell r="C9816" t="str">
            <v>GLOBAL PMTS INC</v>
          </cell>
          <cell r="D9816" t="str">
            <v>CALL</v>
          </cell>
        </row>
        <row r="9817">
          <cell r="A9817" t="str">
            <v>37940X952</v>
          </cell>
          <cell r="C9817" t="str">
            <v>GLOBAL PMTS INC</v>
          </cell>
          <cell r="D9817" t="str">
            <v>PUT</v>
          </cell>
        </row>
        <row r="9818">
          <cell r="A9818" t="str">
            <v>37946R109</v>
          </cell>
          <cell r="C9818" t="str">
            <v>GLOBAL PARTNERS LP</v>
          </cell>
          <cell r="D9818" t="str">
            <v>COM UNITS</v>
          </cell>
        </row>
        <row r="9819">
          <cell r="A9819" t="str">
            <v>37946R909</v>
          </cell>
          <cell r="C9819" t="str">
            <v>GLOBAL PARTNERS LP</v>
          </cell>
          <cell r="D9819" t="str">
            <v>CALL</v>
          </cell>
        </row>
        <row r="9820">
          <cell r="A9820" t="str">
            <v>37946R959</v>
          </cell>
          <cell r="C9820" t="str">
            <v>GLOBAL PARTNERS LP</v>
          </cell>
          <cell r="D9820" t="str">
            <v>PUT</v>
          </cell>
        </row>
        <row r="9821">
          <cell r="A9821" t="str">
            <v>379463102</v>
          </cell>
          <cell r="C9821" t="str">
            <v>GLOBAL WTR RES INC</v>
          </cell>
          <cell r="D9821" t="str">
            <v>COM</v>
          </cell>
        </row>
        <row r="9822">
          <cell r="A9822" t="str">
            <v>379463902</v>
          </cell>
          <cell r="C9822" t="str">
            <v>GLOBAL WTR RES INC</v>
          </cell>
          <cell r="D9822" t="str">
            <v>CALL</v>
          </cell>
        </row>
        <row r="9823">
          <cell r="A9823" t="str">
            <v>379463952</v>
          </cell>
          <cell r="C9823" t="str">
            <v>GLOBAL WTR RES INC</v>
          </cell>
          <cell r="D9823" t="str">
            <v>PUT</v>
          </cell>
        </row>
        <row r="9824">
          <cell r="A9824" t="str">
            <v>37950E101</v>
          </cell>
          <cell r="C9824" t="str">
            <v>GLOBAL X FDS</v>
          </cell>
          <cell r="D9824" t="str">
            <v>MSCI NORWAY ETF</v>
          </cell>
        </row>
        <row r="9825">
          <cell r="A9825" t="str">
            <v>37950E192</v>
          </cell>
          <cell r="C9825" t="str">
            <v>GLOBAL X FDS</v>
          </cell>
          <cell r="D9825" t="str">
            <v>GBL X MSCI PT ET</v>
          </cell>
        </row>
        <row r="9826">
          <cell r="A9826" t="str">
            <v>37950E218</v>
          </cell>
          <cell r="C9826" t="str">
            <v>GLOBAL X FDS</v>
          </cell>
          <cell r="D9826" t="str">
            <v>MSCI NXT EMRNG</v>
          </cell>
        </row>
        <row r="9827">
          <cell r="A9827" t="str">
            <v>37950E908</v>
          </cell>
          <cell r="C9827" t="str">
            <v>GLOBAL X FDS</v>
          </cell>
          <cell r="D9827" t="str">
            <v>CALL</v>
          </cell>
        </row>
        <row r="9828">
          <cell r="A9828" t="str">
            <v>37950E958</v>
          </cell>
          <cell r="C9828" t="str">
            <v>GLOBAL X FDS</v>
          </cell>
          <cell r="D9828" t="str">
            <v>PUT</v>
          </cell>
        </row>
        <row r="9829">
          <cell r="A9829" t="str">
            <v>37950E242</v>
          </cell>
          <cell r="C9829" t="str">
            <v>GLOBAL X FDS</v>
          </cell>
          <cell r="D9829" t="str">
            <v>MSCI CHINA MATRL</v>
          </cell>
        </row>
        <row r="9830">
          <cell r="A9830" t="str">
            <v>37950E902</v>
          </cell>
          <cell r="C9830" t="str">
            <v>GLOBAL X FDS</v>
          </cell>
          <cell r="D9830" t="str">
            <v>CALL</v>
          </cell>
        </row>
        <row r="9831">
          <cell r="A9831" t="str">
            <v>37950E952</v>
          </cell>
          <cell r="C9831" t="str">
            <v>GLOBAL X FDS</v>
          </cell>
          <cell r="D9831" t="str">
            <v>PUT</v>
          </cell>
        </row>
        <row r="9832">
          <cell r="A9832" t="str">
            <v>37950E259</v>
          </cell>
          <cell r="C9832" t="str">
            <v>GLOBAL X FDS</v>
          </cell>
          <cell r="D9832" t="str">
            <v>GB MSCI AR ETF</v>
          </cell>
        </row>
        <row r="9833">
          <cell r="A9833" t="str">
            <v>37950E909</v>
          </cell>
          <cell r="C9833" t="str">
            <v>GLOBAL X FDS</v>
          </cell>
          <cell r="D9833" t="str">
            <v>CALL</v>
          </cell>
        </row>
        <row r="9834">
          <cell r="A9834" t="str">
            <v>37950E959</v>
          </cell>
          <cell r="C9834" t="str">
            <v>GLOBAL X FDS</v>
          </cell>
          <cell r="D9834" t="str">
            <v>PUT</v>
          </cell>
        </row>
        <row r="9835">
          <cell r="A9835" t="str">
            <v>37950E291</v>
          </cell>
          <cell r="C9835" t="str">
            <v>GLOBAL X FDS</v>
          </cell>
          <cell r="D9835" t="str">
            <v>GLOBX SUPDV US</v>
          </cell>
        </row>
        <row r="9836">
          <cell r="A9836" t="str">
            <v>37950E901</v>
          </cell>
          <cell r="C9836" t="str">
            <v>GLOBAL X FDS</v>
          </cell>
          <cell r="D9836" t="str">
            <v>CALL</v>
          </cell>
        </row>
        <row r="9837">
          <cell r="A9837" t="str">
            <v>37950E951</v>
          </cell>
          <cell r="C9837" t="str">
            <v>GLOBAL X FDS</v>
          </cell>
          <cell r="D9837" t="str">
            <v>PUT</v>
          </cell>
        </row>
        <row r="9838">
          <cell r="A9838" t="str">
            <v>37950E333</v>
          </cell>
          <cell r="C9838" t="str">
            <v>GLOBAL X FDS</v>
          </cell>
          <cell r="D9838" t="str">
            <v>GLBX SUPRINC ETF</v>
          </cell>
        </row>
        <row r="9839">
          <cell r="A9839" t="str">
            <v>37950E903</v>
          </cell>
          <cell r="C9839" t="str">
            <v>GLOBAL X FDS</v>
          </cell>
          <cell r="D9839" t="str">
            <v>CALL</v>
          </cell>
        </row>
        <row r="9840">
          <cell r="A9840" t="str">
            <v>37950E953</v>
          </cell>
          <cell r="C9840" t="str">
            <v>GLOBAL X FDS</v>
          </cell>
          <cell r="D9840" t="str">
            <v>PUT</v>
          </cell>
        </row>
        <row r="9841">
          <cell r="A9841" t="str">
            <v>37950E341</v>
          </cell>
          <cell r="C9841" t="str">
            <v>GLOBAL X FDS</v>
          </cell>
          <cell r="D9841" t="str">
            <v>GLB X GURU INDEX</v>
          </cell>
        </row>
        <row r="9842">
          <cell r="A9842" t="str">
            <v>37950E901</v>
          </cell>
          <cell r="C9842" t="str">
            <v>GLOBAL X FDS</v>
          </cell>
          <cell r="D9842" t="str">
            <v>CALL</v>
          </cell>
        </row>
        <row r="9843">
          <cell r="A9843" t="str">
            <v>37950E951</v>
          </cell>
          <cell r="C9843" t="str">
            <v>GLOBAL X FDS</v>
          </cell>
          <cell r="D9843" t="str">
            <v>PUT</v>
          </cell>
        </row>
        <row r="9844">
          <cell r="A9844" t="str">
            <v>37950E408</v>
          </cell>
          <cell r="C9844" t="str">
            <v>GLOBAL X FDS</v>
          </cell>
          <cell r="D9844" t="str">
            <v>MSCI CHINA CNSMR</v>
          </cell>
        </row>
        <row r="9845">
          <cell r="A9845" t="str">
            <v>37950E908</v>
          </cell>
          <cell r="C9845" t="str">
            <v>GLOBAL X FDS</v>
          </cell>
          <cell r="D9845" t="str">
            <v>CALL</v>
          </cell>
        </row>
        <row r="9846">
          <cell r="A9846" t="str">
            <v>37950E958</v>
          </cell>
          <cell r="C9846" t="str">
            <v>GLOBAL X FDS</v>
          </cell>
          <cell r="D9846" t="str">
            <v>PUT</v>
          </cell>
        </row>
        <row r="9847">
          <cell r="A9847" t="str">
            <v>37950E416</v>
          </cell>
          <cell r="C9847" t="str">
            <v>GLOBAL X FDS</v>
          </cell>
          <cell r="D9847" t="str">
            <v>SOCIAL MED ETF</v>
          </cell>
        </row>
        <row r="9848">
          <cell r="A9848" t="str">
            <v>37950E906</v>
          </cell>
          <cell r="C9848" t="str">
            <v>GLOBAL X FDS</v>
          </cell>
          <cell r="D9848" t="str">
            <v>CALL</v>
          </cell>
        </row>
        <row r="9849">
          <cell r="A9849" t="str">
            <v>37950E956</v>
          </cell>
          <cell r="C9849" t="str">
            <v>GLOBAL X FDS</v>
          </cell>
          <cell r="D9849" t="str">
            <v>PUT</v>
          </cell>
        </row>
        <row r="9850">
          <cell r="A9850" t="str">
            <v>37950E507</v>
          </cell>
          <cell r="C9850" t="str">
            <v>GLOBAL X FDS</v>
          </cell>
          <cell r="D9850" t="str">
            <v>MSCI CHINA ENRGY</v>
          </cell>
        </row>
        <row r="9851">
          <cell r="A9851" t="str">
            <v>37950E907</v>
          </cell>
          <cell r="C9851" t="str">
            <v>GLOBAL X FDS</v>
          </cell>
          <cell r="D9851" t="str">
            <v>CALL</v>
          </cell>
        </row>
        <row r="9852">
          <cell r="A9852" t="str">
            <v>37950E957</v>
          </cell>
          <cell r="C9852" t="str">
            <v>GLOBAL X FDS</v>
          </cell>
          <cell r="D9852" t="str">
            <v>PUT</v>
          </cell>
        </row>
        <row r="9853">
          <cell r="A9853" t="str">
            <v>37950E606</v>
          </cell>
          <cell r="C9853" t="str">
            <v>GLOBAL X FDS</v>
          </cell>
          <cell r="D9853" t="str">
            <v>MSCI CHINA FINCL</v>
          </cell>
        </row>
        <row r="9854">
          <cell r="A9854" t="str">
            <v>37950E906</v>
          </cell>
          <cell r="C9854" t="str">
            <v>GLOBAL X FDS</v>
          </cell>
          <cell r="D9854" t="str">
            <v>CALL</v>
          </cell>
        </row>
        <row r="9855">
          <cell r="A9855" t="str">
            <v>37950E956</v>
          </cell>
          <cell r="C9855" t="str">
            <v>GLOBAL X FDS</v>
          </cell>
          <cell r="D9855" t="str">
            <v>PUT</v>
          </cell>
        </row>
        <row r="9856">
          <cell r="A9856" t="str">
            <v>37950E648</v>
          </cell>
          <cell r="C9856" t="str">
            <v>GLOBAL X FDS</v>
          </cell>
          <cell r="D9856" t="str">
            <v>GBL X FTSE ETF</v>
          </cell>
        </row>
        <row r="9857">
          <cell r="A9857" t="str">
            <v>37950E908</v>
          </cell>
          <cell r="C9857" t="str">
            <v>GLOBAL X FDS</v>
          </cell>
          <cell r="D9857" t="str">
            <v>CALL</v>
          </cell>
        </row>
        <row r="9858">
          <cell r="A9858" t="str">
            <v>37950E958</v>
          </cell>
          <cell r="C9858" t="str">
            <v>GLOBAL X FDS</v>
          </cell>
          <cell r="D9858" t="str">
            <v>PUT</v>
          </cell>
        </row>
        <row r="9859">
          <cell r="A9859" t="str">
            <v>37950E705</v>
          </cell>
          <cell r="C9859" t="str">
            <v>GLOBAL X FDS</v>
          </cell>
          <cell r="D9859" t="str">
            <v>MSCI CHINA INDST</v>
          </cell>
        </row>
        <row r="9860">
          <cell r="A9860" t="str">
            <v>37950E905</v>
          </cell>
          <cell r="C9860" t="str">
            <v>GLOBAL X FDS</v>
          </cell>
          <cell r="D9860" t="str">
            <v>CALL</v>
          </cell>
        </row>
        <row r="9861">
          <cell r="A9861" t="str">
            <v>37950E955</v>
          </cell>
          <cell r="C9861" t="str">
            <v>GLOBAL X FDS</v>
          </cell>
          <cell r="D9861" t="str">
            <v>PUT</v>
          </cell>
        </row>
        <row r="9862">
          <cell r="A9862" t="str">
            <v>37950E804</v>
          </cell>
          <cell r="C9862" t="str">
            <v>GLOBAL X FDS</v>
          </cell>
          <cell r="D9862" t="str">
            <v>MSCI CHINA COMMU</v>
          </cell>
        </row>
        <row r="9863">
          <cell r="A9863" t="str">
            <v>37950E904</v>
          </cell>
          <cell r="C9863" t="str">
            <v>GLOBAL X FDS</v>
          </cell>
          <cell r="D9863" t="str">
            <v>CALL</v>
          </cell>
        </row>
        <row r="9864">
          <cell r="A9864" t="str">
            <v>37950E954</v>
          </cell>
          <cell r="C9864" t="str">
            <v>GLOBAL X FDS</v>
          </cell>
          <cell r="D9864" t="str">
            <v>PUT</v>
          </cell>
        </row>
        <row r="9865">
          <cell r="A9865" t="str">
            <v>37954A204</v>
          </cell>
          <cell r="C9865" t="str">
            <v>GLOBAL MED REIT INC</v>
          </cell>
          <cell r="D9865" t="str">
            <v>COM NEW</v>
          </cell>
        </row>
        <row r="9866">
          <cell r="A9866" t="str">
            <v>37954A904</v>
          </cell>
          <cell r="C9866" t="str">
            <v>GLOBAL MED REIT INC</v>
          </cell>
          <cell r="D9866" t="str">
            <v>CALL</v>
          </cell>
        </row>
        <row r="9867">
          <cell r="A9867" t="str">
            <v>37954A954</v>
          </cell>
          <cell r="C9867" t="str">
            <v>GLOBAL MED REIT INC</v>
          </cell>
          <cell r="D9867" t="str">
            <v>PUT</v>
          </cell>
        </row>
        <row r="9868">
          <cell r="A9868" t="str">
            <v>37954Y145</v>
          </cell>
          <cell r="C9868" t="str">
            <v>GLOBAL X FDS</v>
          </cell>
          <cell r="D9868" t="str">
            <v>CANNABIS ETF NEW</v>
          </cell>
        </row>
        <row r="9869">
          <cell r="A9869" t="str">
            <v>37954Y905</v>
          </cell>
          <cell r="C9869" t="str">
            <v>GLOBAL X FDS</v>
          </cell>
          <cell r="D9869" t="str">
            <v>CALL</v>
          </cell>
        </row>
        <row r="9870">
          <cell r="A9870" t="str">
            <v>37954Y955</v>
          </cell>
          <cell r="C9870" t="str">
            <v>GLOBAL X FDS</v>
          </cell>
          <cell r="D9870" t="str">
            <v>PUT</v>
          </cell>
        </row>
        <row r="9871">
          <cell r="A9871" t="str">
            <v>37954Y152</v>
          </cell>
          <cell r="C9871" t="str">
            <v>GLOBAL X FDS</v>
          </cell>
          <cell r="D9871" t="str">
            <v>GBL X HYDROGEN</v>
          </cell>
        </row>
        <row r="9872">
          <cell r="A9872" t="str">
            <v>37954Y902</v>
          </cell>
          <cell r="C9872" t="str">
            <v>GLOBAL X FDS</v>
          </cell>
          <cell r="D9872" t="str">
            <v>CALL</v>
          </cell>
        </row>
        <row r="9873">
          <cell r="A9873" t="str">
            <v>37954Y952</v>
          </cell>
          <cell r="C9873" t="str">
            <v>GLOBAL X FDS</v>
          </cell>
          <cell r="D9873" t="str">
            <v>PUT</v>
          </cell>
        </row>
        <row r="9874">
          <cell r="A9874" t="str">
            <v>37954Y178</v>
          </cell>
          <cell r="C9874" t="str">
            <v>GLOBAL X FDS</v>
          </cell>
          <cell r="D9874" t="str">
            <v>GLOBAL X AGTECH</v>
          </cell>
        </row>
        <row r="9875">
          <cell r="A9875" t="str">
            <v>37954Y908</v>
          </cell>
          <cell r="C9875" t="str">
            <v>GLOBAL X FDS</v>
          </cell>
          <cell r="D9875" t="str">
            <v>CALL</v>
          </cell>
        </row>
        <row r="9876">
          <cell r="A9876" t="str">
            <v>37954Y958</v>
          </cell>
          <cell r="C9876" t="str">
            <v>GLOBAL X FDS</v>
          </cell>
          <cell r="D9876" t="str">
            <v>PUT</v>
          </cell>
        </row>
        <row r="9877">
          <cell r="A9877" t="str">
            <v>37954Y186</v>
          </cell>
          <cell r="C9877" t="str">
            <v>GLOBAL X FDS</v>
          </cell>
          <cell r="D9877" t="str">
            <v>CLEAN WTR ETF</v>
          </cell>
        </row>
        <row r="9878">
          <cell r="A9878" t="str">
            <v>37954Y906</v>
          </cell>
          <cell r="C9878" t="str">
            <v>GLOBAL X FDS</v>
          </cell>
          <cell r="D9878" t="str">
            <v>CALL</v>
          </cell>
        </row>
        <row r="9879">
          <cell r="A9879" t="str">
            <v>37954Y956</v>
          </cell>
          <cell r="C9879" t="str">
            <v>GLOBAL X FDS</v>
          </cell>
          <cell r="D9879" t="str">
            <v>PUT</v>
          </cell>
        </row>
        <row r="9880">
          <cell r="A9880" t="str">
            <v>37954Y194</v>
          </cell>
          <cell r="C9880" t="str">
            <v>GLOBAL X FDS</v>
          </cell>
          <cell r="D9880" t="str">
            <v>ADAPTIVE US RISK</v>
          </cell>
        </row>
        <row r="9881">
          <cell r="A9881" t="str">
            <v>37954Y210</v>
          </cell>
          <cell r="C9881" t="str">
            <v>GLOBAL X FDS</v>
          </cell>
          <cell r="D9881" t="str">
            <v>CHINA INOVATION</v>
          </cell>
        </row>
        <row r="9882">
          <cell r="A9882" t="str">
            <v>37954Y228</v>
          </cell>
          <cell r="C9882" t="str">
            <v>GLOBAL X FDS</v>
          </cell>
          <cell r="D9882" t="str">
            <v>CLEANTECH ETF</v>
          </cell>
        </row>
        <row r="9883">
          <cell r="A9883" t="str">
            <v>37954Y908</v>
          </cell>
          <cell r="C9883" t="str">
            <v>GLOBAL X FDS</v>
          </cell>
          <cell r="D9883" t="str">
            <v>CALL</v>
          </cell>
        </row>
        <row r="9884">
          <cell r="A9884" t="str">
            <v>37954Y958</v>
          </cell>
          <cell r="C9884" t="str">
            <v>GLOBAL X FDS</v>
          </cell>
          <cell r="D9884" t="str">
            <v>PUT</v>
          </cell>
        </row>
        <row r="9885">
          <cell r="A9885" t="str">
            <v>37954Y236</v>
          </cell>
          <cell r="C9885" t="str">
            <v>GLOBAL X FDS</v>
          </cell>
          <cell r="D9885" t="str">
            <v>DATA CTR REITS</v>
          </cell>
        </row>
        <row r="9886">
          <cell r="A9886" t="str">
            <v>37954Y906</v>
          </cell>
          <cell r="C9886" t="str">
            <v>GLOBAL X FDS</v>
          </cell>
          <cell r="D9886" t="str">
            <v>CALL</v>
          </cell>
        </row>
        <row r="9887">
          <cell r="A9887" t="str">
            <v>37954Y956</v>
          </cell>
          <cell r="C9887" t="str">
            <v>GLOBAL X FDS</v>
          </cell>
          <cell r="D9887" t="str">
            <v>PUT</v>
          </cell>
        </row>
        <row r="9888">
          <cell r="A9888" t="str">
            <v>37954Y251</v>
          </cell>
          <cell r="C9888" t="str">
            <v>GLOBAL X FDS</v>
          </cell>
          <cell r="D9888" t="str">
            <v>CHINA BIOTECHINV</v>
          </cell>
        </row>
        <row r="9889">
          <cell r="A9889" t="str">
            <v>37954Y901</v>
          </cell>
          <cell r="C9889" t="str">
            <v>GLOBAL X FDS</v>
          </cell>
          <cell r="D9889" t="str">
            <v>CALL</v>
          </cell>
        </row>
        <row r="9890">
          <cell r="A9890" t="str">
            <v>37954Y951</v>
          </cell>
          <cell r="C9890" t="str">
            <v>GLOBAL X FDS</v>
          </cell>
          <cell r="D9890" t="str">
            <v>PUT</v>
          </cell>
        </row>
        <row r="9891">
          <cell r="A9891" t="str">
            <v>37954Y269</v>
          </cell>
          <cell r="C9891" t="str">
            <v>GLOBAL X FDS</v>
          </cell>
          <cell r="D9891" t="str">
            <v>NASDQ 100 CVRDGW</v>
          </cell>
        </row>
        <row r="9892">
          <cell r="A9892" t="str">
            <v>37954Y909</v>
          </cell>
          <cell r="C9892" t="str">
            <v>GLOBAL X FDS</v>
          </cell>
          <cell r="D9892" t="str">
            <v>CALL</v>
          </cell>
        </row>
        <row r="9893">
          <cell r="A9893" t="str">
            <v>37954Y959</v>
          </cell>
          <cell r="C9893" t="str">
            <v>GLOBAL X FDS</v>
          </cell>
          <cell r="D9893" t="str">
            <v>PUT</v>
          </cell>
        </row>
        <row r="9894">
          <cell r="A9894" t="str">
            <v>37954Y277</v>
          </cell>
          <cell r="C9894" t="str">
            <v>GLOBAL X FDS</v>
          </cell>
          <cell r="D9894" t="str">
            <v>S&amp;P 500 COVERED</v>
          </cell>
        </row>
        <row r="9895">
          <cell r="A9895" t="str">
            <v>37954Y907</v>
          </cell>
          <cell r="C9895" t="str">
            <v>GLOBAL X FDS</v>
          </cell>
          <cell r="D9895" t="str">
            <v>CALL</v>
          </cell>
        </row>
        <row r="9896">
          <cell r="A9896" t="str">
            <v>37954Y957</v>
          </cell>
          <cell r="C9896" t="str">
            <v>GLOBAL X FDS</v>
          </cell>
          <cell r="D9896" t="str">
            <v>PUT</v>
          </cell>
        </row>
        <row r="9897">
          <cell r="A9897" t="str">
            <v>37954Y285</v>
          </cell>
          <cell r="C9897" t="str">
            <v>GLOBAL X FDS</v>
          </cell>
          <cell r="D9897" t="str">
            <v>TELMDC&amp;DIG ETF</v>
          </cell>
        </row>
        <row r="9898">
          <cell r="A9898" t="str">
            <v>37954Y905</v>
          </cell>
          <cell r="C9898" t="str">
            <v>GLOBAL X FDS</v>
          </cell>
          <cell r="D9898" t="str">
            <v>CALL</v>
          </cell>
        </row>
        <row r="9899">
          <cell r="A9899" t="str">
            <v>37954Y955</v>
          </cell>
          <cell r="C9899" t="str">
            <v>GLOBAL X FDS</v>
          </cell>
          <cell r="D9899" t="str">
            <v>PUT</v>
          </cell>
        </row>
        <row r="9900">
          <cell r="A9900" t="str">
            <v>37954Y293</v>
          </cell>
          <cell r="C9900" t="str">
            <v>GLOBAL X FDS</v>
          </cell>
          <cell r="D9900" t="str">
            <v>GLB X MLP ENRG I</v>
          </cell>
        </row>
        <row r="9901">
          <cell r="A9901" t="str">
            <v>37954Y903</v>
          </cell>
          <cell r="C9901" t="str">
            <v>GLOBAL X FDS</v>
          </cell>
          <cell r="D9901" t="str">
            <v>CALL</v>
          </cell>
        </row>
        <row r="9902">
          <cell r="A9902" t="str">
            <v>37954Y953</v>
          </cell>
          <cell r="C9902" t="str">
            <v>GLOBAL X FDS</v>
          </cell>
          <cell r="D9902" t="str">
            <v>PUT</v>
          </cell>
        </row>
        <row r="9903">
          <cell r="A9903" t="str">
            <v>37954Y319</v>
          </cell>
          <cell r="C9903" t="str">
            <v>GLOBAL X FDS</v>
          </cell>
          <cell r="D9903" t="str">
            <v>MSCI GREECE ETF</v>
          </cell>
        </row>
        <row r="9904">
          <cell r="A9904" t="str">
            <v>37954Y909</v>
          </cell>
          <cell r="C9904" t="str">
            <v>GLOBAL X FDS</v>
          </cell>
          <cell r="D9904" t="str">
            <v>CALL</v>
          </cell>
        </row>
        <row r="9905">
          <cell r="A9905" t="str">
            <v>37954Y959</v>
          </cell>
          <cell r="C9905" t="str">
            <v>GLOBAL X FDS</v>
          </cell>
          <cell r="D9905" t="str">
            <v>PUT</v>
          </cell>
        </row>
        <row r="9906">
          <cell r="A9906" t="str">
            <v>37954Y327</v>
          </cell>
          <cell r="C9906" t="str">
            <v>GLOBAL X FDS</v>
          </cell>
          <cell r="D9906" t="str">
            <v>GLBX MSCI COLUM</v>
          </cell>
        </row>
        <row r="9907">
          <cell r="A9907" t="str">
            <v>37954Y907</v>
          </cell>
          <cell r="C9907" t="str">
            <v>GLOBAL X FDS</v>
          </cell>
          <cell r="D9907" t="str">
            <v>CALL</v>
          </cell>
        </row>
        <row r="9908">
          <cell r="A9908" t="str">
            <v>37954Y957</v>
          </cell>
          <cell r="C9908" t="str">
            <v>GLOBAL X FDS</v>
          </cell>
          <cell r="D9908" t="str">
            <v>PUT</v>
          </cell>
        </row>
        <row r="9909">
          <cell r="A9909" t="str">
            <v>37954Y335</v>
          </cell>
          <cell r="C9909" t="str">
            <v>GLOBAL X FDS</v>
          </cell>
          <cell r="D9909" t="str">
            <v>MSCI PAKISTAN</v>
          </cell>
        </row>
        <row r="9910">
          <cell r="A9910" t="str">
            <v>37954Y343</v>
          </cell>
          <cell r="C9910" t="str">
            <v>GLOBAL X FDS</v>
          </cell>
          <cell r="D9910" t="str">
            <v>GLBL X MLP ETF</v>
          </cell>
        </row>
        <row r="9911">
          <cell r="A9911" t="str">
            <v>37954Y903</v>
          </cell>
          <cell r="C9911" t="str">
            <v>GLOBAL X FDS</v>
          </cell>
          <cell r="D9911" t="str">
            <v>CALL</v>
          </cell>
        </row>
        <row r="9912">
          <cell r="A9912" t="str">
            <v>37954Y953</v>
          </cell>
          <cell r="C9912" t="str">
            <v>GLOBAL X FDS</v>
          </cell>
          <cell r="D9912" t="str">
            <v>PUT</v>
          </cell>
        </row>
        <row r="9913">
          <cell r="A9913" t="str">
            <v>37954Y350</v>
          </cell>
          <cell r="C9913" t="str">
            <v>GLOBAL X FDS</v>
          </cell>
          <cell r="D9913" t="str">
            <v>X EMERGING MKT</v>
          </cell>
        </row>
        <row r="9914">
          <cell r="A9914" t="str">
            <v>37954Y900</v>
          </cell>
          <cell r="C9914" t="str">
            <v>GLOBAL X FDS</v>
          </cell>
          <cell r="D9914" t="str">
            <v>CALL</v>
          </cell>
        </row>
        <row r="9915">
          <cell r="A9915" t="str">
            <v>37954Y950</v>
          </cell>
          <cell r="C9915" t="str">
            <v>GLOBAL X FDS</v>
          </cell>
          <cell r="D9915" t="str">
            <v>PUT</v>
          </cell>
        </row>
        <row r="9916">
          <cell r="A9916" t="str">
            <v>37954Y368</v>
          </cell>
          <cell r="C9916" t="str">
            <v>GLOBAL X FDS</v>
          </cell>
          <cell r="D9916" t="str">
            <v>S&amp;P EX US ETF</v>
          </cell>
        </row>
        <row r="9917">
          <cell r="A9917" t="str">
            <v>37954Y376</v>
          </cell>
          <cell r="C9917" t="str">
            <v>GLOBAL X FDS</v>
          </cell>
          <cell r="D9917" t="str">
            <v>RATE PREFERRED</v>
          </cell>
        </row>
        <row r="9918">
          <cell r="A9918" t="str">
            <v>37954Y906</v>
          </cell>
          <cell r="C9918" t="str">
            <v>GLOBAL X FDS</v>
          </cell>
          <cell r="D9918" t="str">
            <v>CALL</v>
          </cell>
        </row>
        <row r="9919">
          <cell r="A9919" t="str">
            <v>37954Y956</v>
          </cell>
          <cell r="C9919" t="str">
            <v>GLOBAL X FDS</v>
          </cell>
          <cell r="D9919" t="str">
            <v>PUT</v>
          </cell>
        </row>
        <row r="9920">
          <cell r="A9920" t="str">
            <v>37954Y384</v>
          </cell>
          <cell r="C9920" t="str">
            <v>GLOBAL X FDS</v>
          </cell>
          <cell r="D9920" t="str">
            <v>CYBRSCURTY ETF</v>
          </cell>
        </row>
        <row r="9921">
          <cell r="A9921" t="str">
            <v>37954Y904</v>
          </cell>
          <cell r="C9921" t="str">
            <v>GLOBAL X FDS</v>
          </cell>
          <cell r="D9921" t="str">
            <v>CALL</v>
          </cell>
        </row>
        <row r="9922">
          <cell r="A9922" t="str">
            <v>37954Y954</v>
          </cell>
          <cell r="C9922" t="str">
            <v>GLOBAL X FDS</v>
          </cell>
          <cell r="D9922" t="str">
            <v>PUT</v>
          </cell>
        </row>
        <row r="9923">
          <cell r="A9923" t="str">
            <v>37954Y392</v>
          </cell>
          <cell r="C9923" t="str">
            <v>GLOBAL X FDS</v>
          </cell>
          <cell r="D9923" t="str">
            <v>VDEO GAM ESPRT</v>
          </cell>
        </row>
        <row r="9924">
          <cell r="A9924" t="str">
            <v>37954Y902</v>
          </cell>
          <cell r="C9924" t="str">
            <v>GLOBAL X FDS</v>
          </cell>
          <cell r="D9924" t="str">
            <v>CALL</v>
          </cell>
        </row>
        <row r="9925">
          <cell r="A9925" t="str">
            <v>37954Y952</v>
          </cell>
          <cell r="C9925" t="str">
            <v>GLOBAL X FDS</v>
          </cell>
          <cell r="D9925" t="str">
            <v>PUT</v>
          </cell>
        </row>
        <row r="9926">
          <cell r="A9926" t="str">
            <v>37954Y418</v>
          </cell>
          <cell r="C9926" t="str">
            <v>GLOBAL X FDS</v>
          </cell>
          <cell r="D9926" t="str">
            <v>THMATC GWT ETF</v>
          </cell>
        </row>
        <row r="9927">
          <cell r="A9927" t="str">
            <v>37954Y908</v>
          </cell>
          <cell r="C9927" t="str">
            <v>GLOBAL X FDS</v>
          </cell>
          <cell r="D9927" t="str">
            <v>CALL</v>
          </cell>
        </row>
        <row r="9928">
          <cell r="A9928" t="str">
            <v>37954Y958</v>
          </cell>
          <cell r="C9928" t="str">
            <v>GLOBAL X FDS</v>
          </cell>
          <cell r="D9928" t="str">
            <v>PUT</v>
          </cell>
        </row>
        <row r="9929">
          <cell r="A9929" t="str">
            <v>37954Y434</v>
          </cell>
          <cell r="C9929" t="str">
            <v>GLOBAL X FDS</v>
          </cell>
          <cell r="D9929" t="str">
            <v>GENOMIC BIOTECH</v>
          </cell>
        </row>
        <row r="9930">
          <cell r="A9930" t="str">
            <v>37954Y904</v>
          </cell>
          <cell r="C9930" t="str">
            <v>GLOBAL X FDS</v>
          </cell>
          <cell r="D9930" t="str">
            <v>CALL</v>
          </cell>
        </row>
        <row r="9931">
          <cell r="A9931" t="str">
            <v>37954Y954</v>
          </cell>
          <cell r="C9931" t="str">
            <v>GLOBAL X FDS</v>
          </cell>
          <cell r="D9931" t="str">
            <v>PUT</v>
          </cell>
        </row>
        <row r="9932">
          <cell r="A9932" t="str">
            <v>37954Y442</v>
          </cell>
          <cell r="C9932" t="str">
            <v>GLOBAL X FDS</v>
          </cell>
          <cell r="D9932" t="str">
            <v>CLOUD COMPUTNG</v>
          </cell>
        </row>
        <row r="9933">
          <cell r="A9933" t="str">
            <v>37954Y902</v>
          </cell>
          <cell r="C9933" t="str">
            <v>GLOBAL X FDS</v>
          </cell>
          <cell r="D9933" t="str">
            <v>CALL</v>
          </cell>
        </row>
        <row r="9934">
          <cell r="A9934" t="str">
            <v>37954Y952</v>
          </cell>
          <cell r="C9934" t="str">
            <v>GLOBAL X FDS</v>
          </cell>
          <cell r="D9934" t="str">
            <v>PUT</v>
          </cell>
        </row>
        <row r="9935">
          <cell r="A9935" t="str">
            <v>37954Y459</v>
          </cell>
          <cell r="C9935" t="str">
            <v>GLOBAL X FDS</v>
          </cell>
          <cell r="D9935" t="str">
            <v>RUSSELL 2000</v>
          </cell>
        </row>
        <row r="9936">
          <cell r="A9936" t="str">
            <v>37954Y909</v>
          </cell>
          <cell r="C9936" t="str">
            <v>GLOBAL X FDS</v>
          </cell>
          <cell r="D9936" t="str">
            <v>CALL</v>
          </cell>
        </row>
        <row r="9937">
          <cell r="A9937" t="str">
            <v>37954Y959</v>
          </cell>
          <cell r="C9937" t="str">
            <v>GLOBAL X FDS</v>
          </cell>
          <cell r="D9937" t="str">
            <v>PUT</v>
          </cell>
        </row>
        <row r="9938">
          <cell r="A9938" t="str">
            <v>37954Y467</v>
          </cell>
          <cell r="C9938" t="str">
            <v>GLOBAL X FDS</v>
          </cell>
          <cell r="D9938" t="str">
            <v>E COMMERCE ETF</v>
          </cell>
        </row>
        <row r="9939">
          <cell r="A9939" t="str">
            <v>37954Y907</v>
          </cell>
          <cell r="C9939" t="str">
            <v>GLOBAL X FDS</v>
          </cell>
          <cell r="D9939" t="str">
            <v>CALL</v>
          </cell>
        </row>
        <row r="9940">
          <cell r="A9940" t="str">
            <v>37954Y957</v>
          </cell>
          <cell r="C9940" t="str">
            <v>GLOBAL X FDS</v>
          </cell>
          <cell r="D9940" t="str">
            <v>PUT</v>
          </cell>
        </row>
        <row r="9941">
          <cell r="A9941" t="str">
            <v>37954Y475</v>
          </cell>
          <cell r="C9941" t="str">
            <v>GLOBAL X FDS</v>
          </cell>
          <cell r="D9941" t="str">
            <v>S&amp;P 500 COVERED</v>
          </cell>
        </row>
        <row r="9942">
          <cell r="A9942" t="str">
            <v>37954Y905</v>
          </cell>
          <cell r="C9942" t="str">
            <v>GLOBAL X FDS</v>
          </cell>
          <cell r="D9942" t="str">
            <v>CALL</v>
          </cell>
        </row>
        <row r="9943">
          <cell r="A9943" t="str">
            <v>37954Y955</v>
          </cell>
          <cell r="C9943" t="str">
            <v>GLOBAL X FDS</v>
          </cell>
          <cell r="D9943" t="str">
            <v>PUT</v>
          </cell>
        </row>
        <row r="9944">
          <cell r="A9944" t="str">
            <v>37954Y483</v>
          </cell>
          <cell r="C9944" t="str">
            <v>GLOBAL X FDS</v>
          </cell>
          <cell r="D9944" t="str">
            <v>NASDAQ 100 COVER</v>
          </cell>
        </row>
        <row r="9945">
          <cell r="A9945" t="str">
            <v>37954Y903</v>
          </cell>
          <cell r="C9945" t="str">
            <v>GLOBAL X FDS</v>
          </cell>
          <cell r="D9945" t="str">
            <v>CALL</v>
          </cell>
        </row>
        <row r="9946">
          <cell r="A9946" t="str">
            <v>37954Y953</v>
          </cell>
          <cell r="C9946" t="str">
            <v>GLOBAL X FDS</v>
          </cell>
          <cell r="D9946" t="str">
            <v>PUT</v>
          </cell>
        </row>
        <row r="9947">
          <cell r="A9947" t="str">
            <v>37954Y491</v>
          </cell>
          <cell r="C9947" t="str">
            <v>GLOBAL X FDS</v>
          </cell>
          <cell r="D9947" t="str">
            <v>DAX GERMANY ETF</v>
          </cell>
        </row>
        <row r="9948">
          <cell r="A9948" t="str">
            <v>37954Y901</v>
          </cell>
          <cell r="C9948" t="str">
            <v>GLOBAL X FDS</v>
          </cell>
          <cell r="D9948" t="str">
            <v>CALL</v>
          </cell>
        </row>
        <row r="9949">
          <cell r="A9949" t="str">
            <v>37954Y951</v>
          </cell>
          <cell r="C9949" t="str">
            <v>GLOBAL X FDS</v>
          </cell>
          <cell r="D9949" t="str">
            <v>PUT</v>
          </cell>
        </row>
        <row r="9950">
          <cell r="A9950" t="str">
            <v>37954Y517</v>
          </cell>
          <cell r="C9950" t="str">
            <v>GLOBAL X FDS</v>
          </cell>
          <cell r="D9950" t="str">
            <v>MSCI CHINA UTL</v>
          </cell>
        </row>
        <row r="9951">
          <cell r="A9951" t="str">
            <v>37954Y907</v>
          </cell>
          <cell r="C9951" t="str">
            <v>GLOBAL X FDS</v>
          </cell>
          <cell r="D9951" t="str">
            <v>CALL</v>
          </cell>
        </row>
        <row r="9952">
          <cell r="A9952" t="str">
            <v>37954Y957</v>
          </cell>
          <cell r="C9952" t="str">
            <v>GLOBAL X FDS</v>
          </cell>
          <cell r="D9952" t="str">
            <v>PUT</v>
          </cell>
        </row>
        <row r="9953">
          <cell r="A9953" t="str">
            <v>37954Y533</v>
          </cell>
          <cell r="C9953" t="str">
            <v>GLOBAL X FDS</v>
          </cell>
          <cell r="D9953" t="str">
            <v>MSCI CHINA IT</v>
          </cell>
        </row>
        <row r="9954">
          <cell r="A9954" t="str">
            <v>37954Y903</v>
          </cell>
          <cell r="C9954" t="str">
            <v>GLOBAL X FDS</v>
          </cell>
          <cell r="D9954" t="str">
            <v>CALL</v>
          </cell>
        </row>
        <row r="9955">
          <cell r="A9955" t="str">
            <v>37954Y953</v>
          </cell>
          <cell r="C9955" t="str">
            <v>GLOBAL X FDS</v>
          </cell>
          <cell r="D9955" t="str">
            <v>PUT</v>
          </cell>
        </row>
        <row r="9956">
          <cell r="A9956" t="str">
            <v>37954Y541</v>
          </cell>
          <cell r="C9956" t="str">
            <v>GLOBAL X FDS</v>
          </cell>
          <cell r="D9956" t="str">
            <v>MSCI CHINA HC</v>
          </cell>
        </row>
        <row r="9957">
          <cell r="A9957" t="str">
            <v>37954Y901</v>
          </cell>
          <cell r="C9957" t="str">
            <v>GLOBAL X FDS</v>
          </cell>
          <cell r="D9957" t="str">
            <v>CALL</v>
          </cell>
        </row>
        <row r="9958">
          <cell r="A9958" t="str">
            <v>37954Y951</v>
          </cell>
          <cell r="C9958" t="str">
            <v>GLOBAL X FDS</v>
          </cell>
          <cell r="D9958" t="str">
            <v>PUT</v>
          </cell>
        </row>
        <row r="9959">
          <cell r="A9959" t="str">
            <v>37954Y558</v>
          </cell>
          <cell r="C9959" t="str">
            <v>GLOBAL X FDS</v>
          </cell>
          <cell r="D9959" t="str">
            <v>MSCI CHINA CON</v>
          </cell>
        </row>
        <row r="9960">
          <cell r="A9960" t="str">
            <v>37954Y908</v>
          </cell>
          <cell r="C9960" t="str">
            <v>GLOBAL X FDS</v>
          </cell>
          <cell r="D9960" t="str">
            <v>CALL</v>
          </cell>
        </row>
        <row r="9961">
          <cell r="A9961" t="str">
            <v>37954Y958</v>
          </cell>
          <cell r="C9961" t="str">
            <v>GLOBAL X FDS</v>
          </cell>
          <cell r="D9961" t="str">
            <v>PUT</v>
          </cell>
        </row>
        <row r="9962">
          <cell r="A9962" t="str">
            <v>37954Y574</v>
          </cell>
          <cell r="C9962" t="str">
            <v>GLOBAL X FDS</v>
          </cell>
          <cell r="D9962" t="str">
            <v>ADAPTIVE US</v>
          </cell>
        </row>
        <row r="9963">
          <cell r="A9963" t="str">
            <v>37954Y616</v>
          </cell>
          <cell r="C9963" t="str">
            <v>GLOBAL X FDS</v>
          </cell>
          <cell r="D9963" t="str">
            <v>S&amp;P 500 QLT ETF</v>
          </cell>
        </row>
        <row r="9964">
          <cell r="A9964" t="str">
            <v>37954Y906</v>
          </cell>
          <cell r="C9964" t="str">
            <v>GLOBAL X FDS</v>
          </cell>
          <cell r="D9964" t="str">
            <v>CALL</v>
          </cell>
        </row>
        <row r="9965">
          <cell r="A9965" t="str">
            <v>37954Y956</v>
          </cell>
          <cell r="C9965" t="str">
            <v>GLOBAL X FDS</v>
          </cell>
          <cell r="D9965" t="str">
            <v>PUT</v>
          </cell>
        </row>
        <row r="9966">
          <cell r="A9966" t="str">
            <v>37954Y624</v>
          </cell>
          <cell r="C9966" t="str">
            <v>GLOBAL X FDS</v>
          </cell>
          <cell r="D9966" t="str">
            <v>AUTONMOUS EV ETF</v>
          </cell>
        </row>
        <row r="9967">
          <cell r="A9967" t="str">
            <v>37954Y904</v>
          </cell>
          <cell r="C9967" t="str">
            <v>GLOBAL X FDS</v>
          </cell>
          <cell r="D9967" t="str">
            <v>CALL</v>
          </cell>
        </row>
        <row r="9968">
          <cell r="A9968" t="str">
            <v>37954Y954</v>
          </cell>
          <cell r="C9968" t="str">
            <v>GLOBAL X FDS</v>
          </cell>
          <cell r="D9968" t="str">
            <v>PUT</v>
          </cell>
        </row>
        <row r="9969">
          <cell r="A9969" t="str">
            <v>37954Y632</v>
          </cell>
          <cell r="C9969" t="str">
            <v>GLOBAL X FDS</v>
          </cell>
          <cell r="D9969" t="str">
            <v>ARTIFICIAL ETF</v>
          </cell>
        </row>
        <row r="9970">
          <cell r="A9970" t="str">
            <v>37954Y902</v>
          </cell>
          <cell r="C9970" t="str">
            <v>GLOBAL X FDS</v>
          </cell>
          <cell r="D9970" t="str">
            <v>CALL</v>
          </cell>
        </row>
        <row r="9971">
          <cell r="A9971" t="str">
            <v>37954Y952</v>
          </cell>
          <cell r="C9971" t="str">
            <v>GLOBAL X FDS</v>
          </cell>
          <cell r="D9971" t="str">
            <v>PUT</v>
          </cell>
        </row>
        <row r="9972">
          <cell r="A9972" t="str">
            <v>37954Y657</v>
          </cell>
          <cell r="C9972" t="str">
            <v>GLOBAL X FDS</v>
          </cell>
          <cell r="D9972" t="str">
            <v>US PFD ETF</v>
          </cell>
        </row>
        <row r="9973">
          <cell r="A9973" t="str">
            <v>37954Y907</v>
          </cell>
          <cell r="C9973" t="str">
            <v>GLOBAL X FDS</v>
          </cell>
          <cell r="D9973" t="str">
            <v>CALL</v>
          </cell>
        </row>
        <row r="9974">
          <cell r="A9974" t="str">
            <v>37954Y957</v>
          </cell>
          <cell r="C9974" t="str">
            <v>GLOBAL X FDS</v>
          </cell>
          <cell r="D9974" t="str">
            <v>PUT</v>
          </cell>
        </row>
        <row r="9975">
          <cell r="A9975" t="str">
            <v>37954Y665</v>
          </cell>
          <cell r="C9975" t="str">
            <v>GLOBAL X FDS</v>
          </cell>
          <cell r="D9975" t="str">
            <v>GBL X MSCI NIGER</v>
          </cell>
        </row>
        <row r="9976">
          <cell r="A9976" t="str">
            <v>37954Y673</v>
          </cell>
          <cell r="C9976" t="str">
            <v>GLOBAL X FDS</v>
          </cell>
          <cell r="D9976" t="str">
            <v>US INFR DEV ETF</v>
          </cell>
        </row>
        <row r="9977">
          <cell r="A9977" t="str">
            <v>37954Y903</v>
          </cell>
          <cell r="C9977" t="str">
            <v>GLOBAL X FDS</v>
          </cell>
          <cell r="D9977" t="str">
            <v>CALL</v>
          </cell>
        </row>
        <row r="9978">
          <cell r="A9978" t="str">
            <v>37954Y953</v>
          </cell>
          <cell r="C9978" t="str">
            <v>GLOBAL X FDS</v>
          </cell>
          <cell r="D9978" t="str">
            <v>PUT</v>
          </cell>
        </row>
        <row r="9979">
          <cell r="A9979" t="str">
            <v>37954Y681</v>
          </cell>
          <cell r="C9979" t="str">
            <v>GLOBAL X FDS</v>
          </cell>
          <cell r="D9979" t="str">
            <v>FOUNDER RUN CO</v>
          </cell>
        </row>
        <row r="9980">
          <cell r="A9980" t="str">
            <v>37954Y901</v>
          </cell>
          <cell r="C9980" t="str">
            <v>GLOBAL X FDS</v>
          </cell>
          <cell r="D9980" t="str">
            <v>CALL</v>
          </cell>
        </row>
        <row r="9981">
          <cell r="A9981" t="str">
            <v>37954Y951</v>
          </cell>
          <cell r="C9981" t="str">
            <v>GLOBAL X FDS</v>
          </cell>
          <cell r="D9981" t="str">
            <v>PUT</v>
          </cell>
        </row>
        <row r="9982">
          <cell r="A9982" t="str">
            <v>37954Y699</v>
          </cell>
          <cell r="C9982" t="str">
            <v>GLOBAL X FDS</v>
          </cell>
          <cell r="D9982" t="str">
            <v>MSCI SUPDIV EA</v>
          </cell>
        </row>
        <row r="9983">
          <cell r="A9983" t="str">
            <v>37954Y909</v>
          </cell>
          <cell r="C9983" t="str">
            <v>GLOBAL X FDS</v>
          </cell>
          <cell r="D9983" t="str">
            <v>CALL</v>
          </cell>
        </row>
        <row r="9984">
          <cell r="A9984" t="str">
            <v>37954Y959</v>
          </cell>
          <cell r="C9984" t="str">
            <v>GLOBAL X FDS</v>
          </cell>
          <cell r="D9984" t="str">
            <v>PUT</v>
          </cell>
        </row>
        <row r="9985">
          <cell r="A9985" t="str">
            <v>37954Y707</v>
          </cell>
          <cell r="C9985" t="str">
            <v>GLOBAL X FDS</v>
          </cell>
          <cell r="D9985" t="str">
            <v>RENEWABLE ENERGY</v>
          </cell>
        </row>
        <row r="9986">
          <cell r="A9986" t="str">
            <v>37954Y715</v>
          </cell>
          <cell r="C9986" t="str">
            <v>GLOBAL X FDS</v>
          </cell>
          <cell r="D9986" t="str">
            <v>RBTCS ARTFL INTE</v>
          </cell>
        </row>
        <row r="9987">
          <cell r="A9987" t="str">
            <v>37954Y905</v>
          </cell>
          <cell r="C9987" t="str">
            <v>GLOBAL X FDS</v>
          </cell>
          <cell r="D9987" t="str">
            <v>CALL</v>
          </cell>
        </row>
        <row r="9988">
          <cell r="A9988" t="str">
            <v>37954Y955</v>
          </cell>
          <cell r="C9988" t="str">
            <v>GLOBAL X FDS</v>
          </cell>
          <cell r="D9988" t="str">
            <v>PUT</v>
          </cell>
        </row>
        <row r="9989">
          <cell r="A9989" t="str">
            <v>37954Y731</v>
          </cell>
          <cell r="C9989" t="str">
            <v>GLOBAL X FDS</v>
          </cell>
          <cell r="D9989" t="str">
            <v>CONSCIOUS COS</v>
          </cell>
        </row>
        <row r="9990">
          <cell r="A9990" t="str">
            <v>37954Y901</v>
          </cell>
          <cell r="C9990" t="str">
            <v>GLOBAL X FDS</v>
          </cell>
          <cell r="D9990" t="str">
            <v>CALL</v>
          </cell>
        </row>
        <row r="9991">
          <cell r="A9991" t="str">
            <v>37954Y951</v>
          </cell>
          <cell r="C9991" t="str">
            <v>GLOBAL X FDS</v>
          </cell>
          <cell r="D9991" t="str">
            <v>PUT</v>
          </cell>
        </row>
        <row r="9992">
          <cell r="A9992" t="str">
            <v>37954Y764</v>
          </cell>
          <cell r="C9992" t="str">
            <v>GLOBAL X FDS</v>
          </cell>
          <cell r="D9992" t="str">
            <v>MILLENNIAL CONSU</v>
          </cell>
        </row>
        <row r="9993">
          <cell r="A9993" t="str">
            <v>37954Y904</v>
          </cell>
          <cell r="C9993" t="str">
            <v>GLOBAL X FDS</v>
          </cell>
          <cell r="D9993" t="str">
            <v>CALL</v>
          </cell>
        </row>
        <row r="9994">
          <cell r="A9994" t="str">
            <v>37954Y954</v>
          </cell>
          <cell r="C9994" t="str">
            <v>GLOBAL X FDS</v>
          </cell>
          <cell r="D9994" t="str">
            <v>PUT</v>
          </cell>
        </row>
        <row r="9995">
          <cell r="A9995" t="str">
            <v>37954Y772</v>
          </cell>
          <cell r="C9995" t="str">
            <v>GLOBAL X FDS</v>
          </cell>
          <cell r="D9995" t="str">
            <v>AGING POPULATION</v>
          </cell>
        </row>
        <row r="9996">
          <cell r="A9996" t="str">
            <v>37954Y902</v>
          </cell>
          <cell r="C9996" t="str">
            <v>GLOBAL X FDS</v>
          </cell>
          <cell r="D9996" t="str">
            <v>CALL</v>
          </cell>
        </row>
        <row r="9997">
          <cell r="A9997" t="str">
            <v>37954Y952</v>
          </cell>
          <cell r="C9997" t="str">
            <v>GLOBAL X FDS</v>
          </cell>
          <cell r="D9997" t="str">
            <v>PUT</v>
          </cell>
        </row>
        <row r="9998">
          <cell r="A9998" t="str">
            <v>37954Y780</v>
          </cell>
          <cell r="C9998" t="str">
            <v>GLOBAL X FDS</v>
          </cell>
          <cell r="D9998" t="str">
            <v>INTERNET OF THNG</v>
          </cell>
        </row>
        <row r="9999">
          <cell r="A9999" t="str">
            <v>37954Y900</v>
          </cell>
          <cell r="C9999" t="str">
            <v>GLOBAL X FDS</v>
          </cell>
          <cell r="D9999" t="str">
            <v>CALL</v>
          </cell>
        </row>
        <row r="10000">
          <cell r="A10000" t="str">
            <v>37954Y950</v>
          </cell>
          <cell r="C10000" t="str">
            <v>GLOBAL X FDS</v>
          </cell>
          <cell r="D10000" t="str">
            <v>PUT</v>
          </cell>
        </row>
        <row r="10001">
          <cell r="A10001" t="str">
            <v>37954Y798</v>
          </cell>
          <cell r="C10001" t="str">
            <v>GLOBAL X FDS</v>
          </cell>
          <cell r="D10001" t="str">
            <v>HEALTH WELLNESS</v>
          </cell>
        </row>
        <row r="10002">
          <cell r="A10002" t="str">
            <v>37954Y908</v>
          </cell>
          <cell r="C10002" t="str">
            <v>GLOBAL X FDS</v>
          </cell>
          <cell r="D10002" t="str">
            <v>CALL</v>
          </cell>
        </row>
        <row r="10003">
          <cell r="A10003" t="str">
            <v>37954Y958</v>
          </cell>
          <cell r="C10003" t="str">
            <v>GLOBAL X FDS</v>
          </cell>
          <cell r="D10003" t="str">
            <v>PUT</v>
          </cell>
        </row>
        <row r="10004">
          <cell r="A10004" t="str">
            <v>37954Y806</v>
          </cell>
          <cell r="C10004" t="str">
            <v>GLOBAL X FDS</v>
          </cell>
          <cell r="D10004" t="str">
            <v>ALTERNATIVE INCM</v>
          </cell>
        </row>
        <row r="10005">
          <cell r="A10005" t="str">
            <v>37954Y906</v>
          </cell>
          <cell r="C10005" t="str">
            <v>GLOBAL X FDS</v>
          </cell>
          <cell r="D10005" t="str">
            <v>CALL</v>
          </cell>
        </row>
        <row r="10006">
          <cell r="A10006" t="str">
            <v>37954Y956</v>
          </cell>
          <cell r="C10006" t="str">
            <v>GLOBAL X FDS</v>
          </cell>
          <cell r="D10006" t="str">
            <v>PUT</v>
          </cell>
        </row>
        <row r="10007">
          <cell r="A10007" t="str">
            <v>37954Y814</v>
          </cell>
          <cell r="C10007" t="str">
            <v>GLOBAL X FDS</v>
          </cell>
          <cell r="D10007" t="str">
            <v>FINTECH ETF</v>
          </cell>
        </row>
        <row r="10008">
          <cell r="A10008" t="str">
            <v>37954Y904</v>
          </cell>
          <cell r="C10008" t="str">
            <v>GLOBAL X FDS</v>
          </cell>
          <cell r="D10008" t="str">
            <v>CALL</v>
          </cell>
        </row>
        <row r="10009">
          <cell r="A10009" t="str">
            <v>37954Y954</v>
          </cell>
          <cell r="C10009" t="str">
            <v>GLOBAL X FDS</v>
          </cell>
          <cell r="D10009" t="str">
            <v>PUT</v>
          </cell>
        </row>
        <row r="10010">
          <cell r="A10010" t="str">
            <v>37954Y830</v>
          </cell>
          <cell r="C10010" t="str">
            <v>GLOBAL X FDS</v>
          </cell>
          <cell r="D10010" t="str">
            <v>GLOBAL X COPPER</v>
          </cell>
        </row>
        <row r="10011">
          <cell r="A10011" t="str">
            <v>37954Y900</v>
          </cell>
          <cell r="C10011" t="str">
            <v>GLOBAL X FDS</v>
          </cell>
          <cell r="D10011" t="str">
            <v>CALL</v>
          </cell>
        </row>
        <row r="10012">
          <cell r="A10012" t="str">
            <v>37954Y950</v>
          </cell>
          <cell r="C10012" t="str">
            <v>GLOBAL X FDS</v>
          </cell>
          <cell r="D10012" t="str">
            <v>PUT</v>
          </cell>
        </row>
        <row r="10013">
          <cell r="A10013" t="str">
            <v>37954Y848</v>
          </cell>
          <cell r="C10013" t="str">
            <v>GLOBAL X FDS</v>
          </cell>
          <cell r="D10013" t="str">
            <v>GLOBAL X SILVER</v>
          </cell>
        </row>
        <row r="10014">
          <cell r="A10014" t="str">
            <v>37954Y908</v>
          </cell>
          <cell r="C10014" t="str">
            <v>GLOBAL X FDS</v>
          </cell>
          <cell r="D10014" t="str">
            <v>CALL</v>
          </cell>
        </row>
        <row r="10015">
          <cell r="A10015" t="str">
            <v>37954Y958</v>
          </cell>
          <cell r="C10015" t="str">
            <v>GLOBAL X FDS</v>
          </cell>
          <cell r="D10015" t="str">
            <v>PUT</v>
          </cell>
        </row>
        <row r="10016">
          <cell r="A10016" t="str">
            <v>37954Y855</v>
          </cell>
          <cell r="C10016" t="str">
            <v>GLOBAL X FDS</v>
          </cell>
          <cell r="D10016" t="str">
            <v>LITHIUM BTRY ETF</v>
          </cell>
        </row>
        <row r="10017">
          <cell r="A10017" t="str">
            <v>37954Y905</v>
          </cell>
          <cell r="C10017" t="str">
            <v>GLOBAL X FDS</v>
          </cell>
          <cell r="D10017" t="str">
            <v>CALL</v>
          </cell>
        </row>
        <row r="10018">
          <cell r="A10018" t="str">
            <v>37954Y955</v>
          </cell>
          <cell r="C10018" t="str">
            <v>GLOBAL X FDS</v>
          </cell>
          <cell r="D10018" t="str">
            <v>PUT</v>
          </cell>
        </row>
        <row r="10019">
          <cell r="A10019" t="str">
            <v>37954Y863</v>
          </cell>
          <cell r="C10019" t="str">
            <v>GLOBAL X FDS</v>
          </cell>
          <cell r="D10019" t="str">
            <v>GLOBAL X GOLD EX</v>
          </cell>
        </row>
        <row r="10020">
          <cell r="A10020" t="str">
            <v>37954Y903</v>
          </cell>
          <cell r="C10020" t="str">
            <v>GLOBAL X FDS</v>
          </cell>
          <cell r="D10020" t="str">
            <v>CALL</v>
          </cell>
        </row>
        <row r="10021">
          <cell r="A10021" t="str">
            <v>37954Y953</v>
          </cell>
          <cell r="C10021" t="str">
            <v>GLOBAL X FDS</v>
          </cell>
          <cell r="D10021" t="str">
            <v>PUT</v>
          </cell>
        </row>
        <row r="10022">
          <cell r="A10022" t="str">
            <v>37954Y871</v>
          </cell>
          <cell r="C10022" t="str">
            <v>GLOBAL X FDS</v>
          </cell>
          <cell r="D10022" t="str">
            <v>GLOBAL X URANIUM</v>
          </cell>
        </row>
        <row r="10023">
          <cell r="A10023" t="str">
            <v>37954Y901</v>
          </cell>
          <cell r="C10023" t="str">
            <v>GLOBAL X FDS</v>
          </cell>
          <cell r="D10023" t="str">
            <v>CALL</v>
          </cell>
        </row>
        <row r="10024">
          <cell r="A10024" t="str">
            <v>37954Y951</v>
          </cell>
          <cell r="C10024" t="str">
            <v>GLOBAL X FDS</v>
          </cell>
          <cell r="D10024" t="str">
            <v>PUT</v>
          </cell>
        </row>
        <row r="10025">
          <cell r="A10025" t="str">
            <v>37954Y889</v>
          </cell>
          <cell r="C10025" t="str">
            <v>GLOBAL X FDS</v>
          </cell>
          <cell r="D10025" t="str">
            <v>S&amp;P 500 CATHOLIC</v>
          </cell>
        </row>
        <row r="10026">
          <cell r="A10026" t="str">
            <v>37954Y909</v>
          </cell>
          <cell r="C10026" t="str">
            <v>GLOBAL X FDS</v>
          </cell>
          <cell r="D10026" t="str">
            <v>CALL</v>
          </cell>
        </row>
        <row r="10027">
          <cell r="A10027" t="str">
            <v>37954Y959</v>
          </cell>
          <cell r="C10027" t="str">
            <v>GLOBAL X FDS</v>
          </cell>
          <cell r="D10027" t="str">
            <v>PUT</v>
          </cell>
        </row>
        <row r="10028">
          <cell r="A10028" t="str">
            <v>37955N106</v>
          </cell>
          <cell r="C10028" t="str">
            <v>GLOBAL SELF STORAGE INC</v>
          </cell>
          <cell r="D10028" t="str">
            <v>COM</v>
          </cell>
        </row>
        <row r="10029">
          <cell r="A10029" t="str">
            <v>37955N906</v>
          </cell>
          <cell r="C10029" t="str">
            <v>GLOBAL SELF STORAGE INC</v>
          </cell>
          <cell r="D10029" t="str">
            <v>CALL</v>
          </cell>
        </row>
        <row r="10030">
          <cell r="A10030" t="str">
            <v>37955N956</v>
          </cell>
          <cell r="C10030" t="str">
            <v>GLOBAL SELF STORAGE INC</v>
          </cell>
          <cell r="D10030" t="str">
            <v>PUT</v>
          </cell>
        </row>
        <row r="10031">
          <cell r="A10031" t="str">
            <v>379577208</v>
          </cell>
          <cell r="C10031" t="str">
            <v>GLOBUS MED INC</v>
          </cell>
          <cell r="D10031" t="str">
            <v>CL A</v>
          </cell>
        </row>
        <row r="10032">
          <cell r="A10032" t="str">
            <v>379577908</v>
          </cell>
          <cell r="C10032" t="str">
            <v>GLOBUS MED INC</v>
          </cell>
          <cell r="D10032" t="str">
            <v>CALL</v>
          </cell>
        </row>
        <row r="10033">
          <cell r="A10033" t="str">
            <v>379577958</v>
          </cell>
          <cell r="C10033" t="str">
            <v>GLOBUS MED INC</v>
          </cell>
          <cell r="D10033" t="str">
            <v>PUT</v>
          </cell>
        </row>
        <row r="10034">
          <cell r="A10034" t="str">
            <v>37959E102</v>
          </cell>
          <cell r="C10034" t="str">
            <v>GLOBE LIFE INC</v>
          </cell>
          <cell r="D10034" t="str">
            <v>COM</v>
          </cell>
        </row>
        <row r="10035">
          <cell r="A10035" t="str">
            <v>37959E902</v>
          </cell>
          <cell r="C10035" t="str">
            <v>GLOBE LIFE INC</v>
          </cell>
          <cell r="D10035" t="str">
            <v>CALL</v>
          </cell>
        </row>
        <row r="10036">
          <cell r="A10036" t="str">
            <v>37959E952</v>
          </cell>
          <cell r="C10036" t="str">
            <v>GLOBE LIFE INC</v>
          </cell>
          <cell r="D10036" t="str">
            <v>PUT</v>
          </cell>
        </row>
        <row r="10037">
          <cell r="A10037" t="str">
            <v>37959R103</v>
          </cell>
          <cell r="C10037" t="str">
            <v>GLOBAL INDEMNITY GROUP LLC</v>
          </cell>
          <cell r="D10037" t="str">
            <v>COM CL A</v>
          </cell>
        </row>
        <row r="10038">
          <cell r="A10038" t="str">
            <v>37960A107</v>
          </cell>
          <cell r="C10038" t="str">
            <v>GLOBAL X FDS</v>
          </cell>
          <cell r="D10038" t="str">
            <v>S&amp;P 500 TAIL</v>
          </cell>
        </row>
        <row r="10039">
          <cell r="A10039" t="str">
            <v>37960A206</v>
          </cell>
          <cell r="C10039" t="str">
            <v>GLOBAL X FDS</v>
          </cell>
          <cell r="D10039" t="str">
            <v>S&amp;P 500 RISK</v>
          </cell>
        </row>
        <row r="10040">
          <cell r="A10040" t="str">
            <v>37960A906</v>
          </cell>
          <cell r="C10040" t="str">
            <v>GLOBAL X FDS</v>
          </cell>
          <cell r="D10040" t="str">
            <v>CALL</v>
          </cell>
        </row>
        <row r="10041">
          <cell r="A10041" t="str">
            <v>37960A956</v>
          </cell>
          <cell r="C10041" t="str">
            <v>GLOBAL X FDS</v>
          </cell>
          <cell r="D10041" t="str">
            <v>PUT</v>
          </cell>
        </row>
        <row r="10042">
          <cell r="A10042" t="str">
            <v>37960A305</v>
          </cell>
          <cell r="C10042" t="str">
            <v>GLOBAL X FDS</v>
          </cell>
          <cell r="D10042" t="str">
            <v>S&amp;P 500 COLLAR</v>
          </cell>
        </row>
        <row r="10043">
          <cell r="A10043" t="str">
            <v>37960A404</v>
          </cell>
          <cell r="C10043" t="str">
            <v>GLOBAL X FDS</v>
          </cell>
          <cell r="D10043" t="str">
            <v>NASDAQ 100 TAI</v>
          </cell>
        </row>
        <row r="10044">
          <cell r="A10044" t="str">
            <v>37960A495</v>
          </cell>
          <cell r="C10044" t="str">
            <v>GLOBAL X FDS</v>
          </cell>
          <cell r="D10044" t="str">
            <v>MSCI EMERGING MA</v>
          </cell>
        </row>
        <row r="10045">
          <cell r="A10045" t="str">
            <v>37960A503</v>
          </cell>
          <cell r="C10045" t="str">
            <v>GLOBAL X FDS</v>
          </cell>
          <cell r="D10045" t="str">
            <v>NASDAQ 100 RIS</v>
          </cell>
        </row>
        <row r="10046">
          <cell r="A10046" t="str">
            <v>37960A903</v>
          </cell>
          <cell r="C10046" t="str">
            <v>GLOBAL X FDS</v>
          </cell>
          <cell r="D10046" t="str">
            <v>CALL</v>
          </cell>
        </row>
        <row r="10047">
          <cell r="A10047" t="str">
            <v>37960A953</v>
          </cell>
          <cell r="C10047" t="str">
            <v>GLOBAL X FDS</v>
          </cell>
          <cell r="D10047" t="str">
            <v>PUT</v>
          </cell>
        </row>
        <row r="10048">
          <cell r="A10048" t="str">
            <v>37960A511</v>
          </cell>
          <cell r="C10048" t="str">
            <v>GLOBAL X FDS</v>
          </cell>
          <cell r="D10048" t="str">
            <v>GLOBAL X DOW 30</v>
          </cell>
        </row>
        <row r="10049">
          <cell r="A10049" t="str">
            <v>37960A901</v>
          </cell>
          <cell r="C10049" t="str">
            <v>GLOBAL X FDS</v>
          </cell>
          <cell r="D10049" t="str">
            <v>CALL</v>
          </cell>
        </row>
        <row r="10050">
          <cell r="A10050" t="str">
            <v>37960A951</v>
          </cell>
          <cell r="C10050" t="str">
            <v>GLOBAL X FDS</v>
          </cell>
          <cell r="D10050" t="str">
            <v>PUT</v>
          </cell>
        </row>
        <row r="10051">
          <cell r="A10051" t="str">
            <v>37960A529</v>
          </cell>
          <cell r="C10051" t="str">
            <v>GLOBAL X FDS</v>
          </cell>
          <cell r="D10051" t="str">
            <v>DEFENSE TECH ETF</v>
          </cell>
        </row>
        <row r="10052">
          <cell r="A10052" t="str">
            <v>37960A537</v>
          </cell>
          <cell r="C10052" t="str">
            <v>GLOBAL X FDS</v>
          </cell>
          <cell r="D10052" t="str">
            <v>1-3 MONTH T-BILL</v>
          </cell>
        </row>
        <row r="10053">
          <cell r="A10053" t="str">
            <v>37960A552</v>
          </cell>
          <cell r="C10053" t="str">
            <v>GLOBAL X FDS</v>
          </cell>
          <cell r="D10053" t="str">
            <v>INDIA ACTIVE ETF</v>
          </cell>
        </row>
        <row r="10054">
          <cell r="A10054" t="str">
            <v>37960A560</v>
          </cell>
          <cell r="C10054" t="str">
            <v>GLOBAL X FDS</v>
          </cell>
          <cell r="D10054" t="str">
            <v>BRAZIL ACTVE ETF</v>
          </cell>
        </row>
        <row r="10055">
          <cell r="A10055" t="str">
            <v>37960A578</v>
          </cell>
          <cell r="C10055" t="str">
            <v>GLOBAL X FDS</v>
          </cell>
          <cell r="D10055" t="str">
            <v>US CASH FLOW</v>
          </cell>
        </row>
        <row r="10056">
          <cell r="A10056" t="str">
            <v>37960A908</v>
          </cell>
          <cell r="C10056" t="str">
            <v>GLOBAL X FDS</v>
          </cell>
          <cell r="D10056" t="str">
            <v>CALL</v>
          </cell>
        </row>
        <row r="10057">
          <cell r="A10057" t="str">
            <v>37960A958</v>
          </cell>
          <cell r="C10057" t="str">
            <v>GLOBAL X FDS</v>
          </cell>
          <cell r="D10057" t="str">
            <v>PUT</v>
          </cell>
        </row>
        <row r="10058">
          <cell r="A10058" t="str">
            <v>37960A586</v>
          </cell>
          <cell r="C10058" t="str">
            <v>GLOBAL X FDS</v>
          </cell>
          <cell r="D10058" t="str">
            <v>CARBON CREDITS</v>
          </cell>
        </row>
        <row r="10059">
          <cell r="A10059" t="str">
            <v>37960A906</v>
          </cell>
          <cell r="C10059" t="str">
            <v>GLOBAL X FDS</v>
          </cell>
          <cell r="D10059" t="str">
            <v>CALL</v>
          </cell>
        </row>
        <row r="10060">
          <cell r="A10060" t="str">
            <v>37960A956</v>
          </cell>
          <cell r="C10060" t="str">
            <v>GLOBAL X FDS</v>
          </cell>
          <cell r="D10060" t="str">
            <v>PUT</v>
          </cell>
        </row>
        <row r="10061">
          <cell r="A10061" t="str">
            <v>37960A594</v>
          </cell>
          <cell r="C10061" t="str">
            <v>GLOBAL X FDS</v>
          </cell>
          <cell r="D10061" t="str">
            <v>PROPTECH ETF</v>
          </cell>
        </row>
        <row r="10062">
          <cell r="A10062" t="str">
            <v>37960A904</v>
          </cell>
          <cell r="C10062" t="str">
            <v>GLOBAL X FDS</v>
          </cell>
          <cell r="D10062" t="str">
            <v>CALL</v>
          </cell>
        </row>
        <row r="10063">
          <cell r="A10063" t="str">
            <v>37960A954</v>
          </cell>
          <cell r="C10063" t="str">
            <v>GLOBAL X FDS</v>
          </cell>
          <cell r="D10063" t="str">
            <v>PUT</v>
          </cell>
        </row>
        <row r="10064">
          <cell r="A10064" t="str">
            <v>37960A602</v>
          </cell>
          <cell r="C10064" t="str">
            <v>GLOBAL X FDS</v>
          </cell>
          <cell r="D10064" t="str">
            <v>NASDAQ 100 COLA</v>
          </cell>
        </row>
        <row r="10065">
          <cell r="A10065" t="str">
            <v>37960A610</v>
          </cell>
          <cell r="C10065" t="str">
            <v>GLOBAL X FDS</v>
          </cell>
          <cell r="D10065" t="str">
            <v>NASDAQ 100 ESG</v>
          </cell>
        </row>
        <row r="10066">
          <cell r="A10066" t="str">
            <v>37960A900</v>
          </cell>
          <cell r="C10066" t="str">
            <v>GLOBAL X FDS</v>
          </cell>
          <cell r="D10066" t="str">
            <v>CALL</v>
          </cell>
        </row>
        <row r="10067">
          <cell r="A10067" t="str">
            <v>37960A950</v>
          </cell>
          <cell r="C10067" t="str">
            <v>GLOBAL X FDS</v>
          </cell>
          <cell r="D10067" t="str">
            <v>PUT</v>
          </cell>
        </row>
        <row r="10068">
          <cell r="A10068" t="str">
            <v>37960A628</v>
          </cell>
          <cell r="C10068" t="str">
            <v>GLOBAL X FDS</v>
          </cell>
          <cell r="D10068" t="str">
            <v>S&amp;P 500 ESG COVE</v>
          </cell>
        </row>
        <row r="10069">
          <cell r="A10069" t="str">
            <v>37960A636</v>
          </cell>
          <cell r="C10069" t="str">
            <v>GLOBAL X FDS</v>
          </cell>
          <cell r="D10069" t="str">
            <v>EMERGING MARK</v>
          </cell>
        </row>
        <row r="10070">
          <cell r="A10070" t="str">
            <v>37960A644</v>
          </cell>
          <cell r="C10070" t="str">
            <v>GLOBAL X FDS</v>
          </cell>
          <cell r="D10070" t="str">
            <v>EMERGING MKT GRT</v>
          </cell>
        </row>
        <row r="10071">
          <cell r="A10071" t="str">
            <v>37960A651</v>
          </cell>
          <cell r="C10071" t="str">
            <v>GLOBAL X FDS</v>
          </cell>
          <cell r="D10071" t="str">
            <v>SUPERDVDND REIT</v>
          </cell>
        </row>
        <row r="10072">
          <cell r="A10072" t="str">
            <v>37960A901</v>
          </cell>
          <cell r="C10072" t="str">
            <v>GLOBAL X FDS</v>
          </cell>
          <cell r="D10072" t="str">
            <v>CALL</v>
          </cell>
        </row>
        <row r="10073">
          <cell r="A10073" t="str">
            <v>37960A951</v>
          </cell>
          <cell r="C10073" t="str">
            <v>GLOBAL X FDS</v>
          </cell>
          <cell r="D10073" t="str">
            <v>PUT</v>
          </cell>
        </row>
        <row r="10074">
          <cell r="A10074" t="str">
            <v>37960A669</v>
          </cell>
          <cell r="C10074" t="str">
            <v>GLOBAL X FDS</v>
          </cell>
          <cell r="D10074" t="str">
            <v>SUPERDIVIDEND</v>
          </cell>
        </row>
        <row r="10075">
          <cell r="A10075" t="str">
            <v>37960A909</v>
          </cell>
          <cell r="C10075" t="str">
            <v>GLOBAL X FDS</v>
          </cell>
          <cell r="D10075" t="str">
            <v>CALL</v>
          </cell>
        </row>
        <row r="10076">
          <cell r="A10076" t="str">
            <v>37960A959</v>
          </cell>
          <cell r="C10076" t="str">
            <v>GLOBAL X FDS</v>
          </cell>
          <cell r="D10076" t="str">
            <v>PUT</v>
          </cell>
        </row>
        <row r="10077">
          <cell r="A10077" t="str">
            <v>37960A677</v>
          </cell>
          <cell r="C10077" t="str">
            <v>GLOBAL X FDS</v>
          </cell>
          <cell r="D10077" t="str">
            <v>MSCI SUPR EM ETF</v>
          </cell>
        </row>
        <row r="10078">
          <cell r="A10078" t="str">
            <v>37960A907</v>
          </cell>
          <cell r="C10078" t="str">
            <v>GLOBAL X FDS</v>
          </cell>
          <cell r="D10078" t="str">
            <v>CALL</v>
          </cell>
        </row>
        <row r="10079">
          <cell r="A10079" t="str">
            <v>37960A957</v>
          </cell>
          <cell r="C10079" t="str">
            <v>GLOBAL X FDS</v>
          </cell>
          <cell r="D10079" t="str">
            <v>PUT</v>
          </cell>
        </row>
        <row r="10080">
          <cell r="A10080" t="str">
            <v>37960A685</v>
          </cell>
          <cell r="C10080" t="str">
            <v>GLOBAL X FDS</v>
          </cell>
          <cell r="D10080" t="str">
            <v>MSCI CHINA RE</v>
          </cell>
        </row>
        <row r="10081">
          <cell r="A10081" t="str">
            <v>37960A905</v>
          </cell>
          <cell r="C10081" t="str">
            <v>GLOBAL X FDS</v>
          </cell>
          <cell r="D10081" t="str">
            <v>CALL</v>
          </cell>
        </row>
        <row r="10082">
          <cell r="A10082" t="str">
            <v>37960A955</v>
          </cell>
          <cell r="C10082" t="str">
            <v>GLOBAL X FDS</v>
          </cell>
          <cell r="D10082" t="str">
            <v>PUT</v>
          </cell>
        </row>
        <row r="10083">
          <cell r="A10083" t="str">
            <v>37960A693</v>
          </cell>
          <cell r="C10083" t="str">
            <v>GLOBAL X FDS</v>
          </cell>
          <cell r="D10083" t="str">
            <v>EMKT INTRNT ECOM</v>
          </cell>
        </row>
        <row r="10084">
          <cell r="A10084" t="str">
            <v>37960A903</v>
          </cell>
          <cell r="C10084" t="str">
            <v>GLOBAL X FDS</v>
          </cell>
          <cell r="D10084" t="str">
            <v>CALL</v>
          </cell>
        </row>
        <row r="10085">
          <cell r="A10085" t="str">
            <v>37960A953</v>
          </cell>
          <cell r="C10085" t="str">
            <v>GLOBAL X FDS</v>
          </cell>
          <cell r="D10085" t="str">
            <v>PUT</v>
          </cell>
        </row>
        <row r="10086">
          <cell r="A10086" t="str">
            <v>37960A701</v>
          </cell>
          <cell r="C10086" t="str">
            <v>GLOBAL X FDS</v>
          </cell>
          <cell r="D10086" t="str">
            <v>SOLAR ETF</v>
          </cell>
        </row>
        <row r="10087">
          <cell r="A10087" t="str">
            <v>37960A901</v>
          </cell>
          <cell r="C10087" t="str">
            <v>GLOBAL X FDS</v>
          </cell>
          <cell r="D10087" t="str">
            <v>CALL</v>
          </cell>
        </row>
        <row r="10088">
          <cell r="A10088" t="str">
            <v>37960A951</v>
          </cell>
          <cell r="C10088" t="str">
            <v>GLOBAL X FDS</v>
          </cell>
          <cell r="D10088" t="str">
            <v>PUT</v>
          </cell>
        </row>
        <row r="10089">
          <cell r="A10089" t="str">
            <v>37960A719</v>
          </cell>
          <cell r="C10089" t="str">
            <v>GLOBAL X FDS</v>
          </cell>
          <cell r="D10089" t="str">
            <v>EDUCATION ETF</v>
          </cell>
        </row>
        <row r="10090">
          <cell r="A10090" t="str">
            <v>37960A909</v>
          </cell>
          <cell r="C10090" t="str">
            <v>GLOBAL X FDS</v>
          </cell>
          <cell r="D10090" t="str">
            <v>CALL</v>
          </cell>
        </row>
        <row r="10091">
          <cell r="A10091" t="str">
            <v>37960A959</v>
          </cell>
          <cell r="C10091" t="str">
            <v>GLOBAL X FDS</v>
          </cell>
          <cell r="D10091" t="str">
            <v>PUT</v>
          </cell>
        </row>
        <row r="10092">
          <cell r="A10092" t="str">
            <v>37960A727</v>
          </cell>
          <cell r="C10092" t="str">
            <v>GLOBAL X FDS</v>
          </cell>
          <cell r="D10092" t="str">
            <v>BLOCKCHAIN &amp; BIT</v>
          </cell>
        </row>
        <row r="10093">
          <cell r="A10093" t="str">
            <v>37960A907</v>
          </cell>
          <cell r="C10093" t="str">
            <v>GLOBAL X FDS</v>
          </cell>
          <cell r="D10093" t="str">
            <v>CALL</v>
          </cell>
        </row>
        <row r="10094">
          <cell r="A10094" t="str">
            <v>37960A957</v>
          </cell>
          <cell r="C10094" t="str">
            <v>GLOBAL X FDS</v>
          </cell>
          <cell r="D10094" t="str">
            <v>PUT</v>
          </cell>
        </row>
        <row r="10095">
          <cell r="A10095" t="str">
            <v>37960A735</v>
          </cell>
          <cell r="C10095" t="str">
            <v>GLOBAL X FDS</v>
          </cell>
          <cell r="D10095" t="str">
            <v>GBL X BLOCKCHAIN</v>
          </cell>
        </row>
        <row r="10096">
          <cell r="A10096" t="str">
            <v>37960A905</v>
          </cell>
          <cell r="C10096" t="str">
            <v>GLOBAL X FDS</v>
          </cell>
          <cell r="D10096" t="str">
            <v>CALL</v>
          </cell>
        </row>
        <row r="10097">
          <cell r="A10097" t="str">
            <v>37960A955</v>
          </cell>
          <cell r="C10097" t="str">
            <v>GLOBAL X FDS</v>
          </cell>
          <cell r="D10097" t="str">
            <v>PUT</v>
          </cell>
        </row>
        <row r="10098">
          <cell r="A10098" t="str">
            <v>37960A743</v>
          </cell>
          <cell r="C10098" t="str">
            <v>GLOBAL X FDS</v>
          </cell>
          <cell r="D10098" t="str">
            <v>INFORMATION TEC</v>
          </cell>
        </row>
        <row r="10099">
          <cell r="A10099" t="str">
            <v>37960A903</v>
          </cell>
          <cell r="C10099" t="str">
            <v>GLOBAL X FDS</v>
          </cell>
          <cell r="D10099" t="str">
            <v>CALL</v>
          </cell>
        </row>
        <row r="10100">
          <cell r="A10100" t="str">
            <v>37960A953</v>
          </cell>
          <cell r="C10100" t="str">
            <v>GLOBAL X FDS</v>
          </cell>
          <cell r="D10100" t="str">
            <v>PUT</v>
          </cell>
        </row>
        <row r="10101">
          <cell r="A10101" t="str">
            <v>37960A750</v>
          </cell>
          <cell r="C10101" t="str">
            <v>GLOBAL X FDS</v>
          </cell>
          <cell r="D10101" t="str">
            <v>HEALTH CARE COVR</v>
          </cell>
        </row>
        <row r="10102">
          <cell r="A10102" t="str">
            <v>37960A900</v>
          </cell>
          <cell r="C10102" t="str">
            <v>GLOBAL X FDS</v>
          </cell>
          <cell r="D10102" t="str">
            <v>CALL</v>
          </cell>
        </row>
        <row r="10103">
          <cell r="A10103" t="str">
            <v>37960A950</v>
          </cell>
          <cell r="C10103" t="str">
            <v>GLOBAL X FDS</v>
          </cell>
          <cell r="D10103" t="str">
            <v>PUT</v>
          </cell>
        </row>
        <row r="10104">
          <cell r="A10104" t="str">
            <v>37960A768</v>
          </cell>
          <cell r="C10104" t="str">
            <v>GLOBAL X FDS</v>
          </cell>
          <cell r="D10104" t="str">
            <v>FINANCIALS COVRD</v>
          </cell>
        </row>
        <row r="10105">
          <cell r="A10105" t="str">
            <v>37960A908</v>
          </cell>
          <cell r="C10105" t="str">
            <v>GLOBAL X FDS</v>
          </cell>
          <cell r="D10105" t="str">
            <v>CALL</v>
          </cell>
        </row>
        <row r="10106">
          <cell r="A10106" t="str">
            <v>37960A958</v>
          </cell>
          <cell r="C10106" t="str">
            <v>GLOBAL X FDS</v>
          </cell>
          <cell r="D10106" t="str">
            <v>PUT</v>
          </cell>
        </row>
        <row r="10107">
          <cell r="A10107" t="str">
            <v>37960A776</v>
          </cell>
          <cell r="C10107" t="str">
            <v>GLOBAL X FDS</v>
          </cell>
          <cell r="D10107" t="str">
            <v>RUSSELL 2000 COV</v>
          </cell>
        </row>
        <row r="10108">
          <cell r="A10108" t="str">
            <v>37960A906</v>
          </cell>
          <cell r="C10108" t="str">
            <v>GLOBAL X FDS</v>
          </cell>
          <cell r="D10108" t="str">
            <v>CALL</v>
          </cell>
        </row>
        <row r="10109">
          <cell r="A10109" t="str">
            <v>37960A956</v>
          </cell>
          <cell r="C10109" t="str">
            <v>GLOBAL X FDS</v>
          </cell>
          <cell r="D10109" t="str">
            <v>PUT</v>
          </cell>
        </row>
        <row r="10110">
          <cell r="A10110" t="str">
            <v>37960A784</v>
          </cell>
          <cell r="C10110" t="str">
            <v>GLOBAL X FDS</v>
          </cell>
          <cell r="D10110" t="str">
            <v>INTEREST RT HEDG</v>
          </cell>
        </row>
        <row r="10111">
          <cell r="A10111" t="str">
            <v>37960A792</v>
          </cell>
          <cell r="C10111" t="str">
            <v>GLOBAL X FDS</v>
          </cell>
          <cell r="D10111" t="str">
            <v>INT RT VOLTLTY</v>
          </cell>
        </row>
        <row r="10112">
          <cell r="A10112" t="str">
            <v>37960A902</v>
          </cell>
          <cell r="C10112" t="str">
            <v>GLOBAL X FDS</v>
          </cell>
          <cell r="D10112" t="str">
            <v>CALL</v>
          </cell>
        </row>
        <row r="10113">
          <cell r="A10113" t="str">
            <v>37960A952</v>
          </cell>
          <cell r="C10113" t="str">
            <v>GLOBAL X FDS</v>
          </cell>
          <cell r="D10113" t="str">
            <v>PUT</v>
          </cell>
        </row>
        <row r="10114">
          <cell r="A10114" t="str">
            <v>37960A800</v>
          </cell>
          <cell r="C10114" t="str">
            <v>GLOBAL X FDS</v>
          </cell>
          <cell r="D10114" t="str">
            <v>WIND ENERGY ETF</v>
          </cell>
        </row>
        <row r="10115">
          <cell r="A10115" t="str">
            <v>37960A900</v>
          </cell>
          <cell r="C10115" t="str">
            <v>GLOBAL X FDS</v>
          </cell>
          <cell r="D10115" t="str">
            <v>CALL</v>
          </cell>
        </row>
        <row r="10116">
          <cell r="A10116" t="str">
            <v>37960A950</v>
          </cell>
          <cell r="C10116" t="str">
            <v>GLOBAL X FDS</v>
          </cell>
          <cell r="D10116" t="str">
            <v>PUT</v>
          </cell>
        </row>
        <row r="10117">
          <cell r="A10117" t="str">
            <v>37960A834</v>
          </cell>
          <cell r="C10117" t="str">
            <v>GLOBAL X FDS</v>
          </cell>
          <cell r="D10117" t="str">
            <v>METAVERSE ETF</v>
          </cell>
        </row>
        <row r="10118">
          <cell r="A10118" t="str">
            <v>37960A904</v>
          </cell>
          <cell r="C10118" t="str">
            <v>GLOBAL X FDS</v>
          </cell>
          <cell r="D10118" t="str">
            <v>CALL</v>
          </cell>
        </row>
        <row r="10119">
          <cell r="A10119" t="str">
            <v>37960A954</v>
          </cell>
          <cell r="C10119" t="str">
            <v>GLOBAL X FDS</v>
          </cell>
          <cell r="D10119" t="str">
            <v>PUT</v>
          </cell>
        </row>
        <row r="10120">
          <cell r="A10120" t="str">
            <v>37960A842</v>
          </cell>
          <cell r="C10120" t="str">
            <v>GLOBAL X FDS</v>
          </cell>
          <cell r="D10120" t="str">
            <v>GREEN BUILDNG ET</v>
          </cell>
        </row>
        <row r="10121">
          <cell r="A10121" t="str">
            <v>37960A902</v>
          </cell>
          <cell r="C10121" t="str">
            <v>GLOBAL X FDS</v>
          </cell>
          <cell r="D10121" t="str">
            <v>CALL</v>
          </cell>
        </row>
        <row r="10122">
          <cell r="A10122" t="str">
            <v>37960A952</v>
          </cell>
          <cell r="C10122" t="str">
            <v>GLOBAL X FDS</v>
          </cell>
          <cell r="D10122" t="str">
            <v>PUT</v>
          </cell>
        </row>
        <row r="10123">
          <cell r="A10123" t="str">
            <v>37960A859</v>
          </cell>
          <cell r="C10123" t="str">
            <v>GLOBAL X FDS</v>
          </cell>
          <cell r="D10123" t="str">
            <v>DOW 30 COVERED C</v>
          </cell>
        </row>
        <row r="10124">
          <cell r="A10124" t="str">
            <v>37960A909</v>
          </cell>
          <cell r="C10124" t="str">
            <v>GLOBAL X FDS</v>
          </cell>
          <cell r="D10124" t="str">
            <v>CALL</v>
          </cell>
        </row>
        <row r="10125">
          <cell r="A10125" t="str">
            <v>37960A959</v>
          </cell>
          <cell r="C10125" t="str">
            <v>GLOBAL X FDS</v>
          </cell>
          <cell r="D10125" t="str">
            <v>PUT</v>
          </cell>
        </row>
        <row r="10126">
          <cell r="A10126" t="str">
            <v>37960A867</v>
          </cell>
          <cell r="C10126" t="str">
            <v>GLOBAL X FDS</v>
          </cell>
          <cell r="D10126" t="str">
            <v>DISRUPTIVE MATLS</v>
          </cell>
        </row>
        <row r="10127">
          <cell r="A10127" t="str">
            <v>37960A907</v>
          </cell>
          <cell r="C10127" t="str">
            <v>GLOBAL X FDS</v>
          </cell>
          <cell r="D10127" t="str">
            <v>CALL</v>
          </cell>
        </row>
        <row r="10128">
          <cell r="A10128" t="str">
            <v>37960A957</v>
          </cell>
          <cell r="C10128" t="str">
            <v>GLOBAL X FDS</v>
          </cell>
          <cell r="D10128" t="str">
            <v>PUT</v>
          </cell>
        </row>
        <row r="10129">
          <cell r="A10129" t="str">
            <v>37960A883</v>
          </cell>
          <cell r="C10129" t="str">
            <v>GLOBAL X FDS</v>
          </cell>
          <cell r="D10129" t="str">
            <v>MSCI VIETNAM ETF</v>
          </cell>
        </row>
        <row r="10130">
          <cell r="A10130" t="str">
            <v>37961B104</v>
          </cell>
          <cell r="C10130" t="str">
            <v>GLOBAL BLOCKCHAIN ACQUI CORP</v>
          </cell>
          <cell r="D10130" t="str">
            <v>COMMON STOCK</v>
          </cell>
        </row>
        <row r="10131">
          <cell r="A10131" t="str">
            <v>37961B112</v>
          </cell>
          <cell r="C10131" t="str">
            <v>GLOBAL BLOCKCHAIN ACQUI CORP</v>
          </cell>
          <cell r="D10131" t="str">
            <v>RIGHT 05/09/2027</v>
          </cell>
        </row>
        <row r="10132">
          <cell r="A10132" t="str">
            <v>37961B120</v>
          </cell>
          <cell r="C10132" t="str">
            <v>GLOBAL BLOCKCHAIN ACQUI CORP</v>
          </cell>
          <cell r="D10132" t="str">
            <v>*W EXP 05/09/202</v>
          </cell>
        </row>
        <row r="10133">
          <cell r="A10133" t="str">
            <v>37962G102</v>
          </cell>
          <cell r="C10133" t="str">
            <v>GLOBAL STAR ACQUISITION INC</v>
          </cell>
          <cell r="D10133" t="str">
            <v>CLASS A COM</v>
          </cell>
        </row>
        <row r="10134">
          <cell r="A10134" t="str">
            <v>37962G110</v>
          </cell>
          <cell r="C10134" t="str">
            <v>GLOBAL STAR ACQUISITION INC</v>
          </cell>
          <cell r="D10134" t="str">
            <v>*W EXP 07/15/202</v>
          </cell>
        </row>
        <row r="10135">
          <cell r="A10135" t="str">
            <v>37962G128</v>
          </cell>
          <cell r="C10135" t="str">
            <v>GLOBAL STAR ACQUISITION INC</v>
          </cell>
          <cell r="D10135" t="str">
            <v>RIGHT 06/21/2024</v>
          </cell>
        </row>
        <row r="10136">
          <cell r="A10136" t="str">
            <v>37962G201</v>
          </cell>
          <cell r="C10136" t="str">
            <v>GLOBAL STAR ACQUISITION INC</v>
          </cell>
          <cell r="D10136" t="str">
            <v>UNIT 07/15/2028</v>
          </cell>
        </row>
        <row r="10137">
          <cell r="A10137" t="str">
            <v>38000Q102</v>
          </cell>
          <cell r="C10137" t="str">
            <v>GLYCOMIMETICS INC</v>
          </cell>
          <cell r="D10137" t="str">
            <v>COM</v>
          </cell>
        </row>
        <row r="10138">
          <cell r="A10138" t="str">
            <v>38000Q902</v>
          </cell>
          <cell r="C10138" t="str">
            <v>GLYCOMIMETICS INC</v>
          </cell>
          <cell r="D10138" t="str">
            <v>CALL</v>
          </cell>
        </row>
        <row r="10139">
          <cell r="A10139" t="str">
            <v>38000Q952</v>
          </cell>
          <cell r="C10139" t="str">
            <v>GLYCOMIMETICS INC</v>
          </cell>
          <cell r="D10139" t="str">
            <v>PUT</v>
          </cell>
        </row>
        <row r="10140">
          <cell r="A10140" t="str">
            <v>38021H107</v>
          </cell>
          <cell r="C10140" t="str">
            <v>GOAL ACQUISITIONS CORP</v>
          </cell>
          <cell r="D10140" t="str">
            <v>COM</v>
          </cell>
        </row>
        <row r="10141">
          <cell r="A10141" t="str">
            <v>38021H115</v>
          </cell>
          <cell r="C10141" t="str">
            <v>GOAL ACQUISITIONS CORP</v>
          </cell>
          <cell r="D10141" t="str">
            <v>*W EXP 02/11/202</v>
          </cell>
        </row>
        <row r="10142">
          <cell r="A10142" t="str">
            <v>38021H206</v>
          </cell>
          <cell r="C10142" t="str">
            <v>GOAL ACQUISITIONS CORP</v>
          </cell>
          <cell r="D10142" t="str">
            <v>UNIT 99/99/9999</v>
          </cell>
        </row>
        <row r="10143">
          <cell r="A10143" t="str">
            <v>380237107</v>
          </cell>
          <cell r="C10143" t="str">
            <v>GODADDY INC</v>
          </cell>
          <cell r="D10143" t="str">
            <v>CL A</v>
          </cell>
        </row>
        <row r="10144">
          <cell r="A10144" t="str">
            <v>380237907</v>
          </cell>
          <cell r="C10144" t="str">
            <v>GODADDY INC</v>
          </cell>
          <cell r="D10144" t="str">
            <v>CALL</v>
          </cell>
        </row>
        <row r="10145">
          <cell r="A10145" t="str">
            <v>380237957</v>
          </cell>
          <cell r="C10145" t="str">
            <v>GODADDY INC</v>
          </cell>
          <cell r="D10145" t="str">
            <v>PUT</v>
          </cell>
        </row>
        <row r="10146">
          <cell r="A10146" t="str">
            <v>38045R206</v>
          </cell>
          <cell r="C10146" t="str">
            <v>GOL LINHAS AEREAS INTELIGENT</v>
          </cell>
          <cell r="D10146" t="str">
            <v>SPON ADR PFD NEW</v>
          </cell>
        </row>
        <row r="10147">
          <cell r="A10147" t="str">
            <v>38045R906</v>
          </cell>
          <cell r="C10147" t="str">
            <v>GOL LINHAS AEREAS INTELIGENT</v>
          </cell>
          <cell r="D10147" t="str">
            <v>CALL</v>
          </cell>
        </row>
        <row r="10148">
          <cell r="A10148" t="str">
            <v>38045R956</v>
          </cell>
          <cell r="C10148" t="str">
            <v>GOL LINHAS AEREAS INTELIGENT</v>
          </cell>
          <cell r="D10148" t="str">
            <v>PUT</v>
          </cell>
        </row>
        <row r="10149">
          <cell r="A10149" t="str">
            <v>38046C109</v>
          </cell>
          <cell r="C10149" t="str">
            <v>GOGO INC</v>
          </cell>
          <cell r="D10149" t="str">
            <v>COM</v>
          </cell>
        </row>
        <row r="10150">
          <cell r="A10150" t="str">
            <v>38046C909</v>
          </cell>
          <cell r="C10150" t="str">
            <v>GOGO INC</v>
          </cell>
          <cell r="D10150" t="str">
            <v>CALL</v>
          </cell>
        </row>
        <row r="10151">
          <cell r="A10151" t="str">
            <v>38046C959</v>
          </cell>
          <cell r="C10151" t="str">
            <v>GOGO INC</v>
          </cell>
          <cell r="D10151" t="str">
            <v>PUT</v>
          </cell>
        </row>
        <row r="10152">
          <cell r="A10152" t="str">
            <v>38046W204</v>
          </cell>
          <cell r="C10152" t="str">
            <v>GOHEALTH INC</v>
          </cell>
          <cell r="D10152" t="str">
            <v>CL A NEW</v>
          </cell>
        </row>
        <row r="10153">
          <cell r="A10153" t="str">
            <v>38046W904</v>
          </cell>
          <cell r="C10153" t="str">
            <v>GOHEALTH INC</v>
          </cell>
          <cell r="D10153" t="str">
            <v>CALL</v>
          </cell>
        </row>
        <row r="10154">
          <cell r="A10154" t="str">
            <v>38046W954</v>
          </cell>
          <cell r="C10154" t="str">
            <v>GOHEALTH INC</v>
          </cell>
          <cell r="D10154" t="str">
            <v>PUT</v>
          </cell>
        </row>
        <row r="10155">
          <cell r="A10155" t="str">
            <v>38059T106</v>
          </cell>
          <cell r="C10155" t="str">
            <v>GOLD FIELDS LTD</v>
          </cell>
          <cell r="D10155" t="str">
            <v>SPONSORED ADR</v>
          </cell>
        </row>
        <row r="10156">
          <cell r="A10156" t="str">
            <v>38059T906</v>
          </cell>
          <cell r="C10156" t="str">
            <v>GOLD FIELDS LTD</v>
          </cell>
          <cell r="D10156" t="str">
            <v>CALL</v>
          </cell>
        </row>
        <row r="10157">
          <cell r="A10157" t="str">
            <v>38059T956</v>
          </cell>
          <cell r="C10157" t="str">
            <v>GOLD FIELDS LTD</v>
          </cell>
          <cell r="D10157" t="str">
            <v>PUT</v>
          </cell>
        </row>
        <row r="10158">
          <cell r="A10158" t="str">
            <v>38068T105</v>
          </cell>
          <cell r="C10158" t="str">
            <v>GOLD RESOURCE CORP</v>
          </cell>
          <cell r="D10158" t="str">
            <v>COM</v>
          </cell>
        </row>
        <row r="10159">
          <cell r="A10159" t="str">
            <v>38068T905</v>
          </cell>
          <cell r="C10159" t="str">
            <v>GOLD RESOURCE CORP</v>
          </cell>
          <cell r="D10159" t="str">
            <v>CALL</v>
          </cell>
        </row>
        <row r="10160">
          <cell r="A10160" t="str">
            <v>38068T955</v>
          </cell>
          <cell r="C10160" t="str">
            <v>GOLD RESOURCE CORP</v>
          </cell>
          <cell r="D10160" t="str">
            <v>PUT</v>
          </cell>
        </row>
        <row r="10161">
          <cell r="A10161" t="str">
            <v>38071H106</v>
          </cell>
          <cell r="C10161" t="str">
            <v>GOLD ROYALTY CORP</v>
          </cell>
          <cell r="D10161" t="str">
            <v>COMMON SHARES</v>
          </cell>
        </row>
        <row r="10162">
          <cell r="A10162" t="str">
            <v>38071H906</v>
          </cell>
          <cell r="C10162" t="str">
            <v>GOLD ROYALTY CORP</v>
          </cell>
          <cell r="D10162" t="str">
            <v>CALL</v>
          </cell>
        </row>
        <row r="10163">
          <cell r="A10163" t="str">
            <v>38071H956</v>
          </cell>
          <cell r="C10163" t="str">
            <v>GOLD ROYALTY CORP</v>
          </cell>
          <cell r="D10163" t="str">
            <v>PUT</v>
          </cell>
        </row>
        <row r="10164">
          <cell r="A10164" t="str">
            <v>38071H114</v>
          </cell>
          <cell r="C10164" t="str">
            <v>GOLD ROYALTY CORP</v>
          </cell>
          <cell r="D10164" t="str">
            <v>*W EXP 99/99/999</v>
          </cell>
        </row>
        <row r="10165">
          <cell r="A10165" t="str">
            <v>380799106</v>
          </cell>
          <cell r="C10165" t="str">
            <v>GOLDEN ARROW MERGER CORP</v>
          </cell>
          <cell r="D10165" t="str">
            <v>CLASS A COM</v>
          </cell>
        </row>
        <row r="10166">
          <cell r="A10166" t="str">
            <v>380799114</v>
          </cell>
          <cell r="C10166" t="str">
            <v>GOLDEN ARROW MERGER CORP</v>
          </cell>
          <cell r="D10166" t="str">
            <v>*W EXP 07/31/202</v>
          </cell>
        </row>
        <row r="10167">
          <cell r="A10167" t="str">
            <v>380799205</v>
          </cell>
          <cell r="C10167" t="str">
            <v>GOLDEN ARROW MERGER CORP</v>
          </cell>
          <cell r="D10167" t="str">
            <v>UNIT 07/31/2026</v>
          </cell>
        </row>
        <row r="10168">
          <cell r="A10168" t="str">
            <v>381013101</v>
          </cell>
          <cell r="C10168" t="str">
            <v>GOLDEN ENTMT INC</v>
          </cell>
          <cell r="D10168" t="str">
            <v>COM</v>
          </cell>
        </row>
        <row r="10169">
          <cell r="A10169" t="str">
            <v>381013901</v>
          </cell>
          <cell r="C10169" t="str">
            <v>GOLDEN ENTMT INC</v>
          </cell>
          <cell r="D10169" t="str">
            <v>CALL</v>
          </cell>
        </row>
        <row r="10170">
          <cell r="A10170" t="str">
            <v>381013951</v>
          </cell>
          <cell r="C10170" t="str">
            <v>GOLDEN ENTMT INC</v>
          </cell>
          <cell r="D10170" t="str">
            <v>PUT</v>
          </cell>
        </row>
        <row r="10171">
          <cell r="A10171" t="str">
            <v>381098300</v>
          </cell>
          <cell r="C10171" t="str">
            <v>GOLDEN MATRIX GROUP INC</v>
          </cell>
          <cell r="D10171" t="str">
            <v>COM</v>
          </cell>
        </row>
        <row r="10172">
          <cell r="A10172" t="str">
            <v>381098900</v>
          </cell>
          <cell r="C10172" t="str">
            <v>GOLDEN MATRIX GROUP INC</v>
          </cell>
          <cell r="D10172" t="str">
            <v>CALL</v>
          </cell>
        </row>
        <row r="10173">
          <cell r="A10173" t="str">
            <v>381098950</v>
          </cell>
          <cell r="C10173" t="str">
            <v>GOLDEN MATRIX GROUP INC</v>
          </cell>
          <cell r="D10173" t="str">
            <v>PUT</v>
          </cell>
        </row>
        <row r="10174">
          <cell r="A10174" t="str">
            <v>381119403</v>
          </cell>
          <cell r="C10174" t="str">
            <v>GOLDEN MINERALS CO</v>
          </cell>
          <cell r="D10174" t="str">
            <v>COM</v>
          </cell>
        </row>
        <row r="10175">
          <cell r="A10175" t="str">
            <v>381119903</v>
          </cell>
          <cell r="C10175" t="str">
            <v>GOLDEN MINERALS CO</v>
          </cell>
          <cell r="D10175" t="str">
            <v>CALL</v>
          </cell>
        </row>
        <row r="10176">
          <cell r="A10176" t="str">
            <v>381119953</v>
          </cell>
          <cell r="C10176" t="str">
            <v>GOLDEN MINERALS CO</v>
          </cell>
          <cell r="D10176" t="str">
            <v>PUT</v>
          </cell>
        </row>
        <row r="10177">
          <cell r="A10177" t="str">
            <v>38136Y102</v>
          </cell>
          <cell r="C10177" t="str">
            <v>GOLDENSTONE ACQUISITION LTD</v>
          </cell>
          <cell r="D10177" t="str">
            <v>COM</v>
          </cell>
        </row>
        <row r="10178">
          <cell r="A10178" t="str">
            <v>38136Y110</v>
          </cell>
          <cell r="C10178" t="str">
            <v>GOLDENSTONE ACQUISITION LTD</v>
          </cell>
          <cell r="D10178" t="str">
            <v>*W EXP 07/15/202</v>
          </cell>
        </row>
        <row r="10179">
          <cell r="A10179" t="str">
            <v>38136Y128</v>
          </cell>
          <cell r="C10179" t="str">
            <v>GOLDENSTONE ACQUISITION LTD</v>
          </cell>
          <cell r="D10179" t="str">
            <v>RIGHT 07/15/2026</v>
          </cell>
        </row>
        <row r="10180">
          <cell r="A10180" t="str">
            <v>38136Y201</v>
          </cell>
          <cell r="C10180" t="str">
            <v>GOLDENSTONE ACQUISITION LTD</v>
          </cell>
          <cell r="D10180" t="str">
            <v>UNIT 07/15/2026</v>
          </cell>
        </row>
        <row r="10181">
          <cell r="A10181" t="str">
            <v>38141G104</v>
          </cell>
          <cell r="C10181" t="str">
            <v>GOLDMAN SACHS GROUP INC</v>
          </cell>
          <cell r="D10181" t="str">
            <v>COM</v>
          </cell>
        </row>
        <row r="10182">
          <cell r="A10182" t="str">
            <v>38141G904</v>
          </cell>
          <cell r="C10182" t="str">
            <v>GOLDMAN SACHS GROUP INC</v>
          </cell>
          <cell r="D10182" t="str">
            <v>CALL</v>
          </cell>
        </row>
        <row r="10183">
          <cell r="A10183" t="str">
            <v>38141G954</v>
          </cell>
          <cell r="C10183" t="str">
            <v>GOLDMAN SACHS GROUP INC</v>
          </cell>
          <cell r="D10183" t="str">
            <v>PUT</v>
          </cell>
        </row>
        <row r="10184">
          <cell r="A10184" t="str">
            <v>381430107</v>
          </cell>
          <cell r="C10184" t="str">
            <v>GOLDMAN SACHS ETF TR</v>
          </cell>
          <cell r="D10184" t="str">
            <v>ACTIVEBETA INT</v>
          </cell>
        </row>
        <row r="10185">
          <cell r="A10185" t="str">
            <v>381430907</v>
          </cell>
          <cell r="C10185" t="str">
            <v>GOLDMAN SACHS ETF TR</v>
          </cell>
          <cell r="D10185" t="str">
            <v>CALL</v>
          </cell>
        </row>
        <row r="10186">
          <cell r="A10186" t="str">
            <v>381430957</v>
          </cell>
          <cell r="C10186" t="str">
            <v>GOLDMAN SACHS ETF TR</v>
          </cell>
          <cell r="D10186" t="str">
            <v>PUT</v>
          </cell>
        </row>
        <row r="10187">
          <cell r="A10187" t="str">
            <v>381430123</v>
          </cell>
          <cell r="C10187" t="str">
            <v>GOLDMAN SACHS ETF TR</v>
          </cell>
          <cell r="D10187" t="str">
            <v>MARKETBETA US EQ</v>
          </cell>
        </row>
        <row r="10188">
          <cell r="A10188" t="str">
            <v>381430903</v>
          </cell>
          <cell r="C10188" t="str">
            <v>GOLDMAN SACHS ETF TR</v>
          </cell>
          <cell r="D10188" t="str">
            <v>CALL</v>
          </cell>
        </row>
        <row r="10189">
          <cell r="A10189" t="str">
            <v>381430953</v>
          </cell>
          <cell r="C10189" t="str">
            <v>GOLDMAN SACHS ETF TR</v>
          </cell>
          <cell r="D10189" t="str">
            <v>PUT</v>
          </cell>
        </row>
        <row r="10190">
          <cell r="A10190" t="str">
            <v>381430164</v>
          </cell>
          <cell r="C10190" t="str">
            <v>GOLDMAN SACHS ETF TR</v>
          </cell>
          <cell r="D10190" t="str">
            <v>MARKETBETA EMRNG</v>
          </cell>
        </row>
        <row r="10191">
          <cell r="A10191" t="str">
            <v>381430180</v>
          </cell>
          <cell r="C10191" t="str">
            <v>GOLDMAN SACHS ETF TR</v>
          </cell>
          <cell r="D10191" t="str">
            <v>MARKETBETA INTL</v>
          </cell>
        </row>
        <row r="10192">
          <cell r="A10192" t="str">
            <v>381430206</v>
          </cell>
          <cell r="C10192" t="str">
            <v>GOLDMAN SACHS ETF TR</v>
          </cell>
          <cell r="D10192" t="str">
            <v>ACTIVEBETA EME</v>
          </cell>
        </row>
        <row r="10193">
          <cell r="A10193" t="str">
            <v>381430906</v>
          </cell>
          <cell r="C10193" t="str">
            <v>GOLDMAN SACHS ETF TR</v>
          </cell>
          <cell r="D10193" t="str">
            <v>CALL</v>
          </cell>
        </row>
        <row r="10194">
          <cell r="A10194" t="str">
            <v>381430956</v>
          </cell>
          <cell r="C10194" t="str">
            <v>GOLDMAN SACHS ETF TR</v>
          </cell>
          <cell r="D10194" t="str">
            <v>PUT</v>
          </cell>
        </row>
        <row r="10195">
          <cell r="A10195" t="str">
            <v>381430230</v>
          </cell>
          <cell r="C10195" t="str">
            <v>GOLDMAN SACHS ETF TR</v>
          </cell>
          <cell r="D10195" t="str">
            <v>ACES ULTRA SHR</v>
          </cell>
        </row>
        <row r="10196">
          <cell r="A10196" t="str">
            <v>381430305</v>
          </cell>
          <cell r="C10196" t="str">
            <v>GOLDMAN SACHS ETF TR</v>
          </cell>
          <cell r="D10196" t="str">
            <v>ACTIVEBETA EUR</v>
          </cell>
        </row>
        <row r="10197">
          <cell r="A10197" t="str">
            <v>381430362</v>
          </cell>
          <cell r="C10197" t="str">
            <v>GOLDMAN SACHS ETF TR</v>
          </cell>
          <cell r="D10197" t="str">
            <v>ACCESS INFLATI</v>
          </cell>
        </row>
        <row r="10198">
          <cell r="A10198" t="str">
            <v>381430388</v>
          </cell>
          <cell r="C10198" t="str">
            <v>GOLDMAN SACHS ETF TR</v>
          </cell>
          <cell r="D10198" t="str">
            <v>ACCESS EMNG MKTS</v>
          </cell>
        </row>
        <row r="10199">
          <cell r="A10199" t="str">
            <v>381430396</v>
          </cell>
          <cell r="C10199" t="str">
            <v>GOLDMAN SACHS ETF TR</v>
          </cell>
          <cell r="D10199" t="str">
            <v>JUST US LRG CP</v>
          </cell>
        </row>
        <row r="10200">
          <cell r="A10200" t="str">
            <v>381430906</v>
          </cell>
          <cell r="C10200" t="str">
            <v>GOLDMAN SACHS ETF TR</v>
          </cell>
          <cell r="D10200" t="str">
            <v>CALL</v>
          </cell>
        </row>
        <row r="10201">
          <cell r="A10201" t="str">
            <v>381430956</v>
          </cell>
          <cell r="C10201" t="str">
            <v>GOLDMAN SACHS ETF TR</v>
          </cell>
          <cell r="D10201" t="str">
            <v>PUT</v>
          </cell>
        </row>
        <row r="10202">
          <cell r="A10202" t="str">
            <v>381430404</v>
          </cell>
          <cell r="C10202" t="str">
            <v>GOLDMAN SACHS ETF TR</v>
          </cell>
          <cell r="D10202" t="str">
            <v>ACTIVEBETA JAP</v>
          </cell>
        </row>
        <row r="10203">
          <cell r="A10203" t="str">
            <v>381430438</v>
          </cell>
          <cell r="C10203" t="str">
            <v>GOLDMAN SACHS ETF TR</v>
          </cell>
          <cell r="D10203" t="str">
            <v>EQUAL WEIGHT US</v>
          </cell>
        </row>
        <row r="10204">
          <cell r="A10204" t="str">
            <v>381430908</v>
          </cell>
          <cell r="C10204" t="str">
            <v>GOLDMAN SACHS ETF TR</v>
          </cell>
          <cell r="D10204" t="str">
            <v>CALL</v>
          </cell>
        </row>
        <row r="10205">
          <cell r="A10205" t="str">
            <v>381430958</v>
          </cell>
          <cell r="C10205" t="str">
            <v>GOLDMAN SACHS ETF TR</v>
          </cell>
          <cell r="D10205" t="str">
            <v>PUT</v>
          </cell>
        </row>
        <row r="10206">
          <cell r="A10206" t="str">
            <v>381430453</v>
          </cell>
          <cell r="C10206" t="str">
            <v>GOLDMAN SACHS ETF TR</v>
          </cell>
          <cell r="D10206" t="str">
            <v>ACCESS HIG YLD</v>
          </cell>
        </row>
        <row r="10207">
          <cell r="A10207" t="str">
            <v>381430903</v>
          </cell>
          <cell r="C10207" t="str">
            <v>GOLDMAN SACHS ETF TR</v>
          </cell>
          <cell r="D10207" t="str">
            <v>CALL</v>
          </cell>
        </row>
        <row r="10208">
          <cell r="A10208" t="str">
            <v>381430953</v>
          </cell>
          <cell r="C10208" t="str">
            <v>GOLDMAN SACHS ETF TR</v>
          </cell>
          <cell r="D10208" t="str">
            <v>PUT</v>
          </cell>
        </row>
        <row r="10209">
          <cell r="A10209" t="str">
            <v>381430479</v>
          </cell>
          <cell r="C10209" t="str">
            <v>GOLDMAN SACHS ETF TR</v>
          </cell>
          <cell r="D10209" t="str">
            <v>ACCESS INVT GR</v>
          </cell>
        </row>
        <row r="10210">
          <cell r="A10210" t="str">
            <v>381430909</v>
          </cell>
          <cell r="C10210" t="str">
            <v>GOLDMAN SACHS ETF TR</v>
          </cell>
          <cell r="D10210" t="str">
            <v>CALL</v>
          </cell>
        </row>
        <row r="10211">
          <cell r="A10211" t="str">
            <v>381430959</v>
          </cell>
          <cell r="C10211" t="str">
            <v>GOLDMAN SACHS ETF TR</v>
          </cell>
          <cell r="D10211" t="str">
            <v>PUT</v>
          </cell>
        </row>
        <row r="10212">
          <cell r="A10212" t="str">
            <v>381430503</v>
          </cell>
          <cell r="C10212" t="str">
            <v>GOLDMAN SACHS ETF TR</v>
          </cell>
          <cell r="D10212" t="str">
            <v>ACTIVEBETA US LG</v>
          </cell>
        </row>
        <row r="10213">
          <cell r="A10213" t="str">
            <v>381430903</v>
          </cell>
          <cell r="C10213" t="str">
            <v>GOLDMAN SACHS ETF TR</v>
          </cell>
          <cell r="D10213" t="str">
            <v>CALL</v>
          </cell>
        </row>
        <row r="10214">
          <cell r="A10214" t="str">
            <v>381430953</v>
          </cell>
          <cell r="C10214" t="str">
            <v>GOLDMAN SACHS ETF TR</v>
          </cell>
          <cell r="D10214" t="str">
            <v>PUT</v>
          </cell>
        </row>
        <row r="10215">
          <cell r="A10215" t="str">
            <v>381430529</v>
          </cell>
          <cell r="C10215" t="str">
            <v>GOLDMAN SACHS ETF TR</v>
          </cell>
          <cell r="D10215" t="str">
            <v>ACCES TREASURY</v>
          </cell>
        </row>
        <row r="10216">
          <cell r="A10216" t="str">
            <v>381430909</v>
          </cell>
          <cell r="C10216" t="str">
            <v>GOLDMAN SACHS ETF TR</v>
          </cell>
          <cell r="D10216" t="str">
            <v>CALL</v>
          </cell>
        </row>
        <row r="10217">
          <cell r="A10217" t="str">
            <v>381430959</v>
          </cell>
          <cell r="C10217" t="str">
            <v>GOLDMAN SACHS ETF TR</v>
          </cell>
          <cell r="D10217" t="str">
            <v>PUT</v>
          </cell>
        </row>
        <row r="10218">
          <cell r="A10218" t="str">
            <v>381430545</v>
          </cell>
          <cell r="C10218" t="str">
            <v>GOLDMAN SACHS ETF TR</v>
          </cell>
          <cell r="D10218" t="str">
            <v>HEDGE IND ETF</v>
          </cell>
        </row>
        <row r="10219">
          <cell r="A10219" t="str">
            <v>381430905</v>
          </cell>
          <cell r="C10219" t="str">
            <v>GOLDMAN SACHS ETF TR</v>
          </cell>
          <cell r="D10219" t="str">
            <v>CALL</v>
          </cell>
        </row>
        <row r="10220">
          <cell r="A10220" t="str">
            <v>381430955</v>
          </cell>
          <cell r="C10220" t="str">
            <v>GOLDMAN SACHS ETF TR</v>
          </cell>
          <cell r="D10220" t="str">
            <v>PUT</v>
          </cell>
        </row>
        <row r="10221">
          <cell r="A10221" t="str">
            <v>381430602</v>
          </cell>
          <cell r="C10221" t="str">
            <v>GOLDMAN SACHS ETF TR</v>
          </cell>
          <cell r="D10221" t="str">
            <v>ACTIVEBETA US</v>
          </cell>
        </row>
        <row r="10222">
          <cell r="A10222" t="str">
            <v>38147U107</v>
          </cell>
          <cell r="C10222" t="str">
            <v>GOLDMAN SACHS BDC INC</v>
          </cell>
          <cell r="D10222" t="str">
            <v>SHS</v>
          </cell>
        </row>
        <row r="10223">
          <cell r="A10223" t="str">
            <v>38147U907</v>
          </cell>
          <cell r="C10223" t="str">
            <v>GOLDMAN SACHS BDC INC</v>
          </cell>
          <cell r="D10223" t="str">
            <v>CALL</v>
          </cell>
        </row>
        <row r="10224">
          <cell r="A10224" t="str">
            <v>38147U957</v>
          </cell>
          <cell r="C10224" t="str">
            <v>GOLDMAN SACHS BDC INC</v>
          </cell>
          <cell r="D10224" t="str">
            <v>PUT</v>
          </cell>
        </row>
        <row r="10225">
          <cell r="A10225" t="str">
            <v>38149E101</v>
          </cell>
          <cell r="C10225" t="str">
            <v>GOLDMINING INC</v>
          </cell>
          <cell r="D10225" t="str">
            <v>COM</v>
          </cell>
        </row>
        <row r="10226">
          <cell r="A10226" t="str">
            <v>38149W101</v>
          </cell>
          <cell r="C10226" t="str">
            <v>GOLDMAN SACHS ETF TR</v>
          </cell>
          <cell r="D10226" t="str">
            <v>ACCESS US AGRAT</v>
          </cell>
        </row>
        <row r="10227">
          <cell r="A10227" t="str">
            <v>38149W901</v>
          </cell>
          <cell r="C10227" t="str">
            <v>GOLDMAN SACHS ETF TR</v>
          </cell>
          <cell r="D10227" t="str">
            <v>CALL</v>
          </cell>
        </row>
        <row r="10228">
          <cell r="A10228" t="str">
            <v>38149W951</v>
          </cell>
          <cell r="C10228" t="str">
            <v>GOLDMAN SACHS ETF TR</v>
          </cell>
          <cell r="D10228" t="str">
            <v>PUT</v>
          </cell>
        </row>
        <row r="10229">
          <cell r="A10229" t="str">
            <v>38149W507</v>
          </cell>
          <cell r="C10229" t="str">
            <v>GOLDMAN SACHS ETF TR</v>
          </cell>
          <cell r="D10229" t="str">
            <v>ACES INVSTMNT GR</v>
          </cell>
        </row>
        <row r="10230">
          <cell r="A10230" t="str">
            <v>38149W580</v>
          </cell>
          <cell r="C10230" t="str">
            <v>GOLDMAN SACHS ETF TR</v>
          </cell>
          <cell r="D10230" t="str">
            <v>MARKETBETA  RUSS</v>
          </cell>
        </row>
        <row r="10231">
          <cell r="A10231" t="str">
            <v>38149W598</v>
          </cell>
          <cell r="C10231" t="str">
            <v>GOLDMAN SACHS ETF TR</v>
          </cell>
          <cell r="D10231" t="str">
            <v>MARKETBETA  RUSS</v>
          </cell>
        </row>
        <row r="10232">
          <cell r="A10232" t="str">
            <v>38149W614</v>
          </cell>
          <cell r="C10232" t="str">
            <v>GOLDMAN SACHS ETF TR</v>
          </cell>
          <cell r="D10232" t="str">
            <v>SMALL CAP CORE E</v>
          </cell>
        </row>
        <row r="10233">
          <cell r="A10233" t="str">
            <v>38149W622</v>
          </cell>
          <cell r="C10233" t="str">
            <v>GOLDMAN SACHS ETF TR</v>
          </cell>
          <cell r="D10233" t="str">
            <v>S&amp;P 500 CORE PRE</v>
          </cell>
        </row>
        <row r="10234">
          <cell r="A10234" t="str">
            <v>38149W630</v>
          </cell>
          <cell r="C10234" t="str">
            <v>GOLDMAN SACHS ETF TR</v>
          </cell>
          <cell r="D10234" t="str">
            <v>NASDAQ 100 CORE</v>
          </cell>
        </row>
        <row r="10235">
          <cell r="A10235" t="str">
            <v>38149W648</v>
          </cell>
          <cell r="C10235" t="str">
            <v>GOLDMAN SACHS ETF TR</v>
          </cell>
          <cell r="D10235" t="str">
            <v>NORTH AMERN PIPE</v>
          </cell>
        </row>
        <row r="10236">
          <cell r="A10236" t="str">
            <v>38149W655</v>
          </cell>
          <cell r="C10236" t="str">
            <v>GOLDMAN SACHS ETF TR</v>
          </cell>
          <cell r="D10236" t="str">
            <v>DEFENSIVE EQUITY</v>
          </cell>
        </row>
        <row r="10237">
          <cell r="A10237" t="str">
            <v>38149W905</v>
          </cell>
          <cell r="C10237" t="str">
            <v>GOLDMAN SACHS ETF TR</v>
          </cell>
          <cell r="D10237" t="str">
            <v>CALL</v>
          </cell>
        </row>
        <row r="10238">
          <cell r="A10238" t="str">
            <v>38149W955</v>
          </cell>
          <cell r="C10238" t="str">
            <v>GOLDMAN SACHS ETF TR</v>
          </cell>
          <cell r="D10238" t="str">
            <v>PUT</v>
          </cell>
        </row>
        <row r="10239">
          <cell r="A10239" t="str">
            <v>38149W663</v>
          </cell>
          <cell r="C10239" t="str">
            <v>GOLDMAN SACHS ETF TR</v>
          </cell>
          <cell r="D10239" t="str">
            <v>COMMUNITY MUNI</v>
          </cell>
        </row>
        <row r="10240">
          <cell r="A10240" t="str">
            <v>38149W739</v>
          </cell>
          <cell r="C10240" t="str">
            <v>GOLDMAN SACHS ETF TR</v>
          </cell>
          <cell r="D10240" t="str">
            <v>ACTIVEBETA WRLD</v>
          </cell>
        </row>
        <row r="10241">
          <cell r="A10241" t="str">
            <v>38149W909</v>
          </cell>
          <cell r="C10241" t="str">
            <v>GOLDMAN SACHS ETF TR</v>
          </cell>
          <cell r="D10241" t="str">
            <v>CALL</v>
          </cell>
        </row>
        <row r="10242">
          <cell r="A10242" t="str">
            <v>38149W959</v>
          </cell>
          <cell r="C10242" t="str">
            <v>GOLDMAN SACHS ETF TR</v>
          </cell>
          <cell r="D10242" t="str">
            <v>PUT</v>
          </cell>
        </row>
        <row r="10243">
          <cell r="A10243" t="str">
            <v>38149W747</v>
          </cell>
          <cell r="C10243" t="str">
            <v>GOLDMAN SACHS ETF TR</v>
          </cell>
          <cell r="D10243" t="str">
            <v>ACTIVEBETA PARIS</v>
          </cell>
        </row>
        <row r="10244">
          <cell r="A10244" t="str">
            <v>38149W754</v>
          </cell>
          <cell r="C10244" t="str">
            <v>GOLDMAN SACHS ETF TR</v>
          </cell>
          <cell r="D10244" t="str">
            <v>BLOOMBERG CLEAN</v>
          </cell>
        </row>
        <row r="10245">
          <cell r="A10245" t="str">
            <v>38149W904</v>
          </cell>
          <cell r="C10245" t="str">
            <v>GOLDMAN SACHS ETF TR</v>
          </cell>
          <cell r="D10245" t="str">
            <v>CALL</v>
          </cell>
        </row>
        <row r="10246">
          <cell r="A10246" t="str">
            <v>38149W954</v>
          </cell>
          <cell r="C10246" t="str">
            <v>GOLDMAN SACHS ETF TR</v>
          </cell>
          <cell r="D10246" t="str">
            <v>PUT</v>
          </cell>
        </row>
        <row r="10247">
          <cell r="A10247" t="str">
            <v>38149W762</v>
          </cell>
          <cell r="C10247" t="str">
            <v>GOLDMAN SACHS ETF TR</v>
          </cell>
          <cell r="D10247" t="str">
            <v>FUTURE REAL ESTA</v>
          </cell>
        </row>
        <row r="10248">
          <cell r="A10248" t="str">
            <v>38149W770</v>
          </cell>
          <cell r="C10248" t="str">
            <v>GOLDMAN SACHS ETF TR</v>
          </cell>
          <cell r="D10248" t="str">
            <v>FUTURE HEALTH</v>
          </cell>
        </row>
        <row r="10249">
          <cell r="A10249" t="str">
            <v>38149W900</v>
          </cell>
          <cell r="C10249" t="str">
            <v>GOLDMAN SACHS ETF TR</v>
          </cell>
          <cell r="D10249" t="str">
            <v>CALL</v>
          </cell>
        </row>
        <row r="10250">
          <cell r="A10250" t="str">
            <v>38149W950</v>
          </cell>
          <cell r="C10250" t="str">
            <v>GOLDMAN SACHS ETF TR</v>
          </cell>
          <cell r="D10250" t="str">
            <v>PUT</v>
          </cell>
        </row>
        <row r="10251">
          <cell r="A10251" t="str">
            <v>38149W788</v>
          </cell>
          <cell r="C10251" t="str">
            <v>GOLDMAN SACHS ETF TR</v>
          </cell>
          <cell r="D10251" t="str">
            <v>FUTURE CONSUMER</v>
          </cell>
        </row>
        <row r="10252">
          <cell r="A10252" t="str">
            <v>38149W796</v>
          </cell>
          <cell r="C10252" t="str">
            <v>GOLDMAN SACHS ETF TR</v>
          </cell>
          <cell r="D10252" t="str">
            <v>FUTURE</v>
          </cell>
        </row>
        <row r="10253">
          <cell r="A10253" t="str">
            <v>38149W812</v>
          </cell>
          <cell r="C10253" t="str">
            <v>GOLDMAN SACHS ETF TR</v>
          </cell>
          <cell r="D10253" t="str">
            <v>FUTURE TECH LEAD</v>
          </cell>
        </row>
        <row r="10254">
          <cell r="A10254" t="str">
            <v>38149W902</v>
          </cell>
          <cell r="C10254" t="str">
            <v>GOLDMAN SACHS ETF TR</v>
          </cell>
          <cell r="D10254" t="str">
            <v>CALL</v>
          </cell>
        </row>
        <row r="10255">
          <cell r="A10255" t="str">
            <v>38149W952</v>
          </cell>
          <cell r="C10255" t="str">
            <v>GOLDMAN SACHS ETF TR</v>
          </cell>
          <cell r="D10255" t="str">
            <v>PUT</v>
          </cell>
        </row>
        <row r="10256">
          <cell r="A10256" t="str">
            <v>38149W820</v>
          </cell>
          <cell r="C10256" t="str">
            <v>GOLDMAN SACHS ETF TR</v>
          </cell>
          <cell r="D10256" t="str">
            <v>INNOVAT EQ ETF</v>
          </cell>
        </row>
        <row r="10257">
          <cell r="A10257" t="str">
            <v>38149W900</v>
          </cell>
          <cell r="C10257" t="str">
            <v>GOLDMAN SACHS ETF TR</v>
          </cell>
          <cell r="D10257" t="str">
            <v>CALL</v>
          </cell>
        </row>
        <row r="10258">
          <cell r="A10258" t="str">
            <v>38149W950</v>
          </cell>
          <cell r="C10258" t="str">
            <v>GOLDMAN SACHS ETF TR</v>
          </cell>
          <cell r="D10258" t="str">
            <v>PUT</v>
          </cell>
        </row>
        <row r="10259">
          <cell r="A10259" t="str">
            <v>38150K103</v>
          </cell>
          <cell r="C10259" t="str">
            <v>GOLDMAN SACHS PHYSICAL GOLD</v>
          </cell>
          <cell r="D10259" t="str">
            <v>UNIT</v>
          </cell>
        </row>
        <row r="10260">
          <cell r="A10260" t="str">
            <v>38150W107</v>
          </cell>
          <cell r="C10260" t="str">
            <v>GOLDMAN SACHS ETF TRUST II</v>
          </cell>
          <cell r="D10260" t="str">
            <v>MARKETBETA US EQ</v>
          </cell>
        </row>
        <row r="10261">
          <cell r="A10261" t="str">
            <v>38150W206</v>
          </cell>
          <cell r="C10261" t="str">
            <v>GOLDMAN SACHS ETF TRUST II</v>
          </cell>
          <cell r="D10261" t="str">
            <v>MARKETBETA TOTAL</v>
          </cell>
        </row>
        <row r="10262">
          <cell r="A10262" t="str">
            <v>38173M102</v>
          </cell>
          <cell r="C10262" t="str">
            <v>GOLUB CAP BDC INC</v>
          </cell>
          <cell r="D10262" t="str">
            <v>COM</v>
          </cell>
        </row>
        <row r="10263">
          <cell r="A10263" t="str">
            <v>38173M902</v>
          </cell>
          <cell r="C10263" t="str">
            <v>GOLUB CAP BDC INC</v>
          </cell>
          <cell r="D10263" t="str">
            <v>CALL</v>
          </cell>
        </row>
        <row r="10264">
          <cell r="A10264" t="str">
            <v>38173M952</v>
          </cell>
          <cell r="C10264" t="str">
            <v>GOLUB CAP BDC INC</v>
          </cell>
          <cell r="D10264" t="str">
            <v>PUT</v>
          </cell>
        </row>
        <row r="10265">
          <cell r="A10265" t="str">
            <v>382140879</v>
          </cell>
          <cell r="C10265" t="str">
            <v>GOOD TIMES RESTAURANTS INC</v>
          </cell>
          <cell r="D10265" t="str">
            <v>COM NEW</v>
          </cell>
        </row>
        <row r="10266">
          <cell r="A10266" t="str">
            <v>382140909</v>
          </cell>
          <cell r="C10266" t="str">
            <v>GOOD TIMES RESTAURANTS INC</v>
          </cell>
          <cell r="D10266" t="str">
            <v>CALL</v>
          </cell>
        </row>
        <row r="10267">
          <cell r="A10267" t="str">
            <v>382140959</v>
          </cell>
          <cell r="C10267" t="str">
            <v>GOOD TIMES RESTAURANTS INC</v>
          </cell>
          <cell r="D10267" t="str">
            <v>PUT</v>
          </cell>
        </row>
        <row r="10268">
          <cell r="A10268" t="str">
            <v>38246G108</v>
          </cell>
          <cell r="C10268" t="str">
            <v>GOODRX HLDGS INC</v>
          </cell>
          <cell r="D10268" t="str">
            <v>COM CL A</v>
          </cell>
        </row>
        <row r="10269">
          <cell r="A10269" t="str">
            <v>38246G908</v>
          </cell>
          <cell r="C10269" t="str">
            <v>GOODRX HLDGS INC</v>
          </cell>
          <cell r="D10269" t="str">
            <v>CALL</v>
          </cell>
        </row>
        <row r="10270">
          <cell r="A10270" t="str">
            <v>38246G958</v>
          </cell>
          <cell r="C10270" t="str">
            <v>GOODRX HLDGS INC</v>
          </cell>
          <cell r="D10270" t="str">
            <v>PUT</v>
          </cell>
        </row>
        <row r="10271">
          <cell r="A10271" t="str">
            <v>382550101</v>
          </cell>
          <cell r="C10271" t="str">
            <v>GOODYEAR TIRE &amp; RUBR CO</v>
          </cell>
          <cell r="D10271" t="str">
            <v>COM</v>
          </cell>
        </row>
        <row r="10272">
          <cell r="A10272" t="str">
            <v>382550901</v>
          </cell>
          <cell r="C10272" t="str">
            <v>GOODYEAR TIRE &amp; RUBR CO</v>
          </cell>
          <cell r="D10272" t="str">
            <v>CALL</v>
          </cell>
        </row>
        <row r="10273">
          <cell r="A10273" t="str">
            <v>382550951</v>
          </cell>
          <cell r="C10273" t="str">
            <v>GOODYEAR TIRE &amp; RUBR CO</v>
          </cell>
          <cell r="D10273" t="str">
            <v>PUT</v>
          </cell>
        </row>
        <row r="10274">
          <cell r="A10274" t="str">
            <v>38267D109</v>
          </cell>
          <cell r="C10274" t="str">
            <v>GOOSEHEAD INS INC</v>
          </cell>
          <cell r="D10274" t="str">
            <v>COM CL A</v>
          </cell>
        </row>
        <row r="10275">
          <cell r="A10275" t="str">
            <v>38267D909</v>
          </cell>
          <cell r="C10275" t="str">
            <v>GOOSEHEAD INS INC</v>
          </cell>
          <cell r="D10275" t="str">
            <v>CALL</v>
          </cell>
        </row>
        <row r="10276">
          <cell r="A10276" t="str">
            <v>38267D959</v>
          </cell>
          <cell r="C10276" t="str">
            <v>GOOSEHEAD INS INC</v>
          </cell>
          <cell r="D10276" t="str">
            <v>PUT</v>
          </cell>
        </row>
        <row r="10277">
          <cell r="A10277" t="str">
            <v>38268TAD5</v>
          </cell>
          <cell r="C10277" t="str">
            <v>GOPRO INC</v>
          </cell>
          <cell r="D10277" t="str">
            <v>NOTE  1.250%11/1</v>
          </cell>
        </row>
        <row r="10278">
          <cell r="A10278" t="str">
            <v>38268T103</v>
          </cell>
          <cell r="C10278" t="str">
            <v>GOPRO INC</v>
          </cell>
          <cell r="D10278" t="str">
            <v>CL A</v>
          </cell>
        </row>
        <row r="10279">
          <cell r="A10279" t="str">
            <v>38268T903</v>
          </cell>
          <cell r="C10279" t="str">
            <v>GOPRO INC</v>
          </cell>
          <cell r="D10279" t="str">
            <v>CALL</v>
          </cell>
        </row>
        <row r="10280">
          <cell r="A10280" t="str">
            <v>38268T953</v>
          </cell>
          <cell r="C10280" t="str">
            <v>GOPRO INC</v>
          </cell>
          <cell r="D10280" t="str">
            <v>PUT</v>
          </cell>
        </row>
        <row r="10281">
          <cell r="A10281" t="str">
            <v>38287A101</v>
          </cell>
          <cell r="C10281" t="str">
            <v>GORES HOLDINGS IX INC</v>
          </cell>
          <cell r="D10281" t="str">
            <v>CLASS A COM</v>
          </cell>
        </row>
        <row r="10282">
          <cell r="A10282" t="str">
            <v>38287A119</v>
          </cell>
          <cell r="C10282" t="str">
            <v>GORES HOLDINGS IX INC</v>
          </cell>
          <cell r="D10282" t="str">
            <v>*W EXP 01/14/202</v>
          </cell>
        </row>
        <row r="10283">
          <cell r="A10283" t="str">
            <v>38287A200</v>
          </cell>
          <cell r="C10283" t="str">
            <v>GORES HOLDINGS IX INC</v>
          </cell>
          <cell r="D10283" t="str">
            <v>UNIT 01/14/2029</v>
          </cell>
        </row>
        <row r="10284">
          <cell r="A10284" t="str">
            <v>383082104</v>
          </cell>
          <cell r="C10284" t="str">
            <v>GORMAN RUPP CO</v>
          </cell>
          <cell r="D10284" t="str">
            <v>COM</v>
          </cell>
        </row>
        <row r="10285">
          <cell r="A10285" t="str">
            <v>383082904</v>
          </cell>
          <cell r="C10285" t="str">
            <v>GORMAN RUPP CO</v>
          </cell>
          <cell r="D10285" t="str">
            <v>CALL</v>
          </cell>
        </row>
        <row r="10286">
          <cell r="A10286" t="str">
            <v>383082954</v>
          </cell>
          <cell r="C10286" t="str">
            <v>GORMAN RUPP CO</v>
          </cell>
          <cell r="D10286" t="str">
            <v>PUT</v>
          </cell>
        </row>
        <row r="10287">
          <cell r="A10287" t="str">
            <v>38341PAA0</v>
          </cell>
          <cell r="C10287" t="str">
            <v>GOSSAMER BIO INC</v>
          </cell>
          <cell r="D10287" t="str">
            <v>NOTE  5.000% 6/0</v>
          </cell>
        </row>
        <row r="10288">
          <cell r="A10288" t="str">
            <v>38341P102</v>
          </cell>
          <cell r="C10288" t="str">
            <v>GOSSAMER BIO INC</v>
          </cell>
          <cell r="D10288" t="str">
            <v>COM</v>
          </cell>
        </row>
        <row r="10289">
          <cell r="A10289" t="str">
            <v>38341P902</v>
          </cell>
          <cell r="C10289" t="str">
            <v>GOSSAMER BIO INC</v>
          </cell>
          <cell r="D10289" t="str">
            <v>CALL</v>
          </cell>
        </row>
        <row r="10290">
          <cell r="A10290" t="str">
            <v>38341P952</v>
          </cell>
          <cell r="C10290" t="str">
            <v>GOSSAMER BIO INC</v>
          </cell>
          <cell r="D10290" t="str">
            <v>PUT</v>
          </cell>
        </row>
        <row r="10291">
          <cell r="A10291" t="str">
            <v>38406L103</v>
          </cell>
          <cell r="C10291" t="str">
            <v>GRACELL BIOTECHNOLOGIES INC</v>
          </cell>
          <cell r="D10291" t="str">
            <v>SPONSORED ADS</v>
          </cell>
        </row>
        <row r="10292">
          <cell r="A10292" t="str">
            <v>38406L903</v>
          </cell>
          <cell r="C10292" t="str">
            <v>GRACELL BIOTECHNOLOGIES INC</v>
          </cell>
          <cell r="D10292" t="str">
            <v>CALL</v>
          </cell>
        </row>
        <row r="10293">
          <cell r="A10293" t="str">
            <v>38406L953</v>
          </cell>
          <cell r="C10293" t="str">
            <v>GRACELL BIOTECHNOLOGIES INC</v>
          </cell>
          <cell r="D10293" t="str">
            <v>PUT</v>
          </cell>
        </row>
        <row r="10294">
          <cell r="A10294" t="str">
            <v>384109104</v>
          </cell>
          <cell r="C10294" t="str">
            <v>GRACO INC</v>
          </cell>
          <cell r="D10294" t="str">
            <v>COM</v>
          </cell>
        </row>
        <row r="10295">
          <cell r="A10295" t="str">
            <v>384109904</v>
          </cell>
          <cell r="C10295" t="str">
            <v>GRACO INC</v>
          </cell>
          <cell r="D10295" t="str">
            <v>CALL</v>
          </cell>
        </row>
        <row r="10296">
          <cell r="A10296" t="str">
            <v>384109954</v>
          </cell>
          <cell r="C10296" t="str">
            <v>GRACO INC</v>
          </cell>
          <cell r="D10296" t="str">
            <v>PUT</v>
          </cell>
        </row>
        <row r="10297">
          <cell r="A10297" t="str">
            <v>384272100</v>
          </cell>
          <cell r="C10297" t="str">
            <v>GRAF ACQUISITION CORP IV</v>
          </cell>
          <cell r="D10297" t="str">
            <v>COM</v>
          </cell>
        </row>
        <row r="10298">
          <cell r="A10298" t="str">
            <v>384272118</v>
          </cell>
          <cell r="C10298" t="str">
            <v>GRAF ACQUISITION CORP IV</v>
          </cell>
          <cell r="D10298" t="str">
            <v>*W EXP 05/31/202</v>
          </cell>
        </row>
        <row r="10299">
          <cell r="A10299" t="str">
            <v>384272209</v>
          </cell>
          <cell r="C10299" t="str">
            <v>GRAF ACQUISITION CORP IV</v>
          </cell>
          <cell r="D10299" t="str">
            <v>UNIT 05/31/2028</v>
          </cell>
        </row>
        <row r="10300">
          <cell r="A10300" t="str">
            <v>384313508</v>
          </cell>
          <cell r="C10300" t="str">
            <v>GRAFTECH INTL LTD</v>
          </cell>
          <cell r="D10300" t="str">
            <v>COM</v>
          </cell>
        </row>
        <row r="10301">
          <cell r="A10301" t="str">
            <v>384313908</v>
          </cell>
          <cell r="C10301" t="str">
            <v>GRAFTECH INTL LTD</v>
          </cell>
          <cell r="D10301" t="str">
            <v>CALL</v>
          </cell>
        </row>
        <row r="10302">
          <cell r="A10302" t="str">
            <v>384313958</v>
          </cell>
          <cell r="C10302" t="str">
            <v>GRAFTECH INTL LTD</v>
          </cell>
          <cell r="D10302" t="str">
            <v>PUT</v>
          </cell>
        </row>
        <row r="10303">
          <cell r="A10303" t="str">
            <v>384556106</v>
          </cell>
          <cell r="C10303" t="str">
            <v>GRAHAM CORP</v>
          </cell>
          <cell r="D10303" t="str">
            <v>COM</v>
          </cell>
        </row>
        <row r="10304">
          <cell r="A10304" t="str">
            <v>384556906</v>
          </cell>
          <cell r="C10304" t="str">
            <v>GRAHAM CORP</v>
          </cell>
          <cell r="D10304" t="str">
            <v>CALL</v>
          </cell>
        </row>
        <row r="10305">
          <cell r="A10305" t="str">
            <v>384556956</v>
          </cell>
          <cell r="C10305" t="str">
            <v>GRAHAM CORP</v>
          </cell>
          <cell r="D10305" t="str">
            <v>PUT</v>
          </cell>
        </row>
        <row r="10306">
          <cell r="A10306" t="str">
            <v>384637104</v>
          </cell>
          <cell r="C10306" t="str">
            <v>GRAHAM HLDGS CO</v>
          </cell>
          <cell r="D10306" t="str">
            <v>COM CL B</v>
          </cell>
        </row>
        <row r="10307">
          <cell r="A10307" t="str">
            <v>384802104</v>
          </cell>
          <cell r="C10307" t="str">
            <v>GRAINGER W W INC</v>
          </cell>
          <cell r="D10307" t="str">
            <v>COM</v>
          </cell>
        </row>
        <row r="10308">
          <cell r="A10308" t="str">
            <v>384802904</v>
          </cell>
          <cell r="C10308" t="str">
            <v>GRAINGER W W INC</v>
          </cell>
          <cell r="D10308" t="str">
            <v>CALL</v>
          </cell>
        </row>
        <row r="10309">
          <cell r="A10309" t="str">
            <v>384802954</v>
          </cell>
          <cell r="C10309" t="str">
            <v>GRAINGER W W INC</v>
          </cell>
          <cell r="D10309" t="str">
            <v>PUT</v>
          </cell>
        </row>
        <row r="10310">
          <cell r="A10310" t="str">
            <v>38500T200</v>
          </cell>
          <cell r="C10310" t="str">
            <v>GRAN TIERRA ENERGY INC</v>
          </cell>
          <cell r="D10310" t="str">
            <v>COM</v>
          </cell>
        </row>
        <row r="10311">
          <cell r="A10311" t="str">
            <v>38500T900</v>
          </cell>
          <cell r="C10311" t="str">
            <v>GRAN TIERRA ENERGY INC</v>
          </cell>
          <cell r="D10311" t="str">
            <v>CALL</v>
          </cell>
        </row>
        <row r="10312">
          <cell r="A10312" t="str">
            <v>38500T950</v>
          </cell>
          <cell r="C10312" t="str">
            <v>GRAN TIERRA ENERGY INC</v>
          </cell>
          <cell r="D10312" t="str">
            <v>PUT</v>
          </cell>
        </row>
        <row r="10313">
          <cell r="A10313" t="str">
            <v>38526M106</v>
          </cell>
          <cell r="C10313" t="str">
            <v>GRAND CANYON ED INC</v>
          </cell>
          <cell r="D10313" t="str">
            <v>COM</v>
          </cell>
        </row>
        <row r="10314">
          <cell r="A10314" t="str">
            <v>38526M906</v>
          </cell>
          <cell r="C10314" t="str">
            <v>GRAND CANYON ED INC</v>
          </cell>
          <cell r="D10314" t="str">
            <v>CALL</v>
          </cell>
        </row>
        <row r="10315">
          <cell r="A10315" t="str">
            <v>38526M956</v>
          </cell>
          <cell r="C10315" t="str">
            <v>GRAND CANYON ED INC</v>
          </cell>
          <cell r="D10315" t="str">
            <v>PUT</v>
          </cell>
        </row>
        <row r="10316">
          <cell r="A10316" t="str">
            <v>387328AB3</v>
          </cell>
          <cell r="C10316" t="str">
            <v>GRANITE CONSTR INC</v>
          </cell>
          <cell r="D10316" t="str">
            <v>NOTE  2.750%11/0</v>
          </cell>
        </row>
        <row r="10317">
          <cell r="A10317" t="str">
            <v>387328107</v>
          </cell>
          <cell r="C10317" t="str">
            <v>GRANITE CONSTR INC</v>
          </cell>
          <cell r="D10317" t="str">
            <v>COM</v>
          </cell>
        </row>
        <row r="10318">
          <cell r="A10318" t="str">
            <v>387328907</v>
          </cell>
          <cell r="C10318" t="str">
            <v>GRANITE CONSTR INC</v>
          </cell>
          <cell r="D10318" t="str">
            <v>CALL</v>
          </cell>
        </row>
        <row r="10319">
          <cell r="A10319" t="str">
            <v>387328957</v>
          </cell>
          <cell r="C10319" t="str">
            <v>GRANITE CONSTR INC</v>
          </cell>
          <cell r="D10319" t="str">
            <v>PUT</v>
          </cell>
        </row>
        <row r="10320">
          <cell r="A10320" t="str">
            <v>38741L107</v>
          </cell>
          <cell r="C10320" t="str">
            <v>GRANITE PT MTG TR INC</v>
          </cell>
          <cell r="D10320" t="str">
            <v>COM STK</v>
          </cell>
        </row>
        <row r="10321">
          <cell r="A10321" t="str">
            <v>38741L907</v>
          </cell>
          <cell r="C10321" t="str">
            <v>GRANITE PT MTG TR INC</v>
          </cell>
          <cell r="D10321" t="str">
            <v>CALL</v>
          </cell>
        </row>
        <row r="10322">
          <cell r="A10322" t="str">
            <v>38741L957</v>
          </cell>
          <cell r="C10322" t="str">
            <v>GRANITE PT MTG TR INC</v>
          </cell>
          <cell r="D10322" t="str">
            <v>PUT</v>
          </cell>
        </row>
        <row r="10323">
          <cell r="A10323" t="str">
            <v>387432107</v>
          </cell>
          <cell r="C10323" t="str">
            <v>GRANITE RIDGE RESOURCES INC</v>
          </cell>
          <cell r="D10323" t="str">
            <v>COM</v>
          </cell>
        </row>
        <row r="10324">
          <cell r="A10324" t="str">
            <v>387432907</v>
          </cell>
          <cell r="C10324" t="str">
            <v>GRANITE RIDGE RESOURCES INC</v>
          </cell>
          <cell r="D10324" t="str">
            <v>CALL</v>
          </cell>
        </row>
        <row r="10325">
          <cell r="A10325" t="str">
            <v>387432957</v>
          </cell>
          <cell r="C10325" t="str">
            <v>GRANITE RIDGE RESOURCES INC</v>
          </cell>
          <cell r="D10325" t="str">
            <v>PUT</v>
          </cell>
        </row>
        <row r="10326">
          <cell r="A10326" t="str">
            <v>387437114</v>
          </cell>
          <cell r="C10326" t="str">
            <v>GRANITE REAL ESTATE INVT TR</v>
          </cell>
          <cell r="D10326" t="str">
            <v>UNIT 99/99/9999</v>
          </cell>
        </row>
        <row r="10327">
          <cell r="A10327" t="str">
            <v>387437904</v>
          </cell>
          <cell r="C10327" t="str">
            <v>GRANITE REAL ESTATE INVT TR</v>
          </cell>
          <cell r="D10327" t="str">
            <v>CALL</v>
          </cell>
        </row>
        <row r="10328">
          <cell r="A10328" t="str">
            <v>387437954</v>
          </cell>
          <cell r="C10328" t="str">
            <v>GRANITE REAL ESTATE INVT TR</v>
          </cell>
          <cell r="D10328" t="str">
            <v>PUT</v>
          </cell>
        </row>
        <row r="10329">
          <cell r="A10329" t="str">
            <v>38747R108</v>
          </cell>
          <cell r="C10329" t="str">
            <v>GRANITESHARES ETF TR</v>
          </cell>
          <cell r="D10329" t="str">
            <v>BBG COMMD K 1</v>
          </cell>
        </row>
        <row r="10330">
          <cell r="A10330" t="str">
            <v>38747R908</v>
          </cell>
          <cell r="C10330" t="str">
            <v>GRANITESHARES ETF TR</v>
          </cell>
          <cell r="D10330" t="str">
            <v>CALL</v>
          </cell>
        </row>
        <row r="10331">
          <cell r="A10331" t="str">
            <v>38747R958</v>
          </cell>
          <cell r="C10331" t="str">
            <v>GRANITESHARES ETF TR</v>
          </cell>
          <cell r="D10331" t="str">
            <v>PUT</v>
          </cell>
        </row>
        <row r="10332">
          <cell r="A10332" t="str">
            <v>38747R306</v>
          </cell>
          <cell r="C10332" t="str">
            <v>GRANITESHARES ETF TR</v>
          </cell>
          <cell r="D10332" t="str">
            <v>HIPS US HIGH INC</v>
          </cell>
        </row>
        <row r="10333">
          <cell r="A10333" t="str">
            <v>38747R603</v>
          </cell>
          <cell r="C10333" t="str">
            <v>GRANITESHARES ETF TR</v>
          </cell>
          <cell r="D10333" t="str">
            <v>NASDAQ SELECT DI</v>
          </cell>
        </row>
        <row r="10334">
          <cell r="A10334" t="str">
            <v>38747R903</v>
          </cell>
          <cell r="C10334" t="str">
            <v>GRANITESHARES ETF TR</v>
          </cell>
          <cell r="D10334" t="str">
            <v>CALL</v>
          </cell>
        </row>
        <row r="10335">
          <cell r="A10335" t="str">
            <v>38747R953</v>
          </cell>
          <cell r="C10335" t="str">
            <v>GRANITESHARES ETF TR</v>
          </cell>
          <cell r="D10335" t="str">
            <v>PUT</v>
          </cell>
        </row>
        <row r="10336">
          <cell r="A10336" t="str">
            <v>38747R702</v>
          </cell>
          <cell r="C10336" t="str">
            <v>GRANITESHARES ETF TR</v>
          </cell>
          <cell r="D10336" t="str">
            <v>1.25X LNG TESLA</v>
          </cell>
        </row>
        <row r="10337">
          <cell r="A10337" t="str">
            <v>38747R902</v>
          </cell>
          <cell r="C10337" t="str">
            <v>GRANITESHARES ETF TR</v>
          </cell>
          <cell r="D10337" t="str">
            <v>CALL</v>
          </cell>
        </row>
        <row r="10338">
          <cell r="A10338" t="str">
            <v>38747R952</v>
          </cell>
          <cell r="C10338" t="str">
            <v>GRANITESHARES ETF TR</v>
          </cell>
          <cell r="D10338" t="str">
            <v>PUT</v>
          </cell>
        </row>
        <row r="10339">
          <cell r="A10339" t="str">
            <v>38747R769</v>
          </cell>
          <cell r="C10339" t="str">
            <v>GRANITESHARES ETF TR</v>
          </cell>
          <cell r="D10339" t="str">
            <v>1.5X SHORT TSLA</v>
          </cell>
        </row>
        <row r="10340">
          <cell r="A10340" t="str">
            <v>38747R909</v>
          </cell>
          <cell r="C10340" t="str">
            <v>GRANITESHARES ETF TR</v>
          </cell>
          <cell r="D10340" t="str">
            <v>CALL</v>
          </cell>
        </row>
        <row r="10341">
          <cell r="A10341" t="str">
            <v>38747R959</v>
          </cell>
          <cell r="C10341" t="str">
            <v>GRANITESHARES ETF TR</v>
          </cell>
          <cell r="D10341" t="str">
            <v>PUT</v>
          </cell>
        </row>
        <row r="10342">
          <cell r="A10342" t="str">
            <v>38747R777</v>
          </cell>
          <cell r="C10342" t="str">
            <v>GRANITESHARES ETF TR</v>
          </cell>
          <cell r="D10342" t="str">
            <v>1.75X LONG TSLA</v>
          </cell>
        </row>
        <row r="10343">
          <cell r="A10343" t="str">
            <v>38747R907</v>
          </cell>
          <cell r="C10343" t="str">
            <v>GRANITESHARES ETF TR</v>
          </cell>
          <cell r="D10343" t="str">
            <v>CALL</v>
          </cell>
        </row>
        <row r="10344">
          <cell r="A10344" t="str">
            <v>38747R957</v>
          </cell>
          <cell r="C10344" t="str">
            <v>GRANITESHARES ETF TR</v>
          </cell>
          <cell r="D10344" t="str">
            <v>PUT</v>
          </cell>
        </row>
        <row r="10345">
          <cell r="A10345" t="str">
            <v>38747R793</v>
          </cell>
          <cell r="C10345" t="str">
            <v>GRANITESHARES ETF TR</v>
          </cell>
          <cell r="D10345" t="str">
            <v>1.5X SHORT NVDA</v>
          </cell>
        </row>
        <row r="10346">
          <cell r="A10346" t="str">
            <v>38747R903</v>
          </cell>
          <cell r="C10346" t="str">
            <v>GRANITESHARES ETF TR</v>
          </cell>
          <cell r="D10346" t="str">
            <v>CALL</v>
          </cell>
        </row>
        <row r="10347">
          <cell r="A10347" t="str">
            <v>38747R953</v>
          </cell>
          <cell r="C10347" t="str">
            <v>GRANITESHARES ETF TR</v>
          </cell>
          <cell r="D10347" t="str">
            <v>PUT</v>
          </cell>
        </row>
        <row r="10348">
          <cell r="A10348" t="str">
            <v>38747R801</v>
          </cell>
          <cell r="C10348" t="str">
            <v>GRANITESHARES ETF TR</v>
          </cell>
          <cell r="D10348" t="str">
            <v>1.5X LNG COINBSE</v>
          </cell>
        </row>
        <row r="10349">
          <cell r="A10349" t="str">
            <v>38747R901</v>
          </cell>
          <cell r="C10349" t="str">
            <v>GRANITESHARES ETF TR</v>
          </cell>
          <cell r="D10349" t="str">
            <v>CALL</v>
          </cell>
        </row>
        <row r="10350">
          <cell r="A10350" t="str">
            <v>38747R951</v>
          </cell>
          <cell r="C10350" t="str">
            <v>GRANITESHARES ETF TR</v>
          </cell>
          <cell r="D10350" t="str">
            <v>PUT</v>
          </cell>
        </row>
        <row r="10351">
          <cell r="A10351" t="str">
            <v>38747R819</v>
          </cell>
          <cell r="C10351" t="str">
            <v>GRANITESHARES ETF TR</v>
          </cell>
          <cell r="D10351" t="str">
            <v>1X SHORT AMD DLY</v>
          </cell>
        </row>
        <row r="10352">
          <cell r="A10352" t="str">
            <v>38747R827</v>
          </cell>
          <cell r="C10352" t="str">
            <v>GRANITESHARES ETF TR</v>
          </cell>
          <cell r="D10352" t="str">
            <v>1.5X LNG NVDA DL</v>
          </cell>
        </row>
        <row r="10353">
          <cell r="A10353" t="str">
            <v>38747R907</v>
          </cell>
          <cell r="C10353" t="str">
            <v>GRANITESHARES ETF TR</v>
          </cell>
          <cell r="D10353" t="str">
            <v>CALL</v>
          </cell>
        </row>
        <row r="10354">
          <cell r="A10354" t="str">
            <v>38747R957</v>
          </cell>
          <cell r="C10354" t="str">
            <v>GRANITESHARES ETF TR</v>
          </cell>
          <cell r="D10354" t="str">
            <v>PUT</v>
          </cell>
        </row>
        <row r="10355">
          <cell r="A10355" t="str">
            <v>38747R843</v>
          </cell>
          <cell r="C10355" t="str">
            <v>GRANITESHARES ETF TR</v>
          </cell>
          <cell r="D10355" t="str">
            <v>1.5X LNG META DL</v>
          </cell>
        </row>
        <row r="10356">
          <cell r="A10356" t="str">
            <v>38747R903</v>
          </cell>
          <cell r="C10356" t="str">
            <v>GRANITESHARES ETF TR</v>
          </cell>
          <cell r="D10356" t="str">
            <v>CALL</v>
          </cell>
        </row>
        <row r="10357">
          <cell r="A10357" t="str">
            <v>38747R953</v>
          </cell>
          <cell r="C10357" t="str">
            <v>GRANITESHARES ETF TR</v>
          </cell>
          <cell r="D10357" t="str">
            <v>PUT</v>
          </cell>
        </row>
        <row r="10358">
          <cell r="A10358" t="str">
            <v>38747R868</v>
          </cell>
          <cell r="C10358" t="str">
            <v>GRANITESHARES ETF TR</v>
          </cell>
          <cell r="D10358" t="str">
            <v>1.75X LG BABA DL</v>
          </cell>
        </row>
        <row r="10359">
          <cell r="A10359" t="str">
            <v>38747R908</v>
          </cell>
          <cell r="C10359" t="str">
            <v>GRANITESHARES ETF TR</v>
          </cell>
          <cell r="D10359" t="str">
            <v>CALL</v>
          </cell>
        </row>
        <row r="10360">
          <cell r="A10360" t="str">
            <v>38747R958</v>
          </cell>
          <cell r="C10360" t="str">
            <v>GRANITESHARES ETF TR</v>
          </cell>
          <cell r="D10360" t="str">
            <v>PUT</v>
          </cell>
        </row>
        <row r="10361">
          <cell r="A10361" t="str">
            <v>38747R884</v>
          </cell>
          <cell r="C10361" t="str">
            <v>GRANITESHARES ETF TR</v>
          </cell>
          <cell r="D10361" t="str">
            <v>1.75X LG AAPL DL</v>
          </cell>
        </row>
        <row r="10362">
          <cell r="A10362" t="str">
            <v>38747R904</v>
          </cell>
          <cell r="C10362" t="str">
            <v>GRANITESHARES ETF TR</v>
          </cell>
          <cell r="D10362" t="str">
            <v>CALL</v>
          </cell>
        </row>
        <row r="10363">
          <cell r="A10363" t="str">
            <v>38747R954</v>
          </cell>
          <cell r="C10363" t="str">
            <v>GRANITESHARES ETF TR</v>
          </cell>
          <cell r="D10363" t="str">
            <v>PUT</v>
          </cell>
        </row>
        <row r="10364">
          <cell r="A10364" t="str">
            <v>38748G101</v>
          </cell>
          <cell r="C10364" t="str">
            <v>GRANITESHARES GOLD TR</v>
          </cell>
          <cell r="D10364" t="str">
            <v>SHS BEN INT</v>
          </cell>
        </row>
        <row r="10365">
          <cell r="A10365" t="str">
            <v>38748T103</v>
          </cell>
          <cell r="C10365" t="str">
            <v>GRANITESHARES PLATINUM TR</v>
          </cell>
          <cell r="D10365" t="str">
            <v>SHS BEN INT</v>
          </cell>
        </row>
        <row r="10366">
          <cell r="A10366" t="str">
            <v>38867H104</v>
          </cell>
          <cell r="C10366" t="str">
            <v>GRAPHEX GROUP LTD</v>
          </cell>
          <cell r="D10366" t="str">
            <v>SPONSORED ADS</v>
          </cell>
        </row>
        <row r="10367">
          <cell r="A10367" t="str">
            <v>388689101</v>
          </cell>
          <cell r="C10367" t="str">
            <v>GRAPHIC PACKAGING HLDG CO</v>
          </cell>
          <cell r="D10367" t="str">
            <v>COM</v>
          </cell>
        </row>
        <row r="10368">
          <cell r="A10368" t="str">
            <v>388689901</v>
          </cell>
          <cell r="C10368" t="str">
            <v>GRAPHIC PACKAGING HLDG CO</v>
          </cell>
          <cell r="D10368" t="str">
            <v>CALL</v>
          </cell>
        </row>
        <row r="10369">
          <cell r="A10369" t="str">
            <v>388689951</v>
          </cell>
          <cell r="C10369" t="str">
            <v>GRAPHIC PACKAGING HLDG CO</v>
          </cell>
          <cell r="D10369" t="str">
            <v>PUT</v>
          </cell>
        </row>
        <row r="10370">
          <cell r="A10370" t="str">
            <v>38870X104</v>
          </cell>
          <cell r="C10370" t="str">
            <v>GRAPHITE BIO INC</v>
          </cell>
          <cell r="D10370" t="str">
            <v>COM</v>
          </cell>
        </row>
        <row r="10371">
          <cell r="A10371" t="str">
            <v>38870X904</v>
          </cell>
          <cell r="C10371" t="str">
            <v>GRAPHITE BIO INC</v>
          </cell>
          <cell r="D10371" t="str">
            <v>CALL</v>
          </cell>
        </row>
        <row r="10372">
          <cell r="A10372" t="str">
            <v>38870X954</v>
          </cell>
          <cell r="C10372" t="str">
            <v>GRAPHITE BIO INC</v>
          </cell>
          <cell r="D10372" t="str">
            <v>PUT</v>
          </cell>
        </row>
        <row r="10373">
          <cell r="A10373" t="str">
            <v>38911N206</v>
          </cell>
          <cell r="C10373" t="str">
            <v>GRAVITY CO LTD</v>
          </cell>
          <cell r="D10373" t="str">
            <v>SPONSORED ADS NE</v>
          </cell>
        </row>
        <row r="10374">
          <cell r="A10374" t="str">
            <v>389375106</v>
          </cell>
          <cell r="C10374" t="str">
            <v>GRAY TELEVISION INC</v>
          </cell>
          <cell r="D10374" t="str">
            <v>COM</v>
          </cell>
        </row>
        <row r="10375">
          <cell r="A10375" t="str">
            <v>389375906</v>
          </cell>
          <cell r="C10375" t="str">
            <v>GRAY TELEVISION INC</v>
          </cell>
          <cell r="D10375" t="str">
            <v>CALL</v>
          </cell>
        </row>
        <row r="10376">
          <cell r="A10376" t="str">
            <v>389375956</v>
          </cell>
          <cell r="C10376" t="str">
            <v>GRAY TELEVISION INC</v>
          </cell>
          <cell r="D10376" t="str">
            <v>PUT</v>
          </cell>
        </row>
        <row r="10377">
          <cell r="A10377" t="str">
            <v>389375205</v>
          </cell>
          <cell r="C10377" t="str">
            <v>GRAY TELEVISION INC</v>
          </cell>
          <cell r="D10377" t="str">
            <v>CL A</v>
          </cell>
        </row>
        <row r="10378">
          <cell r="A10378" t="str">
            <v>38942Q202</v>
          </cell>
          <cell r="C10378" t="str">
            <v>CALCIMEDICA INC</v>
          </cell>
          <cell r="D10378" t="str">
            <v>COM NEW</v>
          </cell>
        </row>
        <row r="10379">
          <cell r="A10379" t="str">
            <v>38942Q902</v>
          </cell>
          <cell r="C10379" t="str">
            <v>CALCIMEDICA INC</v>
          </cell>
          <cell r="D10379" t="str">
            <v>CALL</v>
          </cell>
        </row>
        <row r="10380">
          <cell r="A10380" t="str">
            <v>38942Q952</v>
          </cell>
          <cell r="C10380" t="str">
            <v>CALCIMEDICA INC</v>
          </cell>
          <cell r="D10380" t="str">
            <v>PUT</v>
          </cell>
        </row>
        <row r="10381">
          <cell r="A10381" t="str">
            <v>38983D300</v>
          </cell>
          <cell r="C10381" t="str">
            <v>GREAT AJAX CORP</v>
          </cell>
          <cell r="D10381" t="str">
            <v>COM</v>
          </cell>
        </row>
        <row r="10382">
          <cell r="A10382" t="str">
            <v>38983D900</v>
          </cell>
          <cell r="C10382" t="str">
            <v>GREAT AJAX CORP</v>
          </cell>
          <cell r="D10382" t="str">
            <v>CALL</v>
          </cell>
        </row>
        <row r="10383">
          <cell r="A10383" t="str">
            <v>38983D950</v>
          </cell>
          <cell r="C10383" t="str">
            <v>GREAT AJAX CORP</v>
          </cell>
          <cell r="D10383" t="str">
            <v>PUT</v>
          </cell>
        </row>
        <row r="10384">
          <cell r="A10384" t="str">
            <v>38983D409</v>
          </cell>
          <cell r="C10384" t="str">
            <v>GREAT AJAX CORP</v>
          </cell>
          <cell r="D10384" t="str">
            <v>7.25 CV SR NT 24</v>
          </cell>
        </row>
        <row r="10385">
          <cell r="A10385" t="str">
            <v>390320703</v>
          </cell>
          <cell r="C10385" t="str">
            <v>GREAT ELM CAP CORP</v>
          </cell>
          <cell r="D10385" t="str">
            <v>COM NEW</v>
          </cell>
        </row>
        <row r="10386">
          <cell r="A10386" t="str">
            <v>39037G109</v>
          </cell>
          <cell r="C10386" t="str">
            <v>GREAT ELM GROUP INC</v>
          </cell>
          <cell r="D10386" t="str">
            <v>COM NEW</v>
          </cell>
        </row>
        <row r="10387">
          <cell r="A10387" t="str">
            <v>390607109</v>
          </cell>
          <cell r="C10387" t="str">
            <v>GREAT LAKES DREDGE &amp; DOCK CO</v>
          </cell>
          <cell r="D10387" t="str">
            <v>COM</v>
          </cell>
        </row>
        <row r="10388">
          <cell r="A10388" t="str">
            <v>390607909</v>
          </cell>
          <cell r="C10388" t="str">
            <v>GREAT LAKES DREDGE &amp; DOCK CO</v>
          </cell>
          <cell r="D10388" t="str">
            <v>CALL</v>
          </cell>
        </row>
        <row r="10389">
          <cell r="A10389" t="str">
            <v>390607959</v>
          </cell>
          <cell r="C10389" t="str">
            <v>GREAT LAKES DREDGE &amp; DOCK CO</v>
          </cell>
          <cell r="D10389" t="str">
            <v>PUT</v>
          </cell>
        </row>
        <row r="10390">
          <cell r="A10390" t="str">
            <v>390905107</v>
          </cell>
          <cell r="C10390" t="str">
            <v>GREAT SOUTHN BANCORP INC</v>
          </cell>
          <cell r="D10390" t="str">
            <v>COM</v>
          </cell>
        </row>
        <row r="10391">
          <cell r="A10391" t="str">
            <v>390905907</v>
          </cell>
          <cell r="C10391" t="str">
            <v>GREAT SOUTHN BANCORP INC</v>
          </cell>
          <cell r="D10391" t="str">
            <v>CALL</v>
          </cell>
        </row>
        <row r="10392">
          <cell r="A10392" t="str">
            <v>390905957</v>
          </cell>
          <cell r="C10392" t="str">
            <v>GREAT SOUTHN BANCORP INC</v>
          </cell>
          <cell r="D10392" t="str">
            <v>PUT</v>
          </cell>
        </row>
        <row r="10393">
          <cell r="A10393" t="str">
            <v>392709101</v>
          </cell>
          <cell r="C10393" t="str">
            <v>GREEN BRICK PARTNERS INC</v>
          </cell>
          <cell r="D10393" t="str">
            <v>COM</v>
          </cell>
        </row>
        <row r="10394">
          <cell r="A10394" t="str">
            <v>392709901</v>
          </cell>
          <cell r="C10394" t="str">
            <v>GREEN BRICK PARTNERS INC</v>
          </cell>
          <cell r="D10394" t="str">
            <v>CALL</v>
          </cell>
        </row>
        <row r="10395">
          <cell r="A10395" t="str">
            <v>392709951</v>
          </cell>
          <cell r="C10395" t="str">
            <v>GREEN BRICK PARTNERS INC</v>
          </cell>
          <cell r="D10395" t="str">
            <v>PUT</v>
          </cell>
        </row>
        <row r="10396">
          <cell r="A10396" t="str">
            <v>39304D102</v>
          </cell>
          <cell r="C10396" t="str">
            <v>GREEN DOT CORP</v>
          </cell>
          <cell r="D10396" t="str">
            <v>CL A</v>
          </cell>
        </row>
        <row r="10397">
          <cell r="A10397" t="str">
            <v>39304D902</v>
          </cell>
          <cell r="C10397" t="str">
            <v>GREEN DOT CORP</v>
          </cell>
          <cell r="D10397" t="str">
            <v>CALL</v>
          </cell>
        </row>
        <row r="10398">
          <cell r="A10398" t="str">
            <v>39304D952</v>
          </cell>
          <cell r="C10398" t="str">
            <v>GREEN DOT CORP</v>
          </cell>
          <cell r="D10398" t="str">
            <v>PUT</v>
          </cell>
        </row>
        <row r="10399">
          <cell r="A10399" t="str">
            <v>393221106</v>
          </cell>
          <cell r="C10399" t="str">
            <v>GREEN PLAINS PARTNERS LP</v>
          </cell>
          <cell r="D10399" t="str">
            <v>COM REP PTR IN</v>
          </cell>
        </row>
        <row r="10400">
          <cell r="A10400" t="str">
            <v>393221906</v>
          </cell>
          <cell r="C10400" t="str">
            <v>GREEN PLAINS PARTNERS LP</v>
          </cell>
          <cell r="D10400" t="str">
            <v>CALL</v>
          </cell>
        </row>
        <row r="10401">
          <cell r="A10401" t="str">
            <v>393221956</v>
          </cell>
          <cell r="C10401" t="str">
            <v>GREEN PLAINS PARTNERS LP</v>
          </cell>
          <cell r="D10401" t="str">
            <v>PUT</v>
          </cell>
        </row>
        <row r="10402">
          <cell r="A10402" t="str">
            <v>393222AK0</v>
          </cell>
          <cell r="C10402" t="str">
            <v>GREEN PLAINS INC</v>
          </cell>
          <cell r="D10402" t="str">
            <v>NOTE  2.250% 3/1</v>
          </cell>
        </row>
        <row r="10403">
          <cell r="A10403" t="str">
            <v>393222104</v>
          </cell>
          <cell r="C10403" t="str">
            <v>GREEN PLAINS INC</v>
          </cell>
          <cell r="D10403" t="str">
            <v>COM</v>
          </cell>
        </row>
        <row r="10404">
          <cell r="A10404" t="str">
            <v>393222904</v>
          </cell>
          <cell r="C10404" t="str">
            <v>GREEN PLAINS INC</v>
          </cell>
          <cell r="D10404" t="str">
            <v>CALL</v>
          </cell>
        </row>
        <row r="10405">
          <cell r="A10405" t="str">
            <v>393222954</v>
          </cell>
          <cell r="C10405" t="str">
            <v>GREEN PLAINS INC</v>
          </cell>
          <cell r="D10405" t="str">
            <v>PUT</v>
          </cell>
        </row>
        <row r="10406">
          <cell r="A10406" t="str">
            <v>393657AK7</v>
          </cell>
          <cell r="C10406" t="str">
            <v>GREENBRIER COS INC</v>
          </cell>
          <cell r="D10406" t="str">
            <v>NOTE  2.875% 2/0</v>
          </cell>
        </row>
        <row r="10407">
          <cell r="A10407" t="str">
            <v>393657AM3</v>
          </cell>
          <cell r="C10407" t="str">
            <v>GREENBRIER COS INC</v>
          </cell>
          <cell r="D10407" t="str">
            <v>NOTE  2.875% 4/1</v>
          </cell>
        </row>
        <row r="10408">
          <cell r="A10408" t="str">
            <v>393657101</v>
          </cell>
          <cell r="C10408" t="str">
            <v>GREENBRIER COS INC</v>
          </cell>
          <cell r="D10408" t="str">
            <v>COM</v>
          </cell>
        </row>
        <row r="10409">
          <cell r="A10409" t="str">
            <v>393657901</v>
          </cell>
          <cell r="C10409" t="str">
            <v>GREENBRIER COS INC</v>
          </cell>
          <cell r="D10409" t="str">
            <v>CALL</v>
          </cell>
        </row>
        <row r="10410">
          <cell r="A10410" t="str">
            <v>393657951</v>
          </cell>
          <cell r="C10410" t="str">
            <v>GREENBRIER COS INC</v>
          </cell>
          <cell r="D10410" t="str">
            <v>PUT</v>
          </cell>
        </row>
        <row r="10411">
          <cell r="A10411" t="str">
            <v>39366L307</v>
          </cell>
          <cell r="C10411" t="str">
            <v>RYVYL INC</v>
          </cell>
          <cell r="D10411" t="str">
            <v>COM</v>
          </cell>
        </row>
        <row r="10412">
          <cell r="A10412" t="str">
            <v>39366L907</v>
          </cell>
          <cell r="C10412" t="str">
            <v>RYVYL INC</v>
          </cell>
          <cell r="D10412" t="str">
            <v>CALL</v>
          </cell>
        </row>
        <row r="10413">
          <cell r="A10413" t="str">
            <v>39366L957</v>
          </cell>
          <cell r="C10413" t="str">
            <v>RYVYL INC</v>
          </cell>
          <cell r="D10413" t="str">
            <v>PUT</v>
          </cell>
        </row>
        <row r="10414">
          <cell r="A10414" t="str">
            <v>393704309</v>
          </cell>
          <cell r="C10414" t="str">
            <v>GREENBROOK TMS INC</v>
          </cell>
          <cell r="D10414" t="str">
            <v>COM NEW</v>
          </cell>
        </row>
        <row r="10415">
          <cell r="A10415" t="str">
            <v>394357107</v>
          </cell>
          <cell r="C10415" t="str">
            <v>GREENE CNTY BANCORP INC</v>
          </cell>
          <cell r="D10415" t="str">
            <v>COM</v>
          </cell>
        </row>
        <row r="10416">
          <cell r="A10416" t="str">
            <v>39525U107</v>
          </cell>
          <cell r="C10416" t="str">
            <v>GREENFIRE RES LTD NEW</v>
          </cell>
          <cell r="D10416" t="str">
            <v>COM SHS</v>
          </cell>
        </row>
        <row r="10417">
          <cell r="A10417" t="str">
            <v>395259104</v>
          </cell>
          <cell r="C10417" t="str">
            <v>GREENHILL &amp; CO INC</v>
          </cell>
          <cell r="D10417" t="str">
            <v>COM</v>
          </cell>
        </row>
        <row r="10418">
          <cell r="A10418" t="str">
            <v>395259904</v>
          </cell>
          <cell r="C10418" t="str">
            <v>GREENHILL &amp; CO INC</v>
          </cell>
          <cell r="D10418" t="str">
            <v>CALL</v>
          </cell>
        </row>
        <row r="10419">
          <cell r="A10419" t="str">
            <v>395259954</v>
          </cell>
          <cell r="C10419" t="str">
            <v>GREENHILL &amp; CO INC</v>
          </cell>
          <cell r="D10419" t="str">
            <v>PUT</v>
          </cell>
        </row>
        <row r="10420">
          <cell r="A10420" t="str">
            <v>39531G308</v>
          </cell>
          <cell r="C10420" t="str">
            <v>GREENIDGE GENERATION HLDGS I</v>
          </cell>
          <cell r="D10420" t="str">
            <v>CLASS A COM</v>
          </cell>
        </row>
        <row r="10421">
          <cell r="A10421" t="str">
            <v>39531G908</v>
          </cell>
          <cell r="C10421" t="str">
            <v>GREENIDGE GENERATION HLDGS I</v>
          </cell>
          <cell r="D10421" t="str">
            <v>CALL</v>
          </cell>
        </row>
        <row r="10422">
          <cell r="A10422" t="str">
            <v>39531G958</v>
          </cell>
          <cell r="C10422" t="str">
            <v>GREENIDGE GENERATION HLDGS I</v>
          </cell>
          <cell r="D10422" t="str">
            <v>PUT</v>
          </cell>
        </row>
        <row r="10423">
          <cell r="A10423" t="str">
            <v>395330301</v>
          </cell>
          <cell r="C10423" t="str">
            <v>GREENLANE HLDGS INC</v>
          </cell>
          <cell r="D10423" t="str">
            <v>CL A NEW</v>
          </cell>
        </row>
        <row r="10424">
          <cell r="A10424" t="str">
            <v>39540E302</v>
          </cell>
          <cell r="C10424" t="str">
            <v>GREENPOWER MTR CO INC</v>
          </cell>
          <cell r="D10424" t="str">
            <v>COM NEW</v>
          </cell>
        </row>
        <row r="10425">
          <cell r="A10425" t="str">
            <v>39540E902</v>
          </cell>
          <cell r="C10425" t="str">
            <v>GREENPOWER MTR CO INC</v>
          </cell>
          <cell r="D10425" t="str">
            <v>CALL</v>
          </cell>
        </row>
        <row r="10426">
          <cell r="A10426" t="str">
            <v>39540E952</v>
          </cell>
          <cell r="C10426" t="str">
            <v>GREENPOWER MTR CO INC</v>
          </cell>
          <cell r="D10426" t="str">
            <v>PUT</v>
          </cell>
        </row>
        <row r="10427">
          <cell r="A10427" t="str">
            <v>39540F309</v>
          </cell>
          <cell r="C10427" t="str">
            <v>GREENPRO CAP CORP</v>
          </cell>
          <cell r="D10427" t="str">
            <v>COM NEW</v>
          </cell>
        </row>
        <row r="10428">
          <cell r="A10428" t="str">
            <v>39579V100</v>
          </cell>
          <cell r="C10428" t="str">
            <v>GREENTREE HOSPITALITY GROUP</v>
          </cell>
          <cell r="D10428" t="str">
            <v>SPONSORED ADS</v>
          </cell>
        </row>
        <row r="10429">
          <cell r="A10429" t="str">
            <v>396879108</v>
          </cell>
          <cell r="C10429" t="str">
            <v>GREENWICH LIFESCIENCES INC</v>
          </cell>
          <cell r="D10429" t="str">
            <v>COM</v>
          </cell>
        </row>
        <row r="10430">
          <cell r="A10430" t="str">
            <v>397624107</v>
          </cell>
          <cell r="C10430" t="str">
            <v>GREIF INC</v>
          </cell>
          <cell r="D10430" t="str">
            <v>CL A</v>
          </cell>
        </row>
        <row r="10431">
          <cell r="A10431" t="str">
            <v>397624907</v>
          </cell>
          <cell r="C10431" t="str">
            <v>GREIF INC</v>
          </cell>
          <cell r="D10431" t="str">
            <v>CALL</v>
          </cell>
        </row>
        <row r="10432">
          <cell r="A10432" t="str">
            <v>397624957</v>
          </cell>
          <cell r="C10432" t="str">
            <v>GREIF INC</v>
          </cell>
          <cell r="D10432" t="str">
            <v>PUT</v>
          </cell>
        </row>
        <row r="10433">
          <cell r="A10433" t="str">
            <v>397624206</v>
          </cell>
          <cell r="C10433" t="str">
            <v>GREIF INC</v>
          </cell>
          <cell r="D10433" t="str">
            <v>CL B</v>
          </cell>
        </row>
        <row r="10434">
          <cell r="A10434" t="str">
            <v>39813G109</v>
          </cell>
          <cell r="C10434" t="str">
            <v>GRID DYNAMICS HLDGS INC</v>
          </cell>
          <cell r="D10434" t="str">
            <v>CL A</v>
          </cell>
        </row>
        <row r="10435">
          <cell r="A10435" t="str">
            <v>39813G909</v>
          </cell>
          <cell r="C10435" t="str">
            <v>GRID DYNAMICS HLDGS INC</v>
          </cell>
          <cell r="D10435" t="str">
            <v>CALL</v>
          </cell>
        </row>
        <row r="10436">
          <cell r="A10436" t="str">
            <v>39813G959</v>
          </cell>
          <cell r="C10436" t="str">
            <v>GRID DYNAMICS HLDGS INC</v>
          </cell>
          <cell r="D10436" t="str">
            <v>PUT</v>
          </cell>
        </row>
        <row r="10437">
          <cell r="A10437" t="str">
            <v>39818P799</v>
          </cell>
          <cell r="C10437" t="str">
            <v>PEAKSTONE REALTY TRUST</v>
          </cell>
          <cell r="D10437" t="str">
            <v>COMMON SHARES</v>
          </cell>
        </row>
        <row r="10438">
          <cell r="A10438" t="str">
            <v>39818P909</v>
          </cell>
          <cell r="C10438" t="str">
            <v>PEAKSTONE REALTY TRUST</v>
          </cell>
          <cell r="D10438" t="str">
            <v>CALL</v>
          </cell>
        </row>
        <row r="10439">
          <cell r="A10439" t="str">
            <v>39818P959</v>
          </cell>
          <cell r="C10439" t="str">
            <v>PEAKSTONE REALTY TRUST</v>
          </cell>
          <cell r="D10439" t="str">
            <v>PUT</v>
          </cell>
        </row>
        <row r="10440">
          <cell r="A10440" t="str">
            <v>398433102</v>
          </cell>
          <cell r="C10440" t="str">
            <v>GRIFFON CORP</v>
          </cell>
          <cell r="D10440" t="str">
            <v>COM</v>
          </cell>
        </row>
        <row r="10441">
          <cell r="A10441" t="str">
            <v>398433902</v>
          </cell>
          <cell r="C10441" t="str">
            <v>GRIFFON CORP</v>
          </cell>
          <cell r="D10441" t="str">
            <v>CALL</v>
          </cell>
        </row>
        <row r="10442">
          <cell r="A10442" t="str">
            <v>398433952</v>
          </cell>
          <cell r="C10442" t="str">
            <v>GRIFFON CORP</v>
          </cell>
          <cell r="D10442" t="str">
            <v>PUT</v>
          </cell>
        </row>
        <row r="10443">
          <cell r="A10443" t="str">
            <v>398438408</v>
          </cell>
          <cell r="C10443" t="str">
            <v>GRIFOLS S A</v>
          </cell>
          <cell r="D10443" t="str">
            <v>SP ADR REP B NVT</v>
          </cell>
        </row>
        <row r="10444">
          <cell r="A10444" t="str">
            <v>398438908</v>
          </cell>
          <cell r="C10444" t="str">
            <v>GRIFOLS S A</v>
          </cell>
          <cell r="D10444" t="str">
            <v>CALL</v>
          </cell>
        </row>
        <row r="10445">
          <cell r="A10445" t="str">
            <v>398438958</v>
          </cell>
          <cell r="C10445" t="str">
            <v>GRIFOLS S A</v>
          </cell>
          <cell r="D10445" t="str">
            <v>PUT</v>
          </cell>
        </row>
        <row r="10446">
          <cell r="A10446" t="str">
            <v>39854F101</v>
          </cell>
          <cell r="C10446" t="str">
            <v>GRINDR INC</v>
          </cell>
          <cell r="D10446" t="str">
            <v>COM</v>
          </cell>
        </row>
        <row r="10447">
          <cell r="A10447" t="str">
            <v>39854F901</v>
          </cell>
          <cell r="C10447" t="str">
            <v>GRINDR INC</v>
          </cell>
          <cell r="D10447" t="str">
            <v>CALL</v>
          </cell>
        </row>
        <row r="10448">
          <cell r="A10448" t="str">
            <v>39854F951</v>
          </cell>
          <cell r="C10448" t="str">
            <v>GRINDR INC</v>
          </cell>
          <cell r="D10448" t="str">
            <v>PUT</v>
          </cell>
        </row>
        <row r="10449">
          <cell r="A10449" t="str">
            <v>39854F119</v>
          </cell>
          <cell r="C10449" t="str">
            <v>GRINDR INC</v>
          </cell>
          <cell r="D10449" t="str">
            <v>*W EXP 11/18/202</v>
          </cell>
        </row>
        <row r="10450">
          <cell r="A10450" t="str">
            <v>39868T105</v>
          </cell>
          <cell r="C10450" t="str">
            <v>GRITSTONE BIO INC</v>
          </cell>
          <cell r="D10450" t="str">
            <v>COM</v>
          </cell>
        </row>
        <row r="10451">
          <cell r="A10451" t="str">
            <v>39868T905</v>
          </cell>
          <cell r="C10451" t="str">
            <v>GRITSTONE BIO INC</v>
          </cell>
          <cell r="D10451" t="str">
            <v>CALL</v>
          </cell>
        </row>
        <row r="10452">
          <cell r="A10452" t="str">
            <v>39868T955</v>
          </cell>
          <cell r="C10452" t="str">
            <v>GRITSTONE BIO INC</v>
          </cell>
          <cell r="D10452" t="str">
            <v>PUT</v>
          </cell>
        </row>
        <row r="10453">
          <cell r="A10453" t="str">
            <v>39874R101</v>
          </cell>
          <cell r="C10453" t="str">
            <v>GROCERY OUTLET HLDG CORP</v>
          </cell>
          <cell r="D10453" t="str">
            <v>COM</v>
          </cell>
        </row>
        <row r="10454">
          <cell r="A10454" t="str">
            <v>39874R901</v>
          </cell>
          <cell r="C10454" t="str">
            <v>GROCERY OUTLET HLDG CORP</v>
          </cell>
          <cell r="D10454" t="str">
            <v>CALL</v>
          </cell>
        </row>
        <row r="10455">
          <cell r="A10455" t="str">
            <v>39874R951</v>
          </cell>
          <cell r="C10455" t="str">
            <v>GROCERY OUTLET HLDG CORP</v>
          </cell>
          <cell r="D10455" t="str">
            <v>PUT</v>
          </cell>
        </row>
        <row r="10456">
          <cell r="A10456" t="str">
            <v>39878L126</v>
          </cell>
          <cell r="C10456" t="str">
            <v>GROM SOCIAL ENTRPRISES INC</v>
          </cell>
          <cell r="D10456" t="str">
            <v>*W EXP 06/21/202</v>
          </cell>
        </row>
        <row r="10457">
          <cell r="A10457" t="str">
            <v>39878L506</v>
          </cell>
          <cell r="C10457" t="str">
            <v>GROM SOCIAL ENTRPRISES INC</v>
          </cell>
          <cell r="D10457" t="str">
            <v>COM</v>
          </cell>
        </row>
        <row r="10458">
          <cell r="A10458" t="str">
            <v>398905109</v>
          </cell>
          <cell r="C10458" t="str">
            <v>GROUP 1 AUTOMOTIVE INC</v>
          </cell>
          <cell r="D10458" t="str">
            <v>COM</v>
          </cell>
        </row>
        <row r="10459">
          <cell r="A10459" t="str">
            <v>398905909</v>
          </cell>
          <cell r="C10459" t="str">
            <v>GROUP 1 AUTOMOTIVE INC</v>
          </cell>
          <cell r="D10459" t="str">
            <v>CALL</v>
          </cell>
        </row>
        <row r="10460">
          <cell r="A10460" t="str">
            <v>398905959</v>
          </cell>
          <cell r="C10460" t="str">
            <v>GROUP 1 AUTOMOTIVE INC</v>
          </cell>
          <cell r="D10460" t="str">
            <v>PUT</v>
          </cell>
        </row>
        <row r="10461">
          <cell r="A10461" t="str">
            <v>399473AF4</v>
          </cell>
          <cell r="C10461" t="str">
            <v>GROUPON INC</v>
          </cell>
          <cell r="D10461" t="str">
            <v>NOTE  1.125% 3/1</v>
          </cell>
        </row>
        <row r="10462">
          <cell r="A10462" t="str">
            <v>399473206</v>
          </cell>
          <cell r="C10462" t="str">
            <v>GROUPON INC</v>
          </cell>
          <cell r="D10462" t="str">
            <v>COM NEW</v>
          </cell>
        </row>
        <row r="10463">
          <cell r="A10463" t="str">
            <v>399473906</v>
          </cell>
          <cell r="C10463" t="str">
            <v>GROUPON INC</v>
          </cell>
          <cell r="D10463" t="str">
            <v>CALL</v>
          </cell>
        </row>
        <row r="10464">
          <cell r="A10464" t="str">
            <v>399473956</v>
          </cell>
          <cell r="C10464" t="str">
            <v>GROUPON INC</v>
          </cell>
          <cell r="D10464" t="str">
            <v>PUT</v>
          </cell>
        </row>
        <row r="10465">
          <cell r="A10465" t="str">
            <v>39957D201</v>
          </cell>
          <cell r="C10465" t="str">
            <v>GROVE COLLABORATIVE HOLD INC</v>
          </cell>
          <cell r="D10465" t="str">
            <v>COM CL A</v>
          </cell>
        </row>
        <row r="10466">
          <cell r="A10466" t="str">
            <v>39957D901</v>
          </cell>
          <cell r="C10466" t="str">
            <v>GROVE COLLABORATIVE HOLD INC</v>
          </cell>
          <cell r="D10466" t="str">
            <v>CALL</v>
          </cell>
        </row>
        <row r="10467">
          <cell r="A10467" t="str">
            <v>39957D951</v>
          </cell>
          <cell r="C10467" t="str">
            <v>GROVE COLLABORATIVE HOLD INC</v>
          </cell>
          <cell r="D10467" t="str">
            <v>PUT</v>
          </cell>
        </row>
        <row r="10468">
          <cell r="A10468" t="str">
            <v>39959A106</v>
          </cell>
          <cell r="C10468" t="str">
            <v>UPEXI INC</v>
          </cell>
          <cell r="D10468" t="str">
            <v>COM</v>
          </cell>
        </row>
        <row r="10469">
          <cell r="A10469" t="str">
            <v>39959A906</v>
          </cell>
          <cell r="C10469" t="str">
            <v>UPEXI INC</v>
          </cell>
          <cell r="D10469" t="str">
            <v>CALL</v>
          </cell>
        </row>
        <row r="10470">
          <cell r="A10470" t="str">
            <v>39959A956</v>
          </cell>
          <cell r="C10470" t="str">
            <v>UPEXI INC</v>
          </cell>
          <cell r="D10470" t="str">
            <v>PUT</v>
          </cell>
        </row>
        <row r="10471">
          <cell r="A10471" t="str">
            <v>39986L109</v>
          </cell>
          <cell r="C10471" t="str">
            <v>GROWGENERATION CORP</v>
          </cell>
          <cell r="D10471" t="str">
            <v>COM</v>
          </cell>
        </row>
        <row r="10472">
          <cell r="A10472" t="str">
            <v>39986L909</v>
          </cell>
          <cell r="C10472" t="str">
            <v>GROWGENERATION CORP</v>
          </cell>
          <cell r="D10472" t="str">
            <v>CALL</v>
          </cell>
        </row>
        <row r="10473">
          <cell r="A10473" t="str">
            <v>39986L959</v>
          </cell>
          <cell r="C10473" t="str">
            <v>GROWGENERATION CORP</v>
          </cell>
          <cell r="D10473" t="str">
            <v>PUT</v>
          </cell>
        </row>
        <row r="10474">
          <cell r="A10474" t="str">
            <v>399909100</v>
          </cell>
          <cell r="C10474" t="str">
            <v>GRUPO FINANCIERO GALICIA S.A</v>
          </cell>
          <cell r="D10474" t="str">
            <v>SPONSORED ADR</v>
          </cell>
        </row>
        <row r="10475">
          <cell r="A10475" t="str">
            <v>399909900</v>
          </cell>
          <cell r="C10475" t="str">
            <v>GRUPO FINANCIERO GALICIA S.A</v>
          </cell>
          <cell r="D10475" t="str">
            <v>CALL</v>
          </cell>
        </row>
        <row r="10476">
          <cell r="A10476" t="str">
            <v>399909950</v>
          </cell>
          <cell r="C10476" t="str">
            <v>GRUPO FINANCIERO GALICIA S.A</v>
          </cell>
          <cell r="D10476" t="str">
            <v>PUT</v>
          </cell>
        </row>
        <row r="10477">
          <cell r="A10477" t="str">
            <v>40049J206</v>
          </cell>
          <cell r="C10477" t="str">
            <v>GRUPO TELEVISA S A B</v>
          </cell>
          <cell r="D10477" t="str">
            <v>SPON ADR REP ORD</v>
          </cell>
        </row>
        <row r="10478">
          <cell r="A10478" t="str">
            <v>40049J906</v>
          </cell>
          <cell r="C10478" t="str">
            <v>GRUPO TELEVISA S A B</v>
          </cell>
          <cell r="D10478" t="str">
            <v>CALL</v>
          </cell>
        </row>
        <row r="10479">
          <cell r="A10479" t="str">
            <v>40049J956</v>
          </cell>
          <cell r="C10479" t="str">
            <v>GRUPO TELEVISA S A B</v>
          </cell>
          <cell r="D10479" t="str">
            <v>PUT</v>
          </cell>
        </row>
        <row r="10480">
          <cell r="A10480" t="str">
            <v>400491106</v>
          </cell>
          <cell r="C10480" t="str">
            <v>GRUPO SIMEC SAB DE C V</v>
          </cell>
          <cell r="D10480" t="str">
            <v>ADR</v>
          </cell>
        </row>
        <row r="10481">
          <cell r="A10481" t="str">
            <v>400501102</v>
          </cell>
          <cell r="C10481" t="str">
            <v>GRUPO AEROPORTUARIO DEL CENT</v>
          </cell>
          <cell r="D10481" t="str">
            <v>SPON ADR</v>
          </cell>
        </row>
        <row r="10482">
          <cell r="A10482" t="str">
            <v>400501902</v>
          </cell>
          <cell r="C10482" t="str">
            <v>GRUPO AEROPORTUARIO DEL CENT</v>
          </cell>
          <cell r="D10482" t="str">
            <v>CALL</v>
          </cell>
        </row>
        <row r="10483">
          <cell r="A10483" t="str">
            <v>400501952</v>
          </cell>
          <cell r="C10483" t="str">
            <v>GRUPO AEROPORTUARIO DEL CENT</v>
          </cell>
          <cell r="D10483" t="str">
            <v>PUT</v>
          </cell>
        </row>
        <row r="10484">
          <cell r="A10484" t="str">
            <v>400506101</v>
          </cell>
          <cell r="C10484" t="str">
            <v>GRUPO AEROPUERTO DEL PACIFIC</v>
          </cell>
          <cell r="D10484" t="str">
            <v>SPON ADR B</v>
          </cell>
        </row>
        <row r="10485">
          <cell r="A10485" t="str">
            <v>40051E202</v>
          </cell>
          <cell r="C10485" t="str">
            <v>GRUPO AEROPORTUARIO DEL SURE</v>
          </cell>
          <cell r="D10485" t="str">
            <v>SPON ADR SER B</v>
          </cell>
        </row>
        <row r="10486">
          <cell r="A10486" t="str">
            <v>40051E902</v>
          </cell>
          <cell r="C10486" t="str">
            <v>GRUPO AEROPORTUARIO DEL SURE</v>
          </cell>
          <cell r="D10486" t="str">
            <v>CALL</v>
          </cell>
        </row>
        <row r="10487">
          <cell r="A10487" t="str">
            <v>40051E952</v>
          </cell>
          <cell r="C10487" t="str">
            <v>GRUPO AEROPORTUARIO DEL SURE</v>
          </cell>
          <cell r="D10487" t="str">
            <v>PUT</v>
          </cell>
        </row>
        <row r="10488">
          <cell r="A10488" t="str">
            <v>40053W101</v>
          </cell>
          <cell r="C10488" t="str">
            <v>GRUPO AVAL ACCIONES Y VALORE</v>
          </cell>
          <cell r="D10488" t="str">
            <v>SPONSORED ADS</v>
          </cell>
        </row>
        <row r="10489">
          <cell r="A10489" t="str">
            <v>40054A108</v>
          </cell>
          <cell r="C10489" t="str">
            <v>GRUPO SUPERVIELLE S.A.</v>
          </cell>
          <cell r="D10489" t="str">
            <v>SPONSORED ADR</v>
          </cell>
        </row>
        <row r="10490">
          <cell r="A10490" t="str">
            <v>40054A908</v>
          </cell>
          <cell r="C10490" t="str">
            <v>GRUPO SUPERVIELLE S.A.</v>
          </cell>
          <cell r="D10490" t="str">
            <v>CALL</v>
          </cell>
        </row>
        <row r="10491">
          <cell r="A10491" t="str">
            <v>40054A958</v>
          </cell>
          <cell r="C10491" t="str">
            <v>GRUPO SUPERVIELLE S.A.</v>
          </cell>
          <cell r="D10491" t="str">
            <v>PUT</v>
          </cell>
        </row>
        <row r="10492">
          <cell r="A10492" t="str">
            <v>400764106</v>
          </cell>
          <cell r="C10492" t="str">
            <v>GUARANTY BANCSHARES INC TEX</v>
          </cell>
          <cell r="D10492" t="str">
            <v>COM</v>
          </cell>
        </row>
        <row r="10493">
          <cell r="A10493" t="str">
            <v>400764906</v>
          </cell>
          <cell r="C10493" t="str">
            <v>GUARANTY BANCSHARES INC TEX</v>
          </cell>
          <cell r="D10493" t="str">
            <v>CALL</v>
          </cell>
        </row>
        <row r="10494">
          <cell r="A10494" t="str">
            <v>400764956</v>
          </cell>
          <cell r="C10494" t="str">
            <v>GUARANTY BANCSHARES INC TEX</v>
          </cell>
          <cell r="D10494" t="str">
            <v>PUT</v>
          </cell>
        </row>
        <row r="10495">
          <cell r="A10495" t="str">
            <v>40131MAB5</v>
          </cell>
          <cell r="C10495" t="str">
            <v>GUARDANT HEALTH INC</v>
          </cell>
          <cell r="D10495" t="str">
            <v>NOTE11/1</v>
          </cell>
        </row>
        <row r="10496">
          <cell r="A10496" t="str">
            <v>40131M109</v>
          </cell>
          <cell r="C10496" t="str">
            <v>GUARDANT HEALTH INC</v>
          </cell>
          <cell r="D10496" t="str">
            <v>COM</v>
          </cell>
        </row>
        <row r="10497">
          <cell r="A10497" t="str">
            <v>40131M909</v>
          </cell>
          <cell r="C10497" t="str">
            <v>GUARDANT HEALTH INC</v>
          </cell>
          <cell r="D10497" t="str">
            <v>CALL</v>
          </cell>
        </row>
        <row r="10498">
          <cell r="A10498" t="str">
            <v>40131M959</v>
          </cell>
          <cell r="C10498" t="str">
            <v>GUARDANT HEALTH INC</v>
          </cell>
          <cell r="D10498" t="str">
            <v>PUT</v>
          </cell>
        </row>
        <row r="10499">
          <cell r="A10499" t="str">
            <v>40145Q500</v>
          </cell>
          <cell r="C10499" t="str">
            <v>GUARDION HEALTH SCIENCES INC</v>
          </cell>
          <cell r="D10499" t="str">
            <v>COM NEW</v>
          </cell>
        </row>
        <row r="10500">
          <cell r="A10500" t="str">
            <v>401617AD7</v>
          </cell>
          <cell r="C10500" t="str">
            <v>GUESS INC</v>
          </cell>
          <cell r="D10500" t="str">
            <v>NOTE  2.000% 4/1</v>
          </cell>
        </row>
        <row r="10501">
          <cell r="A10501" t="str">
            <v>401617105</v>
          </cell>
          <cell r="C10501" t="str">
            <v>GUESS INC</v>
          </cell>
          <cell r="D10501" t="str">
            <v>COM</v>
          </cell>
        </row>
        <row r="10502">
          <cell r="A10502" t="str">
            <v>401617905</v>
          </cell>
          <cell r="C10502" t="str">
            <v>GUESS INC</v>
          </cell>
          <cell r="D10502" t="str">
            <v>CALL</v>
          </cell>
        </row>
        <row r="10503">
          <cell r="A10503" t="str">
            <v>401617955</v>
          </cell>
          <cell r="C10503" t="str">
            <v>GUESS INC</v>
          </cell>
          <cell r="D10503" t="str">
            <v>PUT</v>
          </cell>
        </row>
        <row r="10504">
          <cell r="A10504" t="str">
            <v>401664107</v>
          </cell>
          <cell r="C10504" t="str">
            <v>GUGGENHEIM TAXABLE MUNICP BO</v>
          </cell>
          <cell r="D10504" t="str">
            <v>COM</v>
          </cell>
        </row>
        <row r="10505">
          <cell r="A10505" t="str">
            <v>40167F101</v>
          </cell>
          <cell r="C10505" t="str">
            <v>GUGGENHEIM STRATEGIC OPPORTU</v>
          </cell>
          <cell r="D10505" t="str">
            <v>COM SBI</v>
          </cell>
        </row>
        <row r="10506">
          <cell r="A10506" t="str">
            <v>40170T106</v>
          </cell>
          <cell r="C10506" t="str">
            <v>GUGGENHEIM ACTIVE ALLOC FD</v>
          </cell>
          <cell r="D10506" t="str">
            <v>COMMON STOCK</v>
          </cell>
        </row>
        <row r="10507">
          <cell r="A10507" t="str">
            <v>40171VAA8</v>
          </cell>
          <cell r="C10507" t="str">
            <v>GUIDEWIRE SOFTWARE INC</v>
          </cell>
          <cell r="D10507" t="str">
            <v>NOTE  1.250% 3/1</v>
          </cell>
        </row>
        <row r="10508">
          <cell r="A10508" t="str">
            <v>40171V100</v>
          </cell>
          <cell r="C10508" t="str">
            <v>GUIDEWIRE SOFTWARE INC</v>
          </cell>
          <cell r="D10508" t="str">
            <v>COM</v>
          </cell>
        </row>
        <row r="10509">
          <cell r="A10509" t="str">
            <v>40171V900</v>
          </cell>
          <cell r="C10509" t="str">
            <v>GUIDEWIRE SOFTWARE INC</v>
          </cell>
          <cell r="D10509" t="str">
            <v>CALL</v>
          </cell>
        </row>
        <row r="10510">
          <cell r="A10510" t="str">
            <v>40171V950</v>
          </cell>
          <cell r="C10510" t="str">
            <v>GUIDEWIRE SOFTWARE INC</v>
          </cell>
          <cell r="D10510" t="str">
            <v>PUT</v>
          </cell>
        </row>
        <row r="10511">
          <cell r="A10511" t="str">
            <v>40172N107</v>
          </cell>
          <cell r="C10511" t="str">
            <v>GUILD HLDGS CO</v>
          </cell>
          <cell r="D10511" t="str">
            <v>CL A</v>
          </cell>
        </row>
        <row r="10512">
          <cell r="A10512" t="str">
            <v>402031835</v>
          </cell>
          <cell r="C10512" t="str">
            <v>GUINNESS ATKINSON FDS</v>
          </cell>
          <cell r="D10512" t="str">
            <v>SMARTETFS DIVID</v>
          </cell>
        </row>
        <row r="10513">
          <cell r="A10513" t="str">
            <v>402031843</v>
          </cell>
          <cell r="C10513" t="str">
            <v>GUINNESS ATKINSON FDS</v>
          </cell>
          <cell r="D10513" t="str">
            <v>SMARTETFS ASIA</v>
          </cell>
        </row>
        <row r="10514">
          <cell r="A10514" t="str">
            <v>402031850</v>
          </cell>
          <cell r="C10514" t="str">
            <v>GUINNESS ATKINSON FDS</v>
          </cell>
          <cell r="D10514" t="str">
            <v>SUSTNBL ENRGY II</v>
          </cell>
        </row>
        <row r="10515">
          <cell r="A10515" t="str">
            <v>402031868</v>
          </cell>
          <cell r="C10515" t="str">
            <v>GUINNESS ATKINSON FDS</v>
          </cell>
          <cell r="D10515" t="str">
            <v>SMARTETFS ADVER</v>
          </cell>
        </row>
        <row r="10516">
          <cell r="A10516" t="str">
            <v>402031876</v>
          </cell>
          <cell r="C10516" t="str">
            <v>GUINNESS ATKINSON FDS</v>
          </cell>
          <cell r="D10516" t="str">
            <v>SMARTETF TRASP</v>
          </cell>
        </row>
        <row r="10517">
          <cell r="A10517" t="str">
            <v>402307102</v>
          </cell>
          <cell r="C10517" t="str">
            <v>GULF IS FABRICATION INC</v>
          </cell>
          <cell r="D10517" t="str">
            <v>COM</v>
          </cell>
        </row>
        <row r="10518">
          <cell r="A10518" t="str">
            <v>402307902</v>
          </cell>
          <cell r="C10518" t="str">
            <v>GULF IS FABRICATION INC</v>
          </cell>
          <cell r="D10518" t="str">
            <v>CALL</v>
          </cell>
        </row>
        <row r="10519">
          <cell r="A10519" t="str">
            <v>402307952</v>
          </cell>
          <cell r="C10519" t="str">
            <v>GULF IS FABRICATION INC</v>
          </cell>
          <cell r="D10519" t="str">
            <v>PUT</v>
          </cell>
        </row>
        <row r="10520">
          <cell r="A10520" t="str">
            <v>40251W408</v>
          </cell>
          <cell r="C10520" t="str">
            <v>GULF RES INC</v>
          </cell>
          <cell r="D10520" t="str">
            <v>COM</v>
          </cell>
        </row>
        <row r="10521">
          <cell r="A10521" t="str">
            <v>40251W908</v>
          </cell>
          <cell r="C10521" t="str">
            <v>GULF RES INC</v>
          </cell>
          <cell r="D10521" t="str">
            <v>CALL</v>
          </cell>
        </row>
        <row r="10522">
          <cell r="A10522" t="str">
            <v>40251W958</v>
          </cell>
          <cell r="C10522" t="str">
            <v>GULF RES INC</v>
          </cell>
          <cell r="D10522" t="str">
            <v>PUT</v>
          </cell>
        </row>
        <row r="10523">
          <cell r="A10523" t="str">
            <v>402635502</v>
          </cell>
          <cell r="C10523" t="str">
            <v>GULFPORT ENERGY CORP</v>
          </cell>
          <cell r="D10523" t="str">
            <v>COMMON SHARES</v>
          </cell>
        </row>
        <row r="10524">
          <cell r="A10524" t="str">
            <v>402635902</v>
          </cell>
          <cell r="C10524" t="str">
            <v>GULFPORT ENERGY CORP</v>
          </cell>
          <cell r="D10524" t="str">
            <v>CALL</v>
          </cell>
        </row>
        <row r="10525">
          <cell r="A10525" t="str">
            <v>402635952</v>
          </cell>
          <cell r="C10525" t="str">
            <v>GULFPORT ENERGY CORP</v>
          </cell>
          <cell r="D10525" t="str">
            <v>PUT</v>
          </cell>
        </row>
        <row r="10526">
          <cell r="A10526" t="str">
            <v>403783103</v>
          </cell>
          <cell r="C10526" t="str">
            <v>GYRE THERAPEUTICS INC</v>
          </cell>
          <cell r="D10526" t="str">
            <v>COM</v>
          </cell>
        </row>
        <row r="10527">
          <cell r="A10527" t="str">
            <v>403783903</v>
          </cell>
          <cell r="C10527" t="str">
            <v>GYRE THERAPEUTICS INC</v>
          </cell>
          <cell r="D10527" t="str">
            <v>CALL</v>
          </cell>
        </row>
        <row r="10528">
          <cell r="A10528" t="str">
            <v>403783953</v>
          </cell>
          <cell r="C10528" t="str">
            <v>GYRE THERAPEUTICS INC</v>
          </cell>
          <cell r="D10528" t="str">
            <v>PUT</v>
          </cell>
        </row>
        <row r="10529">
          <cell r="A10529" t="str">
            <v>403829104</v>
          </cell>
          <cell r="C10529" t="str">
            <v>GYRODYNE LLC</v>
          </cell>
          <cell r="D10529" t="str">
            <v>COM</v>
          </cell>
        </row>
        <row r="10530">
          <cell r="A10530" t="str">
            <v>403949100</v>
          </cell>
          <cell r="C10530" t="str">
            <v>HF SINCLAIR CORP</v>
          </cell>
          <cell r="D10530" t="str">
            <v>COM</v>
          </cell>
        </row>
        <row r="10531">
          <cell r="A10531" t="str">
            <v>403949900</v>
          </cell>
          <cell r="C10531" t="str">
            <v>HF SINCLAIR CORP</v>
          </cell>
          <cell r="D10531" t="str">
            <v>CALL</v>
          </cell>
        </row>
        <row r="10532">
          <cell r="A10532" t="str">
            <v>403949950</v>
          </cell>
          <cell r="C10532" t="str">
            <v>HF SINCLAIR CORP</v>
          </cell>
          <cell r="D10532" t="str">
            <v>PUT</v>
          </cell>
        </row>
        <row r="10533">
          <cell r="A10533" t="str">
            <v>404030108</v>
          </cell>
          <cell r="C10533" t="str">
            <v>H &amp; E EQUIPMENT SERVICES INC</v>
          </cell>
          <cell r="D10533" t="str">
            <v>COM</v>
          </cell>
        </row>
        <row r="10534">
          <cell r="A10534" t="str">
            <v>404030908</v>
          </cell>
          <cell r="C10534" t="str">
            <v>H &amp; E EQUIPMENT SERVICES INC</v>
          </cell>
          <cell r="D10534" t="str">
            <v>CALL</v>
          </cell>
        </row>
        <row r="10535">
          <cell r="A10535" t="str">
            <v>404030958</v>
          </cell>
          <cell r="C10535" t="str">
            <v>H &amp; E EQUIPMENT SERVICES INC</v>
          </cell>
          <cell r="D10535" t="str">
            <v>PUT</v>
          </cell>
        </row>
        <row r="10536">
          <cell r="A10536" t="str">
            <v>404111106</v>
          </cell>
          <cell r="C10536" t="str">
            <v>HBT FINL INC.</v>
          </cell>
          <cell r="D10536" t="str">
            <v>COM</v>
          </cell>
        </row>
        <row r="10537">
          <cell r="A10537" t="str">
            <v>404111906</v>
          </cell>
          <cell r="C10537" t="str">
            <v>HBT FINL INC.</v>
          </cell>
          <cell r="D10537" t="str">
            <v>CALL</v>
          </cell>
        </row>
        <row r="10538">
          <cell r="A10538" t="str">
            <v>404111956</v>
          </cell>
          <cell r="C10538" t="str">
            <v>HBT FINL INC.</v>
          </cell>
          <cell r="D10538" t="str">
            <v>PUT</v>
          </cell>
        </row>
        <row r="10539">
          <cell r="A10539" t="str">
            <v>40412C101</v>
          </cell>
          <cell r="C10539" t="str">
            <v>HCA HEALTHCARE INC</v>
          </cell>
          <cell r="D10539" t="str">
            <v>COM</v>
          </cell>
        </row>
        <row r="10540">
          <cell r="A10540" t="str">
            <v>40412C901</v>
          </cell>
          <cell r="C10540" t="str">
            <v>HCA HEALTHCARE INC</v>
          </cell>
          <cell r="D10540" t="str">
            <v>CALL</v>
          </cell>
        </row>
        <row r="10541">
          <cell r="A10541" t="str">
            <v>40412C951</v>
          </cell>
          <cell r="C10541" t="str">
            <v>HCA HEALTHCARE INC</v>
          </cell>
          <cell r="D10541" t="str">
            <v>PUT</v>
          </cell>
        </row>
        <row r="10542">
          <cell r="A10542" t="str">
            <v>404139AG2</v>
          </cell>
          <cell r="C10542" t="str">
            <v>INNOVATE CORP</v>
          </cell>
          <cell r="D10542" t="str">
            <v>NOTE  7.500% 8/0</v>
          </cell>
        </row>
        <row r="10543">
          <cell r="A10543" t="str">
            <v>404139AH0</v>
          </cell>
          <cell r="C10543" t="str">
            <v>INNOVATE CORP</v>
          </cell>
          <cell r="D10543" t="str">
            <v>DEBT  7.500% 8/0</v>
          </cell>
        </row>
        <row r="10544">
          <cell r="A10544" t="str">
            <v>40415F101</v>
          </cell>
          <cell r="C10544" t="str">
            <v>HDFC BANK LTD</v>
          </cell>
          <cell r="D10544" t="str">
            <v>SPONSORED ADS</v>
          </cell>
        </row>
        <row r="10545">
          <cell r="A10545" t="str">
            <v>40415F901</v>
          </cell>
          <cell r="C10545" t="str">
            <v>HDFC BANK LTD</v>
          </cell>
          <cell r="D10545" t="str">
            <v>CALL</v>
          </cell>
        </row>
        <row r="10546">
          <cell r="A10546" t="str">
            <v>40415F951</v>
          </cell>
          <cell r="C10546" t="str">
            <v>HDFC BANK LTD</v>
          </cell>
          <cell r="D10546" t="str">
            <v>PUT</v>
          </cell>
        </row>
        <row r="10547">
          <cell r="A10547" t="str">
            <v>40416EAD5</v>
          </cell>
          <cell r="C10547" t="str">
            <v>HCI GROUP INC</v>
          </cell>
          <cell r="D10547" t="str">
            <v>NOTE  4.250% 3/0</v>
          </cell>
        </row>
        <row r="10548">
          <cell r="A10548" t="str">
            <v>40416EAF0</v>
          </cell>
          <cell r="C10548" t="str">
            <v>HCI GROUP INC</v>
          </cell>
          <cell r="D10548" t="str">
            <v>NOTE  4.750% 6/0</v>
          </cell>
        </row>
        <row r="10549">
          <cell r="A10549" t="str">
            <v>40416E103</v>
          </cell>
          <cell r="C10549" t="str">
            <v>HCI GROUP INC</v>
          </cell>
          <cell r="D10549" t="str">
            <v>COM</v>
          </cell>
        </row>
        <row r="10550">
          <cell r="A10550" t="str">
            <v>40416E903</v>
          </cell>
          <cell r="C10550" t="str">
            <v>HCI GROUP INC</v>
          </cell>
          <cell r="D10550" t="str">
            <v>CALL</v>
          </cell>
        </row>
        <row r="10551">
          <cell r="A10551" t="str">
            <v>40416E953</v>
          </cell>
          <cell r="C10551" t="str">
            <v>HCI GROUP INC</v>
          </cell>
          <cell r="D10551" t="str">
            <v>PUT</v>
          </cell>
        </row>
        <row r="10552">
          <cell r="A10552" t="str">
            <v>40417F109</v>
          </cell>
          <cell r="C10552" t="str">
            <v>HF FOODS GROUP INC</v>
          </cell>
          <cell r="D10552" t="str">
            <v>COM</v>
          </cell>
        </row>
        <row r="10553">
          <cell r="A10553" t="str">
            <v>40417F909</v>
          </cell>
          <cell r="C10553" t="str">
            <v>HF FOODS GROUP INC</v>
          </cell>
          <cell r="D10553" t="str">
            <v>CALL</v>
          </cell>
        </row>
        <row r="10554">
          <cell r="A10554" t="str">
            <v>40417F959</v>
          </cell>
          <cell r="C10554" t="str">
            <v>HF FOODS GROUP INC</v>
          </cell>
          <cell r="D10554" t="str">
            <v>PUT</v>
          </cell>
        </row>
        <row r="10555">
          <cell r="A10555" t="str">
            <v>40423R105</v>
          </cell>
          <cell r="C10555" t="str">
            <v>HCW BIOLOGICS INC</v>
          </cell>
          <cell r="D10555" t="str">
            <v>COM</v>
          </cell>
        </row>
        <row r="10556">
          <cell r="A10556" t="str">
            <v>40424G108</v>
          </cell>
          <cell r="C10556" t="str">
            <v>HMN FINL INC</v>
          </cell>
          <cell r="D10556" t="str">
            <v>COM</v>
          </cell>
        </row>
        <row r="10557">
          <cell r="A10557" t="str">
            <v>404251100</v>
          </cell>
          <cell r="C10557" t="str">
            <v>HNI CORP</v>
          </cell>
          <cell r="D10557" t="str">
            <v>COM</v>
          </cell>
        </row>
        <row r="10558">
          <cell r="A10558" t="str">
            <v>404251900</v>
          </cell>
          <cell r="C10558" t="str">
            <v>HNI CORP</v>
          </cell>
          <cell r="D10558" t="str">
            <v>CALL</v>
          </cell>
        </row>
        <row r="10559">
          <cell r="A10559" t="str">
            <v>404251950</v>
          </cell>
          <cell r="C10559" t="str">
            <v>HNI CORP</v>
          </cell>
          <cell r="D10559" t="str">
            <v>PUT</v>
          </cell>
        </row>
        <row r="10560">
          <cell r="A10560" t="str">
            <v>404280406</v>
          </cell>
          <cell r="C10560" t="str">
            <v>HSBC HLDGS PLC</v>
          </cell>
          <cell r="D10560" t="str">
            <v>SPON ADR NEW</v>
          </cell>
        </row>
        <row r="10561">
          <cell r="A10561" t="str">
            <v>404280906</v>
          </cell>
          <cell r="C10561" t="str">
            <v>HSBC HLDGS PLC</v>
          </cell>
          <cell r="D10561" t="str">
            <v>CALL</v>
          </cell>
        </row>
        <row r="10562">
          <cell r="A10562" t="str">
            <v>404280956</v>
          </cell>
          <cell r="C10562" t="str">
            <v>HSBC HLDGS PLC</v>
          </cell>
          <cell r="D10562" t="str">
            <v>PUT</v>
          </cell>
        </row>
        <row r="10563">
          <cell r="A10563" t="str">
            <v>40434L105</v>
          </cell>
          <cell r="C10563" t="str">
            <v>HP INC</v>
          </cell>
          <cell r="D10563" t="str">
            <v>COM</v>
          </cell>
        </row>
        <row r="10564">
          <cell r="A10564" t="str">
            <v>40434L905</v>
          </cell>
          <cell r="C10564" t="str">
            <v>HP INC</v>
          </cell>
          <cell r="D10564" t="str">
            <v>CALL</v>
          </cell>
        </row>
        <row r="10565">
          <cell r="A10565" t="str">
            <v>40434L955</v>
          </cell>
          <cell r="C10565" t="str">
            <v>HP INC</v>
          </cell>
          <cell r="D10565" t="str">
            <v>PUT</v>
          </cell>
        </row>
        <row r="10566">
          <cell r="A10566" t="str">
            <v>404609109</v>
          </cell>
          <cell r="C10566" t="str">
            <v>HACKETT GROUP INC</v>
          </cell>
          <cell r="D10566" t="str">
            <v>COM</v>
          </cell>
        </row>
        <row r="10567">
          <cell r="A10567" t="str">
            <v>404609909</v>
          </cell>
          <cell r="C10567" t="str">
            <v>HACKETT GROUP INC</v>
          </cell>
          <cell r="D10567" t="str">
            <v>CALL</v>
          </cell>
        </row>
        <row r="10568">
          <cell r="A10568" t="str">
            <v>404609959</v>
          </cell>
          <cell r="C10568" t="str">
            <v>HACKETT GROUP INC</v>
          </cell>
          <cell r="D10568" t="str">
            <v>PUT</v>
          </cell>
        </row>
        <row r="10569">
          <cell r="A10569" t="str">
            <v>40472A102</v>
          </cell>
          <cell r="C10569" t="str">
            <v>HNR ACQUISITION CORP</v>
          </cell>
          <cell r="D10569" t="str">
            <v>COM CL A</v>
          </cell>
        </row>
        <row r="10570">
          <cell r="A10570" t="str">
            <v>40472A128</v>
          </cell>
          <cell r="C10570" t="str">
            <v>HNR ACQUISITION CORP</v>
          </cell>
          <cell r="D10570" t="str">
            <v>*W EXP 02/04/202</v>
          </cell>
        </row>
        <row r="10571">
          <cell r="A10571" t="str">
            <v>405024AB6</v>
          </cell>
          <cell r="C10571" t="str">
            <v>HAEMONETICS CORP MASS</v>
          </cell>
          <cell r="D10571" t="str">
            <v>NOTE3/0</v>
          </cell>
        </row>
        <row r="10572">
          <cell r="A10572" t="str">
            <v>405024100</v>
          </cell>
          <cell r="C10572" t="str">
            <v>HAEMONETICS CORP MASS</v>
          </cell>
          <cell r="D10572" t="str">
            <v>COM</v>
          </cell>
        </row>
        <row r="10573">
          <cell r="A10573" t="str">
            <v>405024900</v>
          </cell>
          <cell r="C10573" t="str">
            <v>HAEMONETICS CORP MASS</v>
          </cell>
          <cell r="D10573" t="str">
            <v>CALL</v>
          </cell>
        </row>
        <row r="10574">
          <cell r="A10574" t="str">
            <v>405024950</v>
          </cell>
          <cell r="C10574" t="str">
            <v>HAEMONETICS CORP MASS</v>
          </cell>
          <cell r="D10574" t="str">
            <v>PUT</v>
          </cell>
        </row>
        <row r="10575">
          <cell r="A10575" t="str">
            <v>405166109</v>
          </cell>
          <cell r="C10575" t="str">
            <v>HAGERTY INC</v>
          </cell>
          <cell r="D10575" t="str">
            <v>CL A COM</v>
          </cell>
        </row>
        <row r="10576">
          <cell r="A10576" t="str">
            <v>405166909</v>
          </cell>
          <cell r="C10576" t="str">
            <v>HAGERTY INC</v>
          </cell>
          <cell r="D10576" t="str">
            <v>CALL</v>
          </cell>
        </row>
        <row r="10577">
          <cell r="A10577" t="str">
            <v>405166959</v>
          </cell>
          <cell r="C10577" t="str">
            <v>HAGERTY INC</v>
          </cell>
          <cell r="D10577" t="str">
            <v>PUT</v>
          </cell>
        </row>
        <row r="10578">
          <cell r="A10578" t="str">
            <v>405166117</v>
          </cell>
          <cell r="C10578" t="str">
            <v>HAGERTY INC</v>
          </cell>
          <cell r="D10578" t="str">
            <v>*W EXP 12/02/202</v>
          </cell>
        </row>
        <row r="10579">
          <cell r="A10579" t="str">
            <v>405217100</v>
          </cell>
          <cell r="C10579" t="str">
            <v>HAIN CELESTIAL GROUP INC</v>
          </cell>
          <cell r="D10579" t="str">
            <v>COM</v>
          </cell>
        </row>
        <row r="10580">
          <cell r="A10580" t="str">
            <v>405217900</v>
          </cell>
          <cell r="C10580" t="str">
            <v>HAIN CELESTIAL GROUP INC</v>
          </cell>
          <cell r="D10580" t="str">
            <v>CALL</v>
          </cell>
        </row>
        <row r="10581">
          <cell r="A10581" t="str">
            <v>405217950</v>
          </cell>
          <cell r="C10581" t="str">
            <v>HAIN CELESTIAL GROUP INC</v>
          </cell>
          <cell r="D10581" t="str">
            <v>PUT</v>
          </cell>
        </row>
        <row r="10582">
          <cell r="A10582" t="str">
            <v>405552100</v>
          </cell>
          <cell r="C10582" t="str">
            <v>HALEON PLC</v>
          </cell>
          <cell r="D10582" t="str">
            <v>SPON ADS</v>
          </cell>
        </row>
        <row r="10583">
          <cell r="A10583" t="str">
            <v>405552900</v>
          </cell>
          <cell r="C10583" t="str">
            <v>HALEON PLC</v>
          </cell>
          <cell r="D10583" t="str">
            <v>CALL</v>
          </cell>
        </row>
        <row r="10584">
          <cell r="A10584" t="str">
            <v>405552950</v>
          </cell>
          <cell r="C10584" t="str">
            <v>HALEON PLC</v>
          </cell>
          <cell r="D10584" t="str">
            <v>PUT</v>
          </cell>
        </row>
        <row r="10585">
          <cell r="A10585" t="str">
            <v>40609P105</v>
          </cell>
          <cell r="C10585" t="str">
            <v>HALLADOR ENERGY COMPANY</v>
          </cell>
          <cell r="D10585" t="str">
            <v>COM</v>
          </cell>
        </row>
        <row r="10586">
          <cell r="A10586" t="str">
            <v>40609P905</v>
          </cell>
          <cell r="C10586" t="str">
            <v>HALLADOR ENERGY COMPANY</v>
          </cell>
          <cell r="D10586" t="str">
            <v>CALL</v>
          </cell>
        </row>
        <row r="10587">
          <cell r="A10587" t="str">
            <v>40609P955</v>
          </cell>
          <cell r="C10587" t="str">
            <v>HALLADOR ENERGY COMPANY</v>
          </cell>
          <cell r="D10587" t="str">
            <v>PUT</v>
          </cell>
        </row>
        <row r="10588">
          <cell r="A10588" t="str">
            <v>40619L110</v>
          </cell>
          <cell r="C10588" t="str">
            <v>HALL OF FAME RESORT &amp; ENTMT</v>
          </cell>
          <cell r="D10588" t="str">
            <v>*W EXP 07/01/202</v>
          </cell>
        </row>
        <row r="10589">
          <cell r="A10589" t="str">
            <v>40619L201</v>
          </cell>
          <cell r="C10589" t="str">
            <v>HALL OF FAME RESORT &amp; ENTMT</v>
          </cell>
          <cell r="D10589" t="str">
            <v>COM NEW</v>
          </cell>
        </row>
        <row r="10590">
          <cell r="A10590" t="str">
            <v>40619L901</v>
          </cell>
          <cell r="C10590" t="str">
            <v>HALL OF FAME RESORT &amp; ENTMT</v>
          </cell>
          <cell r="D10590" t="str">
            <v>CALL</v>
          </cell>
        </row>
        <row r="10591">
          <cell r="A10591" t="str">
            <v>40619L951</v>
          </cell>
          <cell r="C10591" t="str">
            <v>HALL OF FAME RESORT &amp; ENTMT</v>
          </cell>
          <cell r="D10591" t="str">
            <v>PUT</v>
          </cell>
        </row>
        <row r="10592">
          <cell r="A10592" t="str">
            <v>406216101</v>
          </cell>
          <cell r="C10592" t="str">
            <v>HALLIBURTON CO</v>
          </cell>
          <cell r="D10592" t="str">
            <v>COM</v>
          </cell>
        </row>
        <row r="10593">
          <cell r="A10593" t="str">
            <v>406216901</v>
          </cell>
          <cell r="C10593" t="str">
            <v>HALLIBURTON CO</v>
          </cell>
          <cell r="D10593" t="str">
            <v>CALL</v>
          </cell>
        </row>
        <row r="10594">
          <cell r="A10594" t="str">
            <v>406216951</v>
          </cell>
          <cell r="C10594" t="str">
            <v>HALLIBURTON CO</v>
          </cell>
          <cell r="D10594" t="str">
            <v>PUT</v>
          </cell>
        </row>
        <row r="10595">
          <cell r="A10595" t="str">
            <v>40624Q302</v>
          </cell>
          <cell r="C10595" t="str">
            <v>HALLMARK FINL SVCS INC</v>
          </cell>
          <cell r="D10595" t="str">
            <v>COM</v>
          </cell>
        </row>
        <row r="10596">
          <cell r="A10596" t="str">
            <v>40637HAD1</v>
          </cell>
          <cell r="C10596" t="str">
            <v>HALOZYME THERAPEUTICS INC</v>
          </cell>
          <cell r="D10596" t="str">
            <v>NOTE  0.250% 3/0</v>
          </cell>
        </row>
        <row r="10597">
          <cell r="A10597" t="str">
            <v>40637HAF6</v>
          </cell>
          <cell r="C10597" t="str">
            <v>HALOZYME THERAPEUTICS INC</v>
          </cell>
          <cell r="D10597" t="str">
            <v>NOTE  1.000% 8/1</v>
          </cell>
        </row>
        <row r="10598">
          <cell r="A10598" t="str">
            <v>40637H109</v>
          </cell>
          <cell r="C10598" t="str">
            <v>HALOZYME THERAPEUTICS INC</v>
          </cell>
          <cell r="D10598" t="str">
            <v>COM</v>
          </cell>
        </row>
        <row r="10599">
          <cell r="A10599" t="str">
            <v>40637H909</v>
          </cell>
          <cell r="C10599" t="str">
            <v>HALOZYME THERAPEUTICS INC</v>
          </cell>
          <cell r="D10599" t="str">
            <v>CALL</v>
          </cell>
        </row>
        <row r="10600">
          <cell r="A10600" t="str">
            <v>40637H959</v>
          </cell>
          <cell r="C10600" t="str">
            <v>HALOZYME THERAPEUTICS INC</v>
          </cell>
          <cell r="D10600" t="str">
            <v>PUT</v>
          </cell>
        </row>
        <row r="10601">
          <cell r="A10601" t="str">
            <v>40701T104</v>
          </cell>
          <cell r="C10601" t="str">
            <v>HAMILTON BEACH BRANDS HLDG C</v>
          </cell>
          <cell r="D10601" t="str">
            <v>COM CL A</v>
          </cell>
        </row>
        <row r="10602">
          <cell r="A10602" t="str">
            <v>40701T904</v>
          </cell>
          <cell r="C10602" t="str">
            <v>HAMILTON BEACH BRANDS HLDG C</v>
          </cell>
          <cell r="D10602" t="str">
            <v>CALL</v>
          </cell>
        </row>
        <row r="10603">
          <cell r="A10603" t="str">
            <v>40701T954</v>
          </cell>
          <cell r="C10603" t="str">
            <v>HAMILTON BEACH BRANDS HLDG C</v>
          </cell>
          <cell r="D10603" t="str">
            <v>PUT</v>
          </cell>
        </row>
        <row r="10604">
          <cell r="A10604" t="str">
            <v>407497106</v>
          </cell>
          <cell r="C10604" t="str">
            <v>HAMILTON LANE INC</v>
          </cell>
          <cell r="D10604" t="str">
            <v>CL A</v>
          </cell>
        </row>
        <row r="10605">
          <cell r="A10605" t="str">
            <v>407497906</v>
          </cell>
          <cell r="C10605" t="str">
            <v>HAMILTON LANE INC</v>
          </cell>
          <cell r="D10605" t="str">
            <v>CALL</v>
          </cell>
        </row>
        <row r="10606">
          <cell r="A10606" t="str">
            <v>407497956</v>
          </cell>
          <cell r="C10606" t="str">
            <v>HAMILTON LANE INC</v>
          </cell>
          <cell r="D10606" t="str">
            <v>PUT</v>
          </cell>
        </row>
        <row r="10607">
          <cell r="A10607" t="str">
            <v>408302107</v>
          </cell>
          <cell r="C10607" t="str">
            <v>HAMMERHEAD ENERGY INC</v>
          </cell>
          <cell r="D10607" t="str">
            <v>CLASS A COM</v>
          </cell>
        </row>
        <row r="10608">
          <cell r="A10608" t="str">
            <v>409735206</v>
          </cell>
          <cell r="C10608" t="str">
            <v>HANCOCK JOHN FINL OPPTYS FD</v>
          </cell>
          <cell r="D10608" t="str">
            <v>SH BEN INT NEW</v>
          </cell>
        </row>
        <row r="10609">
          <cell r="A10609" t="str">
            <v>410120109</v>
          </cell>
          <cell r="C10609" t="str">
            <v>HANCOCK WHITNEY CORPORATION</v>
          </cell>
          <cell r="D10609" t="str">
            <v>COM</v>
          </cell>
        </row>
        <row r="10610">
          <cell r="A10610" t="str">
            <v>410120909</v>
          </cell>
          <cell r="C10610" t="str">
            <v>HANCOCK WHITNEY CORPORATION</v>
          </cell>
          <cell r="D10610" t="str">
            <v>CALL</v>
          </cell>
        </row>
        <row r="10611">
          <cell r="A10611" t="str">
            <v>410120959</v>
          </cell>
          <cell r="C10611" t="str">
            <v>HANCOCK WHITNEY CORPORATION</v>
          </cell>
          <cell r="D10611" t="str">
            <v>PUT</v>
          </cell>
        </row>
        <row r="10612">
          <cell r="A10612" t="str">
            <v>410123103</v>
          </cell>
          <cell r="C10612" t="str">
            <v>HANCOCK JOHN INCOME SECS TR</v>
          </cell>
          <cell r="D10612" t="str">
            <v>COM</v>
          </cell>
        </row>
        <row r="10613">
          <cell r="A10613" t="str">
            <v>41013P749</v>
          </cell>
          <cell r="C10613" t="str">
            <v>HANCOCK JOHN INVT TR</v>
          </cell>
          <cell r="D10613" t="str">
            <v>TAX ADV GLB SH</v>
          </cell>
        </row>
        <row r="10614">
          <cell r="A10614" t="str">
            <v>41013T105</v>
          </cell>
          <cell r="C10614" t="str">
            <v>HANCOCK JOHN PREM DIVID FD</v>
          </cell>
          <cell r="D10614" t="str">
            <v>COM SH BEN INT</v>
          </cell>
        </row>
        <row r="10615">
          <cell r="A10615" t="str">
            <v>41013V100</v>
          </cell>
          <cell r="C10615" t="str">
            <v>HANCOCK JOHN TAX-ADVANTAGED</v>
          </cell>
          <cell r="D10615" t="str">
            <v>COM</v>
          </cell>
        </row>
        <row r="10616">
          <cell r="A10616" t="str">
            <v>41013W108</v>
          </cell>
          <cell r="C10616" t="str">
            <v>HANCOCK JOHN PFD INCOME FD</v>
          </cell>
          <cell r="D10616" t="str">
            <v>SH BEN INT</v>
          </cell>
        </row>
        <row r="10617">
          <cell r="A10617" t="str">
            <v>41013X106</v>
          </cell>
          <cell r="C10617" t="str">
            <v>HANCOCK JOHN PFD INCOME FD I</v>
          </cell>
          <cell r="D10617" t="str">
            <v>COM</v>
          </cell>
        </row>
        <row r="10618">
          <cell r="A10618" t="str">
            <v>410142103</v>
          </cell>
          <cell r="C10618" t="str">
            <v>HANCOCK JOHN INVT TR II</v>
          </cell>
          <cell r="D10618" t="str">
            <v>COM</v>
          </cell>
        </row>
        <row r="10619">
          <cell r="A10619" t="str">
            <v>41021P103</v>
          </cell>
          <cell r="C10619" t="str">
            <v>HANCOCK JOHN PFD INCOME FD I</v>
          </cell>
          <cell r="D10619" t="str">
            <v>COM</v>
          </cell>
        </row>
        <row r="10620">
          <cell r="A10620" t="str">
            <v>410345102</v>
          </cell>
          <cell r="C10620" t="str">
            <v>HANESBRANDS INC</v>
          </cell>
          <cell r="D10620" t="str">
            <v>COM</v>
          </cell>
        </row>
        <row r="10621">
          <cell r="A10621" t="str">
            <v>410345902</v>
          </cell>
          <cell r="C10621" t="str">
            <v>HANESBRANDS INC</v>
          </cell>
          <cell r="D10621" t="str">
            <v>CALL</v>
          </cell>
        </row>
        <row r="10622">
          <cell r="A10622" t="str">
            <v>410345952</v>
          </cell>
          <cell r="C10622" t="str">
            <v>HANESBRANDS INC</v>
          </cell>
          <cell r="D10622" t="str">
            <v>PUT</v>
          </cell>
        </row>
        <row r="10623">
          <cell r="A10623" t="str">
            <v>410495204</v>
          </cell>
          <cell r="C10623" t="str">
            <v>HANMI FINL CORP</v>
          </cell>
          <cell r="D10623" t="str">
            <v>COM NEW</v>
          </cell>
        </row>
        <row r="10624">
          <cell r="A10624" t="str">
            <v>410495904</v>
          </cell>
          <cell r="C10624" t="str">
            <v>HANMI FINL CORP</v>
          </cell>
          <cell r="D10624" t="str">
            <v>CALL</v>
          </cell>
        </row>
        <row r="10625">
          <cell r="A10625" t="str">
            <v>410495954</v>
          </cell>
          <cell r="C10625" t="str">
            <v>HANMI FINL CORP</v>
          </cell>
          <cell r="D10625" t="str">
            <v>PUT</v>
          </cell>
        </row>
        <row r="10626">
          <cell r="A10626" t="str">
            <v>41068X100</v>
          </cell>
          <cell r="C10626" t="str">
            <v>HANNON ARMSTRONG SUST INFR C</v>
          </cell>
          <cell r="D10626" t="str">
            <v>COM</v>
          </cell>
        </row>
        <row r="10627">
          <cell r="A10627" t="str">
            <v>41068X900</v>
          </cell>
          <cell r="C10627" t="str">
            <v>HANNON ARMSTRONG SUST INFR C</v>
          </cell>
          <cell r="D10627" t="str">
            <v>CALL</v>
          </cell>
        </row>
        <row r="10628">
          <cell r="A10628" t="str">
            <v>41068X950</v>
          </cell>
          <cell r="C10628" t="str">
            <v>HANNON ARMSTRONG SUST INFR C</v>
          </cell>
          <cell r="D10628" t="str">
            <v>PUT</v>
          </cell>
        </row>
        <row r="10629">
          <cell r="A10629" t="str">
            <v>410710206</v>
          </cell>
          <cell r="C10629" t="str">
            <v>HANOVER BANCORP INC</v>
          </cell>
          <cell r="D10629" t="str">
            <v>COM NEW</v>
          </cell>
        </row>
        <row r="10630">
          <cell r="A10630" t="str">
            <v>410867105</v>
          </cell>
          <cell r="C10630" t="str">
            <v>HANOVER INS GROUP INC</v>
          </cell>
          <cell r="D10630" t="str">
            <v>COM</v>
          </cell>
        </row>
        <row r="10631">
          <cell r="A10631" t="str">
            <v>410867905</v>
          </cell>
          <cell r="C10631" t="str">
            <v>HANOVER INS GROUP INC</v>
          </cell>
          <cell r="D10631" t="str">
            <v>CALL</v>
          </cell>
        </row>
        <row r="10632">
          <cell r="A10632" t="str">
            <v>410867955</v>
          </cell>
          <cell r="C10632" t="str">
            <v>HANOVER INS GROUP INC</v>
          </cell>
          <cell r="D10632" t="str">
            <v>PUT</v>
          </cell>
        </row>
        <row r="10633">
          <cell r="A10633" t="str">
            <v>411292105</v>
          </cell>
          <cell r="C10633" t="str">
            <v>HANRYU HLDGS INC</v>
          </cell>
          <cell r="D10633" t="str">
            <v>COM</v>
          </cell>
        </row>
        <row r="10634">
          <cell r="A10634" t="str">
            <v>41150T116</v>
          </cell>
          <cell r="C10634" t="str">
            <v>HARBOR CUSTOM DEVELOPMENT IN</v>
          </cell>
          <cell r="D10634" t="str">
            <v>*W EXP 05/09/202</v>
          </cell>
        </row>
        <row r="10635">
          <cell r="A10635" t="str">
            <v>41150T124</v>
          </cell>
          <cell r="C10635" t="str">
            <v>HARBOR CUSTOM DEVELOPMENT IN</v>
          </cell>
          <cell r="D10635" t="str">
            <v>*W EXP 10/07/202</v>
          </cell>
        </row>
        <row r="10636">
          <cell r="A10636" t="str">
            <v>41150T207</v>
          </cell>
          <cell r="C10636" t="str">
            <v>HARBOR CUSTOM DEVELOPMENT IN</v>
          </cell>
          <cell r="D10636" t="str">
            <v>8% CONV PFD SR A</v>
          </cell>
        </row>
        <row r="10637">
          <cell r="A10637" t="str">
            <v>41150T306</v>
          </cell>
          <cell r="C10637" t="str">
            <v>HARBOR CUSTOM DEVELOPMENT IN</v>
          </cell>
          <cell r="D10637" t="str">
            <v>COM NEW</v>
          </cell>
        </row>
        <row r="10638">
          <cell r="A10638" t="str">
            <v>41151J109</v>
          </cell>
          <cell r="C10638" t="str">
            <v>HARBOR ETF TRUST</v>
          </cell>
          <cell r="D10638" t="str">
            <v>SCIENTIFIC HIGH</v>
          </cell>
        </row>
        <row r="10639">
          <cell r="A10639" t="str">
            <v>41151J208</v>
          </cell>
          <cell r="C10639" t="str">
            <v>HARBOR ETF TRUST</v>
          </cell>
          <cell r="D10639" t="str">
            <v>SCIENTIFIC INCOM</v>
          </cell>
        </row>
        <row r="10640">
          <cell r="A10640" t="str">
            <v>41151J307</v>
          </cell>
          <cell r="C10640" t="str">
            <v>HARBOR ETF TRUST</v>
          </cell>
          <cell r="D10640" t="str">
            <v>DISRUPTIVE INNOV</v>
          </cell>
        </row>
        <row r="10641">
          <cell r="A10641" t="str">
            <v>41151J406</v>
          </cell>
          <cell r="C10641" t="str">
            <v>HARBOR ETF TRUST</v>
          </cell>
          <cell r="D10641" t="str">
            <v>LONG TERM GROWER</v>
          </cell>
        </row>
        <row r="10642">
          <cell r="A10642" t="str">
            <v>41151J505</v>
          </cell>
          <cell r="C10642" t="str">
            <v>HARBOR ETF TRUST</v>
          </cell>
          <cell r="D10642" t="str">
            <v>HARBOR COMMODITY</v>
          </cell>
        </row>
        <row r="10643">
          <cell r="A10643" t="str">
            <v>41151J905</v>
          </cell>
          <cell r="C10643" t="str">
            <v>HARBOR ETF TRUST</v>
          </cell>
          <cell r="D10643" t="str">
            <v>CALL</v>
          </cell>
        </row>
        <row r="10644">
          <cell r="A10644" t="str">
            <v>41151J955</v>
          </cell>
          <cell r="C10644" t="str">
            <v>HARBOR ETF TRUST</v>
          </cell>
          <cell r="D10644" t="str">
            <v>PUT</v>
          </cell>
        </row>
        <row r="10645">
          <cell r="A10645" t="str">
            <v>41151J604</v>
          </cell>
          <cell r="C10645" t="str">
            <v>HARBOR ETF TRUST</v>
          </cell>
          <cell r="D10645" t="str">
            <v>HUMAN CAP UNCONS</v>
          </cell>
        </row>
        <row r="10646">
          <cell r="A10646" t="str">
            <v>41151J703</v>
          </cell>
          <cell r="C10646" t="str">
            <v>HARBOR ETF TRUST</v>
          </cell>
          <cell r="D10646" t="str">
            <v>DIVIDEND GTH LEA</v>
          </cell>
        </row>
        <row r="10647">
          <cell r="A10647" t="str">
            <v>41151J802</v>
          </cell>
          <cell r="C10647" t="str">
            <v>HARBOR ETF TRUST</v>
          </cell>
          <cell r="D10647" t="str">
            <v>ENERGY TRANS STR</v>
          </cell>
        </row>
        <row r="10648">
          <cell r="A10648" t="str">
            <v>41151J828</v>
          </cell>
          <cell r="C10648" t="str">
            <v>HARBOR ETF TRUST</v>
          </cell>
          <cell r="D10648" t="str">
            <v>LONG SHORT EQUIT</v>
          </cell>
        </row>
        <row r="10649">
          <cell r="A10649" t="str">
            <v>41151J836</v>
          </cell>
          <cell r="C10649" t="str">
            <v>HARBOR ETF TRUST</v>
          </cell>
          <cell r="D10649" t="str">
            <v>MULTIASSET EXPLO</v>
          </cell>
        </row>
        <row r="10650">
          <cell r="A10650" t="str">
            <v>41151J851</v>
          </cell>
          <cell r="C10650" t="str">
            <v>HARBOR ETF TRUST</v>
          </cell>
          <cell r="D10650" t="str">
            <v>HUMAN CAP FACTOR</v>
          </cell>
        </row>
        <row r="10651">
          <cell r="A10651" t="str">
            <v>41151J869</v>
          </cell>
          <cell r="C10651" t="str">
            <v>HARBOR ETF TRUST</v>
          </cell>
          <cell r="D10651" t="str">
            <v>HEALTH CARE ETF</v>
          </cell>
        </row>
        <row r="10652">
          <cell r="A10652" t="str">
            <v>41151J877</v>
          </cell>
          <cell r="C10652" t="str">
            <v>HARBOR ETF TRUST</v>
          </cell>
          <cell r="D10652" t="str">
            <v>HUMAN CAP LARGE</v>
          </cell>
        </row>
        <row r="10653">
          <cell r="A10653" t="str">
            <v>41151J885</v>
          </cell>
          <cell r="C10653" t="str">
            <v>HARBOR ETF TRUST</v>
          </cell>
          <cell r="D10653" t="str">
            <v>INTERNATNAL COMP</v>
          </cell>
        </row>
        <row r="10654">
          <cell r="A10654" t="str">
            <v>41165Y100</v>
          </cell>
          <cell r="C10654" t="str">
            <v>HARBORONE BANCORP INC NEW</v>
          </cell>
          <cell r="D10654" t="str">
            <v>COM NEW</v>
          </cell>
        </row>
        <row r="10655">
          <cell r="A10655" t="str">
            <v>41165Y900</v>
          </cell>
          <cell r="C10655" t="str">
            <v>HARBORONE BANCORP INC NEW</v>
          </cell>
          <cell r="D10655" t="str">
            <v>CALL</v>
          </cell>
        </row>
        <row r="10656">
          <cell r="A10656" t="str">
            <v>41165Y950</v>
          </cell>
          <cell r="C10656" t="str">
            <v>HARBORONE BANCORP INC NEW</v>
          </cell>
          <cell r="D10656" t="str">
            <v>PUT</v>
          </cell>
        </row>
        <row r="10657">
          <cell r="A10657" t="str">
            <v>412822108</v>
          </cell>
          <cell r="C10657" t="str">
            <v>HARLEY DAVIDSON INC</v>
          </cell>
          <cell r="D10657" t="str">
            <v>COM</v>
          </cell>
        </row>
        <row r="10658">
          <cell r="A10658" t="str">
            <v>412822908</v>
          </cell>
          <cell r="C10658" t="str">
            <v>HARLEY DAVIDSON INC</v>
          </cell>
          <cell r="D10658" t="str">
            <v>CALL</v>
          </cell>
        </row>
        <row r="10659">
          <cell r="A10659" t="str">
            <v>412822958</v>
          </cell>
          <cell r="C10659" t="str">
            <v>HARLEY DAVIDSON INC</v>
          </cell>
          <cell r="D10659" t="str">
            <v>PUT</v>
          </cell>
        </row>
        <row r="10660">
          <cell r="A10660" t="str">
            <v>413160AD4</v>
          </cell>
          <cell r="C10660" t="str">
            <v>HARMONIC INC</v>
          </cell>
          <cell r="D10660" t="str">
            <v>DBCV  2.000% 9/0</v>
          </cell>
        </row>
        <row r="10661">
          <cell r="A10661" t="str">
            <v>413160102</v>
          </cell>
          <cell r="C10661" t="str">
            <v>HARMONIC INC</v>
          </cell>
          <cell r="D10661" t="str">
            <v>COM</v>
          </cell>
        </row>
        <row r="10662">
          <cell r="A10662" t="str">
            <v>413160902</v>
          </cell>
          <cell r="C10662" t="str">
            <v>HARMONIC INC</v>
          </cell>
          <cell r="D10662" t="str">
            <v>CALL</v>
          </cell>
        </row>
        <row r="10663">
          <cell r="A10663" t="str">
            <v>413160952</v>
          </cell>
          <cell r="C10663" t="str">
            <v>HARMONIC INC</v>
          </cell>
          <cell r="D10663" t="str">
            <v>PUT</v>
          </cell>
        </row>
        <row r="10664">
          <cell r="A10664" t="str">
            <v>413197104</v>
          </cell>
          <cell r="C10664" t="str">
            <v>HARMONY BIOSCIENCES HLDGS IN</v>
          </cell>
          <cell r="D10664" t="str">
            <v>COM</v>
          </cell>
        </row>
        <row r="10665">
          <cell r="A10665" t="str">
            <v>413197904</v>
          </cell>
          <cell r="C10665" t="str">
            <v>HARMONY BIOSCIENCES HLDGS IN</v>
          </cell>
          <cell r="D10665" t="str">
            <v>CALL</v>
          </cell>
        </row>
        <row r="10666">
          <cell r="A10666" t="str">
            <v>413197954</v>
          </cell>
          <cell r="C10666" t="str">
            <v>HARMONY BIOSCIENCES HLDGS IN</v>
          </cell>
          <cell r="D10666" t="str">
            <v>PUT</v>
          </cell>
        </row>
        <row r="10667">
          <cell r="A10667" t="str">
            <v>413216300</v>
          </cell>
          <cell r="C10667" t="str">
            <v>HARMONY GOLD MINING CO LTD</v>
          </cell>
          <cell r="D10667" t="str">
            <v>SPONSORED ADR</v>
          </cell>
        </row>
        <row r="10668">
          <cell r="A10668" t="str">
            <v>413216900</v>
          </cell>
          <cell r="C10668" t="str">
            <v>HARMONY GOLD MINING CO LTD</v>
          </cell>
          <cell r="D10668" t="str">
            <v>CALL</v>
          </cell>
        </row>
        <row r="10669">
          <cell r="A10669" t="str">
            <v>413216950</v>
          </cell>
          <cell r="C10669" t="str">
            <v>HARMONY GOLD MINING CO LTD</v>
          </cell>
          <cell r="D10669" t="str">
            <v>PUT</v>
          </cell>
        </row>
        <row r="10670">
          <cell r="A10670" t="str">
            <v>41358P205</v>
          </cell>
          <cell r="C10670" t="str">
            <v>HARPOON THERAPEUTICS INC</v>
          </cell>
          <cell r="D10670" t="str">
            <v>COM NEW</v>
          </cell>
        </row>
        <row r="10671">
          <cell r="A10671" t="str">
            <v>41358P905</v>
          </cell>
          <cell r="C10671" t="str">
            <v>HARPOON THERAPEUTICS INC</v>
          </cell>
          <cell r="D10671" t="str">
            <v>CALL</v>
          </cell>
        </row>
        <row r="10672">
          <cell r="A10672" t="str">
            <v>41358P955</v>
          </cell>
          <cell r="C10672" t="str">
            <v>HARPOON THERAPEUTICS INC</v>
          </cell>
          <cell r="D10672" t="str">
            <v>PUT</v>
          </cell>
        </row>
        <row r="10673">
          <cell r="A10673" t="str">
            <v>415858109</v>
          </cell>
          <cell r="C10673" t="str">
            <v>HARROW INC</v>
          </cell>
          <cell r="D10673" t="str">
            <v>COM</v>
          </cell>
        </row>
        <row r="10674">
          <cell r="A10674" t="str">
            <v>415858909</v>
          </cell>
          <cell r="C10674" t="str">
            <v>HARROW INC</v>
          </cell>
          <cell r="D10674" t="str">
            <v>CALL</v>
          </cell>
        </row>
        <row r="10675">
          <cell r="A10675" t="str">
            <v>415858959</v>
          </cell>
          <cell r="C10675" t="str">
            <v>HARROW INC</v>
          </cell>
          <cell r="D10675" t="str">
            <v>PUT</v>
          </cell>
        </row>
        <row r="10676">
          <cell r="A10676" t="str">
            <v>415864107</v>
          </cell>
          <cell r="C10676" t="str">
            <v>ENVIRI CORP</v>
          </cell>
          <cell r="D10676" t="str">
            <v>COM</v>
          </cell>
        </row>
        <row r="10677">
          <cell r="A10677" t="str">
            <v>415864907</v>
          </cell>
          <cell r="C10677" t="str">
            <v>ENVIRI CORP</v>
          </cell>
          <cell r="D10677" t="str">
            <v>CALL</v>
          </cell>
        </row>
        <row r="10678">
          <cell r="A10678" t="str">
            <v>415864957</v>
          </cell>
          <cell r="C10678" t="str">
            <v>ENVIRI CORP</v>
          </cell>
          <cell r="D10678" t="str">
            <v>PUT</v>
          </cell>
        </row>
        <row r="10679">
          <cell r="A10679" t="str">
            <v>416196202</v>
          </cell>
          <cell r="C10679" t="str">
            <v>HARTE HANKS INC</v>
          </cell>
          <cell r="D10679" t="str">
            <v>COM</v>
          </cell>
        </row>
        <row r="10680">
          <cell r="A10680" t="str">
            <v>416515104</v>
          </cell>
          <cell r="C10680" t="str">
            <v>HARTFORD FINL SVCS GROUP INC</v>
          </cell>
          <cell r="D10680" t="str">
            <v>COM</v>
          </cell>
        </row>
        <row r="10681">
          <cell r="A10681" t="str">
            <v>416515904</v>
          </cell>
          <cell r="C10681" t="str">
            <v>HARTFORD FINL SVCS GROUP INC</v>
          </cell>
          <cell r="D10681" t="str">
            <v>CALL</v>
          </cell>
        </row>
        <row r="10682">
          <cell r="A10682" t="str">
            <v>416515954</v>
          </cell>
          <cell r="C10682" t="str">
            <v>HARTFORD FINL SVCS GROUP INC</v>
          </cell>
          <cell r="D10682" t="str">
            <v>PUT</v>
          </cell>
        </row>
        <row r="10683">
          <cell r="A10683" t="str">
            <v>41653L305</v>
          </cell>
          <cell r="C10683" t="str">
            <v>HARTFORD FDS EXCHANGE TRADED</v>
          </cell>
          <cell r="D10683" t="str">
            <v>TOTAL RTRN ETF</v>
          </cell>
        </row>
        <row r="10684">
          <cell r="A10684" t="str">
            <v>41653L404</v>
          </cell>
          <cell r="C10684" t="str">
            <v>HARTFORD FDS EXCHANGE TRADED</v>
          </cell>
          <cell r="D10684" t="str">
            <v>SCHRDRS TAX BD</v>
          </cell>
        </row>
        <row r="10685">
          <cell r="A10685" t="str">
            <v>41653L503</v>
          </cell>
          <cell r="C10685" t="str">
            <v>HARTFORD FDS EXCHANGE TRADED</v>
          </cell>
          <cell r="D10685" t="str">
            <v>MUN OPORTUNITE</v>
          </cell>
        </row>
        <row r="10686">
          <cell r="A10686" t="str">
            <v>41653L602</v>
          </cell>
          <cell r="C10686" t="str">
            <v>HARTFORD FDS EXCHANGE TRADED</v>
          </cell>
          <cell r="D10686" t="str">
            <v>SHRT DURTN ETF</v>
          </cell>
        </row>
        <row r="10687">
          <cell r="A10687" t="str">
            <v>41653L701</v>
          </cell>
          <cell r="C10687" t="str">
            <v>HARTFORD FDS EXCHANGE TRADED</v>
          </cell>
          <cell r="D10687" t="str">
            <v>CORE BD ETF</v>
          </cell>
        </row>
        <row r="10688">
          <cell r="A10688" t="str">
            <v>41653L859</v>
          </cell>
          <cell r="C10688" t="str">
            <v>HARTFORD FDS EXCHANGE TRADED</v>
          </cell>
          <cell r="D10688" t="str">
            <v>HARTFORD QUALITY</v>
          </cell>
        </row>
        <row r="10689">
          <cell r="A10689" t="str">
            <v>41653L867</v>
          </cell>
          <cell r="C10689" t="str">
            <v>HARTFORD FDS EXCHANGE TRADED</v>
          </cell>
          <cell r="D10689" t="str">
            <v>SCHRODERS COMMOD</v>
          </cell>
        </row>
        <row r="10690">
          <cell r="A10690" t="str">
            <v>41653L907</v>
          </cell>
          <cell r="C10690" t="str">
            <v>HARTFORD FDS EXCHANGE TRADED</v>
          </cell>
          <cell r="D10690" t="str">
            <v>CALL</v>
          </cell>
        </row>
        <row r="10691">
          <cell r="A10691" t="str">
            <v>41653L957</v>
          </cell>
          <cell r="C10691" t="str">
            <v>HARTFORD FDS EXCHANGE TRADED</v>
          </cell>
          <cell r="D10691" t="str">
            <v>PUT</v>
          </cell>
        </row>
        <row r="10692">
          <cell r="A10692" t="str">
            <v>41653L875</v>
          </cell>
          <cell r="C10692" t="str">
            <v>HARTFORD FDS EXCHANGE TRADED</v>
          </cell>
          <cell r="D10692" t="str">
            <v>SUSTAINABLE INCM</v>
          </cell>
        </row>
        <row r="10693">
          <cell r="A10693" t="str">
            <v>41653L883</v>
          </cell>
          <cell r="C10693" t="str">
            <v>HARTFORD FDS EXCHANGE TRADED</v>
          </cell>
          <cell r="D10693" t="str">
            <v>LARGE CAP GRWT</v>
          </cell>
        </row>
        <row r="10694">
          <cell r="A10694" t="str">
            <v>416906105</v>
          </cell>
          <cell r="C10694" t="str">
            <v>HARVARD BIOSCIENCE INC</v>
          </cell>
          <cell r="D10694" t="str">
            <v>COM</v>
          </cell>
        </row>
        <row r="10695">
          <cell r="A10695" t="str">
            <v>416906905</v>
          </cell>
          <cell r="C10695" t="str">
            <v>HARVARD BIOSCIENCE INC</v>
          </cell>
          <cell r="D10695" t="str">
            <v>CALL</v>
          </cell>
        </row>
        <row r="10696">
          <cell r="A10696" t="str">
            <v>416906955</v>
          </cell>
          <cell r="C10696" t="str">
            <v>HARVARD BIOSCIENCE INC</v>
          </cell>
          <cell r="D10696" t="str">
            <v>PUT</v>
          </cell>
        </row>
        <row r="10697">
          <cell r="A10697" t="str">
            <v>418056107</v>
          </cell>
          <cell r="C10697" t="str">
            <v>HASBRO INC</v>
          </cell>
          <cell r="D10697" t="str">
            <v>COM</v>
          </cell>
        </row>
        <row r="10698">
          <cell r="A10698" t="str">
            <v>418056907</v>
          </cell>
          <cell r="C10698" t="str">
            <v>HASBRO INC</v>
          </cell>
          <cell r="D10698" t="str">
            <v>CALL</v>
          </cell>
        </row>
        <row r="10699">
          <cell r="A10699" t="str">
            <v>418056957</v>
          </cell>
          <cell r="C10699" t="str">
            <v>HASBRO INC</v>
          </cell>
          <cell r="D10699" t="str">
            <v>PUT</v>
          </cell>
        </row>
        <row r="10700">
          <cell r="A10700" t="str">
            <v>418100103</v>
          </cell>
          <cell r="C10700" t="str">
            <v>HASHICORP INC</v>
          </cell>
          <cell r="D10700" t="str">
            <v>COM CL A</v>
          </cell>
        </row>
        <row r="10701">
          <cell r="A10701" t="str">
            <v>418100903</v>
          </cell>
          <cell r="C10701" t="str">
            <v>HASHICORP INC</v>
          </cell>
          <cell r="D10701" t="str">
            <v>CALL</v>
          </cell>
        </row>
        <row r="10702">
          <cell r="A10702" t="str">
            <v>418100953</v>
          </cell>
          <cell r="C10702" t="str">
            <v>HASHICORP INC</v>
          </cell>
          <cell r="D10702" t="str">
            <v>PUT</v>
          </cell>
        </row>
        <row r="10703">
          <cell r="A10703" t="str">
            <v>419596101</v>
          </cell>
          <cell r="C10703" t="str">
            <v>HAVERTY FURNITURE COS INC</v>
          </cell>
          <cell r="D10703" t="str">
            <v>COM</v>
          </cell>
        </row>
        <row r="10704">
          <cell r="A10704" t="str">
            <v>419596901</v>
          </cell>
          <cell r="C10704" t="str">
            <v>HAVERTY FURNITURE COS INC</v>
          </cell>
          <cell r="D10704" t="str">
            <v>CALL</v>
          </cell>
        </row>
        <row r="10705">
          <cell r="A10705" t="str">
            <v>419596951</v>
          </cell>
          <cell r="C10705" t="str">
            <v>HAVERTY FURNITURE COS INC</v>
          </cell>
          <cell r="D10705" t="str">
            <v>PUT</v>
          </cell>
        </row>
        <row r="10706">
          <cell r="A10706" t="str">
            <v>419596200</v>
          </cell>
          <cell r="C10706" t="str">
            <v>HAVERTY FURNITURE COS INC</v>
          </cell>
          <cell r="D10706" t="str">
            <v>CL A</v>
          </cell>
        </row>
        <row r="10707">
          <cell r="A10707" t="str">
            <v>419870100</v>
          </cell>
          <cell r="C10707" t="str">
            <v>HAWAIIAN ELEC INDUSTRIES</v>
          </cell>
          <cell r="D10707" t="str">
            <v>COM</v>
          </cell>
        </row>
        <row r="10708">
          <cell r="A10708" t="str">
            <v>419870900</v>
          </cell>
          <cell r="C10708" t="str">
            <v>HAWAIIAN ELEC INDUSTRIES</v>
          </cell>
          <cell r="D10708" t="str">
            <v>CALL</v>
          </cell>
        </row>
        <row r="10709">
          <cell r="A10709" t="str">
            <v>419870950</v>
          </cell>
          <cell r="C10709" t="str">
            <v>HAWAIIAN ELEC INDUSTRIES</v>
          </cell>
          <cell r="D10709" t="str">
            <v>PUT</v>
          </cell>
        </row>
        <row r="10710">
          <cell r="A10710" t="str">
            <v>419879101</v>
          </cell>
          <cell r="C10710" t="str">
            <v>HAWAIIAN HOLDINGS INC</v>
          </cell>
          <cell r="D10710" t="str">
            <v>COM</v>
          </cell>
        </row>
        <row r="10711">
          <cell r="A10711" t="str">
            <v>419879901</v>
          </cell>
          <cell r="C10711" t="str">
            <v>HAWAIIAN HOLDINGS INC</v>
          </cell>
          <cell r="D10711" t="str">
            <v>CALL</v>
          </cell>
        </row>
        <row r="10712">
          <cell r="A10712" t="str">
            <v>419879951</v>
          </cell>
          <cell r="C10712" t="str">
            <v>HAWAIIAN HOLDINGS INC</v>
          </cell>
          <cell r="D10712" t="str">
            <v>PUT</v>
          </cell>
        </row>
        <row r="10713">
          <cell r="A10713" t="str">
            <v>420261109</v>
          </cell>
          <cell r="C10713" t="str">
            <v>HAWKINS INC</v>
          </cell>
          <cell r="D10713" t="str">
            <v>COM</v>
          </cell>
        </row>
        <row r="10714">
          <cell r="A10714" t="str">
            <v>420261909</v>
          </cell>
          <cell r="C10714" t="str">
            <v>HAWKINS INC</v>
          </cell>
          <cell r="D10714" t="str">
            <v>CALL</v>
          </cell>
        </row>
        <row r="10715">
          <cell r="A10715" t="str">
            <v>420261959</v>
          </cell>
          <cell r="C10715" t="str">
            <v>HAWKINS INC</v>
          </cell>
          <cell r="D10715" t="str">
            <v>PUT</v>
          </cell>
        </row>
        <row r="10716">
          <cell r="A10716" t="str">
            <v>420476103</v>
          </cell>
          <cell r="C10716" t="str">
            <v>HAWTHORN BANCSHARES INC</v>
          </cell>
          <cell r="D10716" t="str">
            <v>COM</v>
          </cell>
        </row>
        <row r="10717">
          <cell r="A10717" t="str">
            <v>420877201</v>
          </cell>
          <cell r="C10717" t="str">
            <v>HAYNES INTL INC</v>
          </cell>
          <cell r="D10717" t="str">
            <v>COM NEW</v>
          </cell>
        </row>
        <row r="10718">
          <cell r="A10718" t="str">
            <v>420877901</v>
          </cell>
          <cell r="C10718" t="str">
            <v>HAYNES INTL INC</v>
          </cell>
          <cell r="D10718" t="str">
            <v>CALL</v>
          </cell>
        </row>
        <row r="10719">
          <cell r="A10719" t="str">
            <v>420877951</v>
          </cell>
          <cell r="C10719" t="str">
            <v>HAYNES INTL INC</v>
          </cell>
          <cell r="D10719" t="str">
            <v>PUT</v>
          </cell>
        </row>
        <row r="10720">
          <cell r="A10720" t="str">
            <v>421298100</v>
          </cell>
          <cell r="C10720" t="str">
            <v>HAYWARD HLDGS INC</v>
          </cell>
          <cell r="D10720" t="str">
            <v>COM</v>
          </cell>
        </row>
        <row r="10721">
          <cell r="A10721" t="str">
            <v>421298900</v>
          </cell>
          <cell r="C10721" t="str">
            <v>HAYWARD HLDGS INC</v>
          </cell>
          <cell r="D10721" t="str">
            <v>CALL</v>
          </cell>
        </row>
        <row r="10722">
          <cell r="A10722" t="str">
            <v>421298950</v>
          </cell>
          <cell r="C10722" t="str">
            <v>HAYWARD HLDGS INC</v>
          </cell>
          <cell r="D10722" t="str">
            <v>PUT</v>
          </cell>
        </row>
        <row r="10723">
          <cell r="A10723" t="str">
            <v>421906108</v>
          </cell>
          <cell r="C10723" t="str">
            <v>HEALTHCARE SVCS GROUP INC</v>
          </cell>
          <cell r="D10723" t="str">
            <v>COM</v>
          </cell>
        </row>
        <row r="10724">
          <cell r="A10724" t="str">
            <v>421906908</v>
          </cell>
          <cell r="C10724" t="str">
            <v>HEALTHCARE SVCS GROUP INC</v>
          </cell>
          <cell r="D10724" t="str">
            <v>CALL</v>
          </cell>
        </row>
        <row r="10725">
          <cell r="A10725" t="str">
            <v>421906958</v>
          </cell>
          <cell r="C10725" t="str">
            <v>HEALTHCARE SVCS GROUP INC</v>
          </cell>
          <cell r="D10725" t="str">
            <v>PUT</v>
          </cell>
        </row>
        <row r="10726">
          <cell r="A10726" t="str">
            <v>42222N103</v>
          </cell>
          <cell r="C10726" t="str">
            <v>HEALTHSTREAM INC</v>
          </cell>
          <cell r="D10726" t="str">
            <v>COM</v>
          </cell>
        </row>
        <row r="10727">
          <cell r="A10727" t="str">
            <v>42222N903</v>
          </cell>
          <cell r="C10727" t="str">
            <v>HEALTHSTREAM INC</v>
          </cell>
          <cell r="D10727" t="str">
            <v>CALL</v>
          </cell>
        </row>
        <row r="10728">
          <cell r="A10728" t="str">
            <v>42222N953</v>
          </cell>
          <cell r="C10728" t="str">
            <v>HEALTHSTREAM INC</v>
          </cell>
          <cell r="D10728" t="str">
            <v>PUT</v>
          </cell>
        </row>
        <row r="10729">
          <cell r="A10729" t="str">
            <v>42225TAB3</v>
          </cell>
          <cell r="C10729" t="str">
            <v>HEALTH CATALYST INC</v>
          </cell>
          <cell r="D10729" t="str">
            <v>NOTE  2.500% 4/1</v>
          </cell>
        </row>
        <row r="10730">
          <cell r="A10730" t="str">
            <v>42225T107</v>
          </cell>
          <cell r="C10730" t="str">
            <v>HEALTH CATALYST INC</v>
          </cell>
          <cell r="D10730" t="str">
            <v>COM</v>
          </cell>
        </row>
        <row r="10731">
          <cell r="A10731" t="str">
            <v>42225T907</v>
          </cell>
          <cell r="C10731" t="str">
            <v>HEALTH CATALYST INC</v>
          </cell>
          <cell r="D10731" t="str">
            <v>CALL</v>
          </cell>
        </row>
        <row r="10732">
          <cell r="A10732" t="str">
            <v>42225T957</v>
          </cell>
          <cell r="C10732" t="str">
            <v>HEALTH CATALYST INC</v>
          </cell>
          <cell r="D10732" t="str">
            <v>PUT</v>
          </cell>
        </row>
        <row r="10733">
          <cell r="A10733" t="str">
            <v>42226A107</v>
          </cell>
          <cell r="C10733" t="str">
            <v>HEALTHEQUITY INC</v>
          </cell>
          <cell r="D10733" t="str">
            <v>COM</v>
          </cell>
        </row>
        <row r="10734">
          <cell r="A10734" t="str">
            <v>42226A907</v>
          </cell>
          <cell r="C10734" t="str">
            <v>HEALTHEQUITY INC</v>
          </cell>
          <cell r="D10734" t="str">
            <v>CALL</v>
          </cell>
        </row>
        <row r="10735">
          <cell r="A10735" t="str">
            <v>42226A957</v>
          </cell>
          <cell r="C10735" t="str">
            <v>HEALTHEQUITY INC</v>
          </cell>
          <cell r="D10735" t="str">
            <v>PUT</v>
          </cell>
        </row>
        <row r="10736">
          <cell r="A10736" t="str">
            <v>42226K105</v>
          </cell>
          <cell r="C10736" t="str">
            <v>HEALTHCARE RLTY TR</v>
          </cell>
          <cell r="D10736" t="str">
            <v>CL A COM</v>
          </cell>
        </row>
        <row r="10737">
          <cell r="A10737" t="str">
            <v>42226K905</v>
          </cell>
          <cell r="C10737" t="str">
            <v>HEALTHCARE RLTY TR</v>
          </cell>
          <cell r="D10737" t="str">
            <v>CALL</v>
          </cell>
        </row>
        <row r="10738">
          <cell r="A10738" t="str">
            <v>42226K955</v>
          </cell>
          <cell r="C10738" t="str">
            <v>HEALTHCARE RLTY TR</v>
          </cell>
          <cell r="D10738" t="str">
            <v>PUT</v>
          </cell>
        </row>
        <row r="10739">
          <cell r="A10739" t="str">
            <v>42227R109</v>
          </cell>
          <cell r="C10739" t="str">
            <v>HEALTHWELL ACQUISITION CORP</v>
          </cell>
          <cell r="D10739" t="str">
            <v>CLASS A COM</v>
          </cell>
        </row>
        <row r="10740">
          <cell r="A10740" t="str">
            <v>42227R117</v>
          </cell>
          <cell r="C10740" t="str">
            <v>HEALTHWELL ACQUISITION CORP</v>
          </cell>
          <cell r="D10740" t="str">
            <v>*W EXP 08/05/202</v>
          </cell>
        </row>
        <row r="10741">
          <cell r="A10741" t="str">
            <v>42227R208</v>
          </cell>
          <cell r="C10741" t="str">
            <v>HEALTHWELL ACQUISITION CORP</v>
          </cell>
          <cell r="D10741" t="str">
            <v>UNIT 08/05/2028</v>
          </cell>
        </row>
        <row r="10742">
          <cell r="A10742" t="str">
            <v>42227W207</v>
          </cell>
          <cell r="C10742" t="str">
            <v>HEALTHCARE TRIANGLE INC</v>
          </cell>
          <cell r="D10742" t="str">
            <v>COM NEW</v>
          </cell>
        </row>
        <row r="10743">
          <cell r="A10743" t="str">
            <v>42234Q102</v>
          </cell>
          <cell r="C10743" t="str">
            <v>HEARTLAND FINL USA INC</v>
          </cell>
          <cell r="D10743" t="str">
            <v>COM</v>
          </cell>
        </row>
        <row r="10744">
          <cell r="A10744" t="str">
            <v>42234Q902</v>
          </cell>
          <cell r="C10744" t="str">
            <v>HEARTLAND FINL USA INC</v>
          </cell>
          <cell r="D10744" t="str">
            <v>CALL</v>
          </cell>
        </row>
        <row r="10745">
          <cell r="A10745" t="str">
            <v>42234Q952</v>
          </cell>
          <cell r="C10745" t="str">
            <v>HEARTLAND FINL USA INC</v>
          </cell>
          <cell r="D10745" t="str">
            <v>PUT</v>
          </cell>
        </row>
        <row r="10746">
          <cell r="A10746" t="str">
            <v>422347104</v>
          </cell>
          <cell r="C10746" t="str">
            <v>HEARTLAND EXPRESS INC</v>
          </cell>
          <cell r="D10746" t="str">
            <v>COM</v>
          </cell>
        </row>
        <row r="10747">
          <cell r="A10747" t="str">
            <v>422347904</v>
          </cell>
          <cell r="C10747" t="str">
            <v>HEARTLAND EXPRESS INC</v>
          </cell>
          <cell r="D10747" t="str">
            <v>CALL</v>
          </cell>
        </row>
        <row r="10748">
          <cell r="A10748" t="str">
            <v>422347954</v>
          </cell>
          <cell r="C10748" t="str">
            <v>HEARTLAND EXPRESS INC</v>
          </cell>
          <cell r="D10748" t="str">
            <v>PUT</v>
          </cell>
        </row>
        <row r="10749">
          <cell r="A10749" t="str">
            <v>42237K409</v>
          </cell>
          <cell r="C10749" t="str">
            <v>NIGHTHAWK BIOSCIENCES INC</v>
          </cell>
          <cell r="D10749" t="str">
            <v>COM</v>
          </cell>
        </row>
        <row r="10750">
          <cell r="A10750" t="str">
            <v>42237K909</v>
          </cell>
          <cell r="C10750" t="str">
            <v>NIGHTHAWK BIOSCIENCES INC</v>
          </cell>
          <cell r="D10750" t="str">
            <v>CALL</v>
          </cell>
        </row>
        <row r="10751">
          <cell r="A10751" t="str">
            <v>42237K959</v>
          </cell>
          <cell r="C10751" t="str">
            <v>NIGHTHAWK BIOSCIENCES INC</v>
          </cell>
          <cell r="D10751" t="str">
            <v>PUT</v>
          </cell>
        </row>
        <row r="10752">
          <cell r="A10752" t="str">
            <v>42238H108</v>
          </cell>
          <cell r="C10752" t="str">
            <v>HEARTBEAM INC</v>
          </cell>
          <cell r="D10752" t="str">
            <v>COM</v>
          </cell>
        </row>
        <row r="10753">
          <cell r="A10753" t="str">
            <v>42238H116</v>
          </cell>
          <cell r="C10753" t="str">
            <v>HEARTBEAM INC</v>
          </cell>
          <cell r="D10753" t="str">
            <v>*W EXP 10/31/202</v>
          </cell>
        </row>
        <row r="10754">
          <cell r="A10754" t="str">
            <v>42240Q104</v>
          </cell>
          <cell r="C10754" t="str">
            <v>HEARTCORE ENTERPRISES INC</v>
          </cell>
          <cell r="D10754" t="str">
            <v>COM</v>
          </cell>
        </row>
        <row r="10755">
          <cell r="A10755" t="str">
            <v>42250P103</v>
          </cell>
          <cell r="C10755" t="str">
            <v>HEALTHPEAK PROPERTIES INC</v>
          </cell>
          <cell r="D10755" t="str">
            <v>COM</v>
          </cell>
        </row>
        <row r="10756">
          <cell r="A10756" t="str">
            <v>42250P903</v>
          </cell>
          <cell r="C10756" t="str">
            <v>HEALTHPEAK PROPERTIES INC</v>
          </cell>
          <cell r="D10756" t="str">
            <v>CALL</v>
          </cell>
        </row>
        <row r="10757">
          <cell r="A10757" t="str">
            <v>42250P953</v>
          </cell>
          <cell r="C10757" t="str">
            <v>HEALTHPEAK PROPERTIES INC</v>
          </cell>
          <cell r="D10757" t="str">
            <v>PUT</v>
          </cell>
        </row>
        <row r="10758">
          <cell r="A10758" t="str">
            <v>42254E104</v>
          </cell>
          <cell r="C10758" t="str">
            <v>HEART TEST LABORATORIES INC</v>
          </cell>
          <cell r="D10758" t="str">
            <v>COM</v>
          </cell>
        </row>
        <row r="10759">
          <cell r="A10759" t="str">
            <v>42254E112</v>
          </cell>
          <cell r="C10759" t="str">
            <v>HEART TEST LABORATORIES INC</v>
          </cell>
          <cell r="D10759" t="str">
            <v>*W EXP 06/17/202</v>
          </cell>
        </row>
        <row r="10760">
          <cell r="A10760" t="str">
            <v>422704106</v>
          </cell>
          <cell r="C10760" t="str">
            <v>HECLA MNG CO</v>
          </cell>
          <cell r="D10760" t="str">
            <v>COM</v>
          </cell>
        </row>
        <row r="10761">
          <cell r="A10761" t="str">
            <v>422704906</v>
          </cell>
          <cell r="C10761" t="str">
            <v>HECLA MNG CO</v>
          </cell>
          <cell r="D10761" t="str">
            <v>CALL</v>
          </cell>
        </row>
        <row r="10762">
          <cell r="A10762" t="str">
            <v>422704956</v>
          </cell>
          <cell r="C10762" t="str">
            <v>HECLA MNG CO</v>
          </cell>
          <cell r="D10762" t="str">
            <v>PUT</v>
          </cell>
        </row>
        <row r="10763">
          <cell r="A10763" t="str">
            <v>422704205</v>
          </cell>
          <cell r="C10763" t="str">
            <v>HECLA MNG CO</v>
          </cell>
          <cell r="D10763" t="str">
            <v>PFD CV SER B</v>
          </cell>
        </row>
        <row r="10764">
          <cell r="A10764" t="str">
            <v>422806109</v>
          </cell>
          <cell r="C10764" t="str">
            <v>HEICO CORP NEW</v>
          </cell>
          <cell r="D10764" t="str">
            <v>COM</v>
          </cell>
        </row>
        <row r="10765">
          <cell r="A10765" t="str">
            <v>422806909</v>
          </cell>
          <cell r="C10765" t="str">
            <v>HEICO CORP NEW</v>
          </cell>
          <cell r="D10765" t="str">
            <v>CALL</v>
          </cell>
        </row>
        <row r="10766">
          <cell r="A10766" t="str">
            <v>422806959</v>
          </cell>
          <cell r="C10766" t="str">
            <v>HEICO CORP NEW</v>
          </cell>
          <cell r="D10766" t="str">
            <v>PUT</v>
          </cell>
        </row>
        <row r="10767">
          <cell r="A10767" t="str">
            <v>422806208</v>
          </cell>
          <cell r="C10767" t="str">
            <v>HEICO CORP NEW</v>
          </cell>
          <cell r="D10767" t="str">
            <v>CL A</v>
          </cell>
        </row>
        <row r="10768">
          <cell r="A10768" t="str">
            <v>422806908</v>
          </cell>
          <cell r="C10768" t="str">
            <v>HEICO CORP NEW</v>
          </cell>
          <cell r="D10768" t="str">
            <v>CALL</v>
          </cell>
        </row>
        <row r="10769">
          <cell r="A10769" t="str">
            <v>422806958</v>
          </cell>
          <cell r="C10769" t="str">
            <v>HEICO CORP NEW</v>
          </cell>
          <cell r="D10769" t="str">
            <v>PUT</v>
          </cell>
        </row>
        <row r="10770">
          <cell r="A10770" t="str">
            <v>422819102</v>
          </cell>
          <cell r="C10770" t="str">
            <v>HEIDRICK &amp; STRUGGLES INTL IN</v>
          </cell>
          <cell r="D10770" t="str">
            <v>COM</v>
          </cell>
        </row>
        <row r="10771">
          <cell r="A10771" t="str">
            <v>422819902</v>
          </cell>
          <cell r="C10771" t="str">
            <v>HEIDRICK &amp; STRUGGLES INTL IN</v>
          </cell>
          <cell r="D10771" t="str">
            <v>CALL</v>
          </cell>
        </row>
        <row r="10772">
          <cell r="A10772" t="str">
            <v>422819952</v>
          </cell>
          <cell r="C10772" t="str">
            <v>HEIDRICK &amp; STRUGGLES INTL IN</v>
          </cell>
          <cell r="D10772" t="str">
            <v>PUT</v>
          </cell>
        </row>
        <row r="10773">
          <cell r="A10773" t="str">
            <v>42309B139</v>
          </cell>
          <cell r="C10773" t="str">
            <v>MICROMOBILITY.COM INC</v>
          </cell>
          <cell r="D10773" t="str">
            <v>*W EXP 08/13/202</v>
          </cell>
        </row>
        <row r="10774">
          <cell r="A10774" t="str">
            <v>42309B402</v>
          </cell>
          <cell r="C10774" t="str">
            <v>MICROMOBILITY.COM INC</v>
          </cell>
          <cell r="D10774" t="str">
            <v>CLASS A COM</v>
          </cell>
        </row>
        <row r="10775">
          <cell r="A10775" t="str">
            <v>42328H109</v>
          </cell>
          <cell r="C10775" t="str">
            <v>HELIOS TECHNOLOGIES INC</v>
          </cell>
          <cell r="D10775" t="str">
            <v>COM</v>
          </cell>
        </row>
        <row r="10776">
          <cell r="A10776" t="str">
            <v>42328H909</v>
          </cell>
          <cell r="C10776" t="str">
            <v>HELIOS TECHNOLOGIES INC</v>
          </cell>
          <cell r="D10776" t="str">
            <v>CALL</v>
          </cell>
        </row>
        <row r="10777">
          <cell r="A10777" t="str">
            <v>42328H959</v>
          </cell>
          <cell r="C10777" t="str">
            <v>HELIOS TECHNOLOGIES INC</v>
          </cell>
          <cell r="D10777" t="str">
            <v>PUT</v>
          </cell>
        </row>
        <row r="10778">
          <cell r="A10778" t="str">
            <v>42328V801</v>
          </cell>
          <cell r="C10778" t="str">
            <v>HELIUS MED TECHNOLOGIES INC</v>
          </cell>
          <cell r="D10778" t="str">
            <v>COM CL A NEW</v>
          </cell>
        </row>
        <row r="10779">
          <cell r="A10779" t="str">
            <v>42329E113</v>
          </cell>
          <cell r="C10779" t="str">
            <v>HELIOGEN INC</v>
          </cell>
          <cell r="D10779" t="str">
            <v>*W EXP 12/30/202</v>
          </cell>
        </row>
        <row r="10780">
          <cell r="A10780" t="str">
            <v>42329E204</v>
          </cell>
          <cell r="C10780" t="str">
            <v>HELIOGEN INC</v>
          </cell>
          <cell r="D10780" t="str">
            <v>COM NEW</v>
          </cell>
        </row>
        <row r="10781">
          <cell r="A10781" t="str">
            <v>42329E904</v>
          </cell>
          <cell r="C10781" t="str">
            <v>HELIOGEN INC</v>
          </cell>
          <cell r="D10781" t="str">
            <v>CALL</v>
          </cell>
        </row>
        <row r="10782">
          <cell r="A10782" t="str">
            <v>42329E954</v>
          </cell>
          <cell r="C10782" t="str">
            <v>HELIOGEN INC</v>
          </cell>
          <cell r="D10782" t="str">
            <v>PUT</v>
          </cell>
        </row>
        <row r="10783">
          <cell r="A10783" t="str">
            <v>42330PAK3</v>
          </cell>
          <cell r="C10783" t="str">
            <v>HELIX ENERGY SOLUTIONS GRP I</v>
          </cell>
          <cell r="D10783" t="str">
            <v>NOTE  6.750% 2/1</v>
          </cell>
        </row>
        <row r="10784">
          <cell r="A10784" t="str">
            <v>42330P107</v>
          </cell>
          <cell r="C10784" t="str">
            <v>HELIX ENERGY SOLUTIONS GRP I</v>
          </cell>
          <cell r="D10784" t="str">
            <v>COM</v>
          </cell>
        </row>
        <row r="10785">
          <cell r="A10785" t="str">
            <v>42330P907</v>
          </cell>
          <cell r="C10785" t="str">
            <v>HELIX ENERGY SOLUTIONS GRP I</v>
          </cell>
          <cell r="D10785" t="str">
            <v>CALL</v>
          </cell>
        </row>
        <row r="10786">
          <cell r="A10786" t="str">
            <v>42330P957</v>
          </cell>
          <cell r="C10786" t="str">
            <v>HELIX ENERGY SOLUTIONS GRP I</v>
          </cell>
          <cell r="D10786" t="str">
            <v>PUT</v>
          </cell>
        </row>
        <row r="10787">
          <cell r="A10787" t="str">
            <v>423403104</v>
          </cell>
          <cell r="C10787" t="str">
            <v>HELLO GROUP INC</v>
          </cell>
          <cell r="D10787" t="str">
            <v>ADS</v>
          </cell>
        </row>
        <row r="10788">
          <cell r="A10788" t="str">
            <v>423403904</v>
          </cell>
          <cell r="C10788" t="str">
            <v>HELLO GROUP INC</v>
          </cell>
          <cell r="D10788" t="str">
            <v>CALL</v>
          </cell>
        </row>
        <row r="10789">
          <cell r="A10789" t="str">
            <v>423403954</v>
          </cell>
          <cell r="C10789" t="str">
            <v>HELLO GROUP INC</v>
          </cell>
          <cell r="D10789" t="str">
            <v>PUT</v>
          </cell>
        </row>
        <row r="10790">
          <cell r="A10790" t="str">
            <v>423452101</v>
          </cell>
          <cell r="C10790" t="str">
            <v>HELMERICH &amp; PAYNE INC</v>
          </cell>
          <cell r="D10790" t="str">
            <v>COM</v>
          </cell>
        </row>
        <row r="10791">
          <cell r="A10791" t="str">
            <v>423452901</v>
          </cell>
          <cell r="C10791" t="str">
            <v>HELMERICH &amp; PAYNE INC</v>
          </cell>
          <cell r="D10791" t="str">
            <v>CALL</v>
          </cell>
        </row>
        <row r="10792">
          <cell r="A10792" t="str">
            <v>423452951</v>
          </cell>
          <cell r="C10792" t="str">
            <v>HELMERICH &amp; PAYNE INC</v>
          </cell>
          <cell r="D10792" t="str">
            <v>PUT</v>
          </cell>
        </row>
        <row r="10793">
          <cell r="A10793" t="str">
            <v>42371L106</v>
          </cell>
          <cell r="C10793" t="str">
            <v>HEMPACCO CO INC</v>
          </cell>
          <cell r="D10793" t="str">
            <v>COM</v>
          </cell>
        </row>
        <row r="10794">
          <cell r="A10794" t="str">
            <v>42588P692</v>
          </cell>
          <cell r="C10794" t="str">
            <v>HENNESSY FDS TR</v>
          </cell>
          <cell r="D10794" t="str">
            <v>STANCE ESG ETF</v>
          </cell>
        </row>
        <row r="10795">
          <cell r="A10795" t="str">
            <v>425885100</v>
          </cell>
          <cell r="C10795" t="str">
            <v>HENNESSY ADVISORS INC</v>
          </cell>
          <cell r="D10795" t="str">
            <v>COM</v>
          </cell>
        </row>
        <row r="10796">
          <cell r="A10796" t="str">
            <v>42600H108</v>
          </cell>
          <cell r="C10796" t="str">
            <v>HENNESSY CAPITAL INVST CORP</v>
          </cell>
          <cell r="D10796" t="str">
            <v>CLASS A COM</v>
          </cell>
        </row>
        <row r="10797">
          <cell r="A10797" t="str">
            <v>42600H116</v>
          </cell>
          <cell r="C10797" t="str">
            <v>HENNESSY CAPITAL INVST CORP</v>
          </cell>
          <cell r="D10797" t="str">
            <v>*W EXP 06/10/202</v>
          </cell>
        </row>
        <row r="10798">
          <cell r="A10798" t="str">
            <v>42600H207</v>
          </cell>
          <cell r="C10798" t="str">
            <v>HENNESSY CAPITAL INVST CORP</v>
          </cell>
          <cell r="D10798" t="str">
            <v>UNIT 99/99/9999</v>
          </cell>
        </row>
        <row r="10799">
          <cell r="A10799" t="str">
            <v>426281101</v>
          </cell>
          <cell r="C10799" t="str">
            <v>HENRY JACK &amp; ASSOC INC</v>
          </cell>
          <cell r="D10799" t="str">
            <v>COM</v>
          </cell>
        </row>
        <row r="10800">
          <cell r="A10800" t="str">
            <v>426281901</v>
          </cell>
          <cell r="C10800" t="str">
            <v>HENRY JACK &amp; ASSOC INC</v>
          </cell>
          <cell r="D10800" t="str">
            <v>CALL</v>
          </cell>
        </row>
        <row r="10801">
          <cell r="A10801" t="str">
            <v>426281951</v>
          </cell>
          <cell r="C10801" t="str">
            <v>HENRY JACK &amp; ASSOC INC</v>
          </cell>
          <cell r="D10801" t="str">
            <v>PUT</v>
          </cell>
        </row>
        <row r="10802">
          <cell r="A10802" t="str">
            <v>426897302</v>
          </cell>
          <cell r="C10802" t="str">
            <v>HEPION PHARMACEUTICALS INC</v>
          </cell>
          <cell r="D10802" t="str">
            <v>COM NEW</v>
          </cell>
        </row>
        <row r="10803">
          <cell r="A10803" t="str">
            <v>426897902</v>
          </cell>
          <cell r="C10803" t="str">
            <v>HEPION PHARMACEUTICALS INC</v>
          </cell>
          <cell r="D10803" t="str">
            <v>CALL</v>
          </cell>
        </row>
        <row r="10804">
          <cell r="A10804" t="str">
            <v>426897952</v>
          </cell>
          <cell r="C10804" t="str">
            <v>HEPION PHARMACEUTICALS INC</v>
          </cell>
          <cell r="D10804" t="str">
            <v>PUT</v>
          </cell>
        </row>
        <row r="10805">
          <cell r="A10805" t="str">
            <v>426927109</v>
          </cell>
          <cell r="C10805" t="str">
            <v>HERITAGE COMM CORP</v>
          </cell>
          <cell r="D10805" t="str">
            <v>COM</v>
          </cell>
        </row>
        <row r="10806">
          <cell r="A10806" t="str">
            <v>426927909</v>
          </cell>
          <cell r="C10806" t="str">
            <v>HERITAGE COMM CORP</v>
          </cell>
          <cell r="D10806" t="str">
            <v>CALL</v>
          </cell>
        </row>
        <row r="10807">
          <cell r="A10807" t="str">
            <v>426927959</v>
          </cell>
          <cell r="C10807" t="str">
            <v>HERITAGE COMM CORP</v>
          </cell>
          <cell r="D10807" t="str">
            <v>PUT</v>
          </cell>
        </row>
        <row r="10808">
          <cell r="A10808" t="str">
            <v>42703MAD5</v>
          </cell>
          <cell r="C10808" t="str">
            <v>HERBALIFE LTD</v>
          </cell>
          <cell r="D10808" t="str">
            <v>NOTE  2.625% 3/1</v>
          </cell>
        </row>
        <row r="10809">
          <cell r="A10809" t="str">
            <v>42704L104</v>
          </cell>
          <cell r="C10809" t="str">
            <v>HERC HLDGS INC</v>
          </cell>
          <cell r="D10809" t="str">
            <v>COM</v>
          </cell>
        </row>
        <row r="10810">
          <cell r="A10810" t="str">
            <v>42704L904</v>
          </cell>
          <cell r="C10810" t="str">
            <v>HERC HLDGS INC</v>
          </cell>
          <cell r="D10810" t="str">
            <v>CALL</v>
          </cell>
        </row>
        <row r="10811">
          <cell r="A10811" t="str">
            <v>42704L954</v>
          </cell>
          <cell r="C10811" t="str">
            <v>HERC HLDGS INC</v>
          </cell>
          <cell r="D10811" t="str">
            <v>PUT</v>
          </cell>
        </row>
        <row r="10812">
          <cell r="A10812" t="str">
            <v>427096508</v>
          </cell>
          <cell r="C10812" t="str">
            <v>HERCULES CAPITAL INC</v>
          </cell>
          <cell r="D10812" t="str">
            <v>COM</v>
          </cell>
        </row>
        <row r="10813">
          <cell r="A10813" t="str">
            <v>427096908</v>
          </cell>
          <cell r="C10813" t="str">
            <v>HERCULES CAPITAL INC</v>
          </cell>
          <cell r="D10813" t="str">
            <v>CALL</v>
          </cell>
        </row>
        <row r="10814">
          <cell r="A10814" t="str">
            <v>427096958</v>
          </cell>
          <cell r="C10814" t="str">
            <v>HERCULES CAPITAL INC</v>
          </cell>
          <cell r="D10814" t="str">
            <v>PUT</v>
          </cell>
        </row>
        <row r="10815">
          <cell r="A10815" t="str">
            <v>42722X106</v>
          </cell>
          <cell r="C10815" t="str">
            <v>HERITAGE FINL CORP WASH</v>
          </cell>
          <cell r="D10815" t="str">
            <v>COM</v>
          </cell>
        </row>
        <row r="10816">
          <cell r="A10816" t="str">
            <v>42722X906</v>
          </cell>
          <cell r="C10816" t="str">
            <v>HERITAGE FINL CORP WASH</v>
          </cell>
          <cell r="D10816" t="str">
            <v>CALL</v>
          </cell>
        </row>
        <row r="10817">
          <cell r="A10817" t="str">
            <v>42722X956</v>
          </cell>
          <cell r="C10817" t="str">
            <v>HERITAGE FINL CORP WASH</v>
          </cell>
          <cell r="D10817" t="str">
            <v>PUT</v>
          </cell>
        </row>
        <row r="10818">
          <cell r="A10818" t="str">
            <v>42726M106</v>
          </cell>
          <cell r="C10818" t="str">
            <v>HERITAGE CRYSTAL CLEAN INC</v>
          </cell>
          <cell r="D10818" t="str">
            <v>COM</v>
          </cell>
        </row>
        <row r="10819">
          <cell r="A10819" t="str">
            <v>42726M906</v>
          </cell>
          <cell r="C10819" t="str">
            <v>HERITAGE CRYSTAL CLEAN INC</v>
          </cell>
          <cell r="D10819" t="str">
            <v>CALL</v>
          </cell>
        </row>
        <row r="10820">
          <cell r="A10820" t="str">
            <v>42726M956</v>
          </cell>
          <cell r="C10820" t="str">
            <v>HERITAGE CRYSTAL CLEAN INC</v>
          </cell>
          <cell r="D10820" t="str">
            <v>PUT</v>
          </cell>
        </row>
        <row r="10821">
          <cell r="A10821" t="str">
            <v>42727E103</v>
          </cell>
          <cell r="C10821" t="str">
            <v>HERITAGE GLOBAL INC</v>
          </cell>
          <cell r="D10821" t="str">
            <v>COM</v>
          </cell>
        </row>
        <row r="10822">
          <cell r="A10822" t="str">
            <v>42727JAB8</v>
          </cell>
          <cell r="C10822" t="str">
            <v>HERITAGE INSURANCE HLDGS INC</v>
          </cell>
          <cell r="D10822" t="str">
            <v>NOTE  5.875% 8/0</v>
          </cell>
        </row>
        <row r="10823">
          <cell r="A10823" t="str">
            <v>42727J102</v>
          </cell>
          <cell r="C10823" t="str">
            <v>HERITAGE INSURANCE HLDGS INC</v>
          </cell>
          <cell r="D10823" t="str">
            <v>COM</v>
          </cell>
        </row>
        <row r="10824">
          <cell r="A10824" t="str">
            <v>42727J902</v>
          </cell>
          <cell r="C10824" t="str">
            <v>HERITAGE INSURANCE HLDGS INC</v>
          </cell>
          <cell r="D10824" t="str">
            <v>CALL</v>
          </cell>
        </row>
        <row r="10825">
          <cell r="A10825" t="str">
            <v>42727J952</v>
          </cell>
          <cell r="C10825" t="str">
            <v>HERITAGE INSURANCE HLDGS INC</v>
          </cell>
          <cell r="D10825" t="str">
            <v>PUT</v>
          </cell>
        </row>
        <row r="10826">
          <cell r="A10826" t="str">
            <v>427746102</v>
          </cell>
          <cell r="C10826" t="str">
            <v>HERON THERAPEUTICS INC</v>
          </cell>
          <cell r="D10826" t="str">
            <v>COM</v>
          </cell>
        </row>
        <row r="10827">
          <cell r="A10827" t="str">
            <v>427746902</v>
          </cell>
          <cell r="C10827" t="str">
            <v>HERON THERAPEUTICS INC</v>
          </cell>
          <cell r="D10827" t="str">
            <v>CALL</v>
          </cell>
        </row>
        <row r="10828">
          <cell r="A10828" t="str">
            <v>427746952</v>
          </cell>
          <cell r="C10828" t="str">
            <v>HERON THERAPEUTICS INC</v>
          </cell>
          <cell r="D10828" t="str">
            <v>PUT</v>
          </cell>
        </row>
        <row r="10829">
          <cell r="A10829" t="str">
            <v>427825500</v>
          </cell>
          <cell r="C10829" t="str">
            <v>HERSHA HOSPITALITY TR</v>
          </cell>
          <cell r="D10829" t="str">
            <v>PR SHS BEN INT</v>
          </cell>
        </row>
        <row r="10830">
          <cell r="A10830" t="str">
            <v>427825900</v>
          </cell>
          <cell r="C10830" t="str">
            <v>HERSHA HOSPITALITY TR</v>
          </cell>
          <cell r="D10830" t="str">
            <v>CALL</v>
          </cell>
        </row>
        <row r="10831">
          <cell r="A10831" t="str">
            <v>427825950</v>
          </cell>
          <cell r="C10831" t="str">
            <v>HERSHA HOSPITALITY TR</v>
          </cell>
          <cell r="D10831" t="str">
            <v>PUT</v>
          </cell>
        </row>
        <row r="10832">
          <cell r="A10832" t="str">
            <v>427866108</v>
          </cell>
          <cell r="C10832" t="str">
            <v>HERSHEY CO</v>
          </cell>
          <cell r="D10832" t="str">
            <v>COM</v>
          </cell>
        </row>
        <row r="10833">
          <cell r="A10833" t="str">
            <v>427866908</v>
          </cell>
          <cell r="C10833" t="str">
            <v>HERSHEY CO</v>
          </cell>
          <cell r="D10833" t="str">
            <v>CALL</v>
          </cell>
        </row>
        <row r="10834">
          <cell r="A10834" t="str">
            <v>427866958</v>
          </cell>
          <cell r="C10834" t="str">
            <v>HERSHEY CO</v>
          </cell>
          <cell r="D10834" t="str">
            <v>PUT</v>
          </cell>
        </row>
        <row r="10835">
          <cell r="A10835" t="str">
            <v>42804T106</v>
          </cell>
          <cell r="C10835" t="str">
            <v>HERZFELD CARIBBEAN BASIN FD</v>
          </cell>
          <cell r="D10835" t="str">
            <v>COM</v>
          </cell>
        </row>
        <row r="10836">
          <cell r="A10836" t="str">
            <v>428050108</v>
          </cell>
          <cell r="C10836" t="str">
            <v>HESAI GROUP</v>
          </cell>
          <cell r="D10836" t="str">
            <v>SPONSORED ADS</v>
          </cell>
        </row>
        <row r="10837">
          <cell r="A10837" t="str">
            <v>428050908</v>
          </cell>
          <cell r="C10837" t="str">
            <v>HESAI GROUP</v>
          </cell>
          <cell r="D10837" t="str">
            <v>CALL</v>
          </cell>
        </row>
        <row r="10838">
          <cell r="A10838" t="str">
            <v>428050958</v>
          </cell>
          <cell r="C10838" t="str">
            <v>HESAI GROUP</v>
          </cell>
          <cell r="D10838" t="str">
            <v>PUT</v>
          </cell>
        </row>
        <row r="10839">
          <cell r="A10839" t="str">
            <v>42806J148</v>
          </cell>
          <cell r="C10839" t="str">
            <v>HERTZ GLOBAL HLDGS INC</v>
          </cell>
          <cell r="D10839" t="str">
            <v>*W EXP 06/30/205</v>
          </cell>
        </row>
        <row r="10840">
          <cell r="A10840" t="str">
            <v>42806J700</v>
          </cell>
          <cell r="C10840" t="str">
            <v>HERTZ GLOBAL HLDGS INC</v>
          </cell>
          <cell r="D10840" t="str">
            <v>COM NEW</v>
          </cell>
        </row>
        <row r="10841">
          <cell r="A10841" t="str">
            <v>42806J900</v>
          </cell>
          <cell r="C10841" t="str">
            <v>HERTZ GLOBAL HLDGS INC</v>
          </cell>
          <cell r="D10841" t="str">
            <v>CALL</v>
          </cell>
        </row>
        <row r="10842">
          <cell r="A10842" t="str">
            <v>42806J950</v>
          </cell>
          <cell r="C10842" t="str">
            <v>HERTZ GLOBAL HLDGS INC</v>
          </cell>
          <cell r="D10842" t="str">
            <v>PUT</v>
          </cell>
        </row>
        <row r="10843">
          <cell r="A10843" t="str">
            <v>42809H107</v>
          </cell>
          <cell r="C10843" t="str">
            <v>HESS CORP</v>
          </cell>
          <cell r="D10843" t="str">
            <v>COM</v>
          </cell>
        </row>
        <row r="10844">
          <cell r="A10844" t="str">
            <v>42809H907</v>
          </cell>
          <cell r="C10844" t="str">
            <v>HESS CORP</v>
          </cell>
          <cell r="D10844" t="str">
            <v>CALL</v>
          </cell>
        </row>
        <row r="10845">
          <cell r="A10845" t="str">
            <v>42809H957</v>
          </cell>
          <cell r="C10845" t="str">
            <v>HESS CORP</v>
          </cell>
          <cell r="D10845" t="str">
            <v>PUT</v>
          </cell>
        </row>
        <row r="10846">
          <cell r="A10846" t="str">
            <v>428103105</v>
          </cell>
          <cell r="C10846" t="str">
            <v>HESS MIDSTREAM LP</v>
          </cell>
          <cell r="D10846" t="str">
            <v>CL A SHS</v>
          </cell>
        </row>
        <row r="10847">
          <cell r="A10847" t="str">
            <v>428103905</v>
          </cell>
          <cell r="C10847" t="str">
            <v>HESS MIDSTREAM LP</v>
          </cell>
          <cell r="D10847" t="str">
            <v>CALL</v>
          </cell>
        </row>
        <row r="10848">
          <cell r="A10848" t="str">
            <v>428103955</v>
          </cell>
          <cell r="C10848" t="str">
            <v>HESS MIDSTREAM LP</v>
          </cell>
          <cell r="D10848" t="str">
            <v>PUT</v>
          </cell>
        </row>
        <row r="10849">
          <cell r="A10849" t="str">
            <v>42824C109</v>
          </cell>
          <cell r="C10849" t="str">
            <v>HEWLETT PACKARD ENTERPRISE C</v>
          </cell>
          <cell r="D10849" t="str">
            <v>COM</v>
          </cell>
        </row>
        <row r="10850">
          <cell r="A10850" t="str">
            <v>42824C909</v>
          </cell>
          <cell r="C10850" t="str">
            <v>HEWLETT PACKARD ENTERPRISE C</v>
          </cell>
          <cell r="D10850" t="str">
            <v>CALL</v>
          </cell>
        </row>
        <row r="10851">
          <cell r="A10851" t="str">
            <v>42824C959</v>
          </cell>
          <cell r="C10851" t="str">
            <v>HEWLETT PACKARD ENTERPRISE C</v>
          </cell>
          <cell r="D10851" t="str">
            <v>PUT</v>
          </cell>
        </row>
        <row r="10852">
          <cell r="A10852" t="str">
            <v>428291108</v>
          </cell>
          <cell r="C10852" t="str">
            <v>HEXCEL CORP NEW</v>
          </cell>
          <cell r="D10852" t="str">
            <v>COM</v>
          </cell>
        </row>
        <row r="10853">
          <cell r="A10853" t="str">
            <v>428291908</v>
          </cell>
          <cell r="C10853" t="str">
            <v>HEXCEL CORP NEW</v>
          </cell>
          <cell r="D10853" t="str">
            <v>CALL</v>
          </cell>
        </row>
        <row r="10854">
          <cell r="A10854" t="str">
            <v>428291958</v>
          </cell>
          <cell r="C10854" t="str">
            <v>HEXCEL CORP NEW</v>
          </cell>
          <cell r="D10854" t="str">
            <v>PUT</v>
          </cell>
        </row>
        <row r="10855">
          <cell r="A10855" t="str">
            <v>428567101</v>
          </cell>
          <cell r="C10855" t="str">
            <v>HIBBETT INC</v>
          </cell>
          <cell r="D10855" t="str">
            <v>COM</v>
          </cell>
        </row>
        <row r="10856">
          <cell r="A10856" t="str">
            <v>428567901</v>
          </cell>
          <cell r="C10856" t="str">
            <v>HIBBETT INC</v>
          </cell>
          <cell r="D10856" t="str">
            <v>CALL</v>
          </cell>
        </row>
        <row r="10857">
          <cell r="A10857" t="str">
            <v>428567951</v>
          </cell>
          <cell r="C10857" t="str">
            <v>HIBBETT INC</v>
          </cell>
          <cell r="D10857" t="str">
            <v>PUT</v>
          </cell>
        </row>
        <row r="10858">
          <cell r="A10858" t="str">
            <v>42968F108</v>
          </cell>
          <cell r="C10858" t="str">
            <v>HIGH INCOME SECS FD</v>
          </cell>
          <cell r="D10858" t="str">
            <v>SHS BEN INT</v>
          </cell>
        </row>
        <row r="10859">
          <cell r="A10859" t="str">
            <v>42981E401</v>
          </cell>
          <cell r="C10859" t="str">
            <v>HIGH TIDE INC</v>
          </cell>
          <cell r="D10859" t="str">
            <v>COM NEW</v>
          </cell>
        </row>
        <row r="10860">
          <cell r="A10860" t="str">
            <v>42981E901</v>
          </cell>
          <cell r="C10860" t="str">
            <v>HIGH TIDE INC</v>
          </cell>
          <cell r="D10860" t="str">
            <v>CALL</v>
          </cell>
        </row>
        <row r="10861">
          <cell r="A10861" t="str">
            <v>42981E951</v>
          </cell>
          <cell r="C10861" t="str">
            <v>HIGH TIDE INC</v>
          </cell>
          <cell r="D10861" t="str">
            <v>PUT</v>
          </cell>
        </row>
        <row r="10862">
          <cell r="A10862" t="str">
            <v>43010E404</v>
          </cell>
          <cell r="C10862" t="str">
            <v>HIGHLAND OPPORTUNITIES</v>
          </cell>
          <cell r="D10862" t="str">
            <v>HIGHLAND INCOME</v>
          </cell>
        </row>
        <row r="10863">
          <cell r="A10863" t="str">
            <v>43010T104</v>
          </cell>
          <cell r="C10863" t="str">
            <v>HIGHLAND GLOBAL ALLOCATION F</v>
          </cell>
          <cell r="D10863" t="str">
            <v>COM</v>
          </cell>
        </row>
        <row r="10864">
          <cell r="A10864" t="str">
            <v>43114Q105</v>
          </cell>
          <cell r="C10864" t="str">
            <v>HIGHPEAK ENERGY INC</v>
          </cell>
          <cell r="D10864" t="str">
            <v>COM</v>
          </cell>
        </row>
        <row r="10865">
          <cell r="A10865" t="str">
            <v>43114Q905</v>
          </cell>
          <cell r="C10865" t="str">
            <v>HIGHPEAK ENERGY INC</v>
          </cell>
          <cell r="D10865" t="str">
            <v>CALL</v>
          </cell>
        </row>
        <row r="10866">
          <cell r="A10866" t="str">
            <v>43114Q955</v>
          </cell>
          <cell r="C10866" t="str">
            <v>HIGHPEAK ENERGY INC</v>
          </cell>
          <cell r="D10866" t="str">
            <v>PUT</v>
          </cell>
        </row>
        <row r="10867">
          <cell r="A10867" t="str">
            <v>43114Q121</v>
          </cell>
          <cell r="C10867" t="str">
            <v>HIGHPEAK ENERGY INC</v>
          </cell>
          <cell r="D10867" t="str">
            <v>*W EXP 08/21/202</v>
          </cell>
        </row>
        <row r="10868">
          <cell r="A10868" t="str">
            <v>431284108</v>
          </cell>
          <cell r="C10868" t="str">
            <v>HIGHWOODS PPTYS INC</v>
          </cell>
          <cell r="D10868" t="str">
            <v>COM</v>
          </cell>
        </row>
        <row r="10869">
          <cell r="A10869" t="str">
            <v>431284908</v>
          </cell>
          <cell r="C10869" t="str">
            <v>HIGHWOODS PPTYS INC</v>
          </cell>
          <cell r="D10869" t="str">
            <v>CALL</v>
          </cell>
        </row>
        <row r="10870">
          <cell r="A10870" t="str">
            <v>431284958</v>
          </cell>
          <cell r="C10870" t="str">
            <v>HIGHWOODS PPTYS INC</v>
          </cell>
          <cell r="D10870" t="str">
            <v>PUT</v>
          </cell>
        </row>
        <row r="10871">
          <cell r="A10871" t="str">
            <v>43157M102</v>
          </cell>
          <cell r="C10871" t="str">
            <v>HILLEVAX INC</v>
          </cell>
          <cell r="D10871" t="str">
            <v>COM</v>
          </cell>
        </row>
        <row r="10872">
          <cell r="A10872" t="str">
            <v>431571108</v>
          </cell>
          <cell r="C10872" t="str">
            <v>HILLENBRAND INC</v>
          </cell>
          <cell r="D10872" t="str">
            <v>COM</v>
          </cell>
        </row>
        <row r="10873">
          <cell r="A10873" t="str">
            <v>431571908</v>
          </cell>
          <cell r="C10873" t="str">
            <v>HILLENBRAND INC</v>
          </cell>
          <cell r="D10873" t="str">
            <v>CALL</v>
          </cell>
        </row>
        <row r="10874">
          <cell r="A10874" t="str">
            <v>431571958</v>
          </cell>
          <cell r="C10874" t="str">
            <v>HILLENBRAND INC</v>
          </cell>
          <cell r="D10874" t="str">
            <v>PUT</v>
          </cell>
        </row>
        <row r="10875">
          <cell r="A10875" t="str">
            <v>431636109</v>
          </cell>
          <cell r="C10875" t="str">
            <v>HILLMAN SOLUTIONS CORP</v>
          </cell>
          <cell r="D10875" t="str">
            <v>COM</v>
          </cell>
        </row>
        <row r="10876">
          <cell r="A10876" t="str">
            <v>431636909</v>
          </cell>
          <cell r="C10876" t="str">
            <v>HILLMAN SOLUTIONS CORP</v>
          </cell>
          <cell r="D10876" t="str">
            <v>CALL</v>
          </cell>
        </row>
        <row r="10877">
          <cell r="A10877" t="str">
            <v>431636959</v>
          </cell>
          <cell r="C10877" t="str">
            <v>HILLMAN SOLUTIONS CORP</v>
          </cell>
          <cell r="D10877" t="str">
            <v>PUT</v>
          </cell>
        </row>
        <row r="10878">
          <cell r="A10878" t="str">
            <v>432705101</v>
          </cell>
          <cell r="C10878" t="str">
            <v>THARIMMUNE INC</v>
          </cell>
          <cell r="D10878" t="str">
            <v>COM</v>
          </cell>
        </row>
        <row r="10879">
          <cell r="A10879" t="str">
            <v>432705200</v>
          </cell>
          <cell r="C10879" t="str">
            <v>THARIMMUNE INC</v>
          </cell>
          <cell r="D10879" t="str">
            <v>COM NEW</v>
          </cell>
        </row>
        <row r="10880">
          <cell r="A10880" t="str">
            <v>432748101</v>
          </cell>
          <cell r="C10880" t="str">
            <v>HILLTOP HOLDINGS INC</v>
          </cell>
          <cell r="D10880" t="str">
            <v>COM</v>
          </cell>
        </row>
        <row r="10881">
          <cell r="A10881" t="str">
            <v>432748901</v>
          </cell>
          <cell r="C10881" t="str">
            <v>HILLTOP HOLDINGS INC</v>
          </cell>
          <cell r="D10881" t="str">
            <v>CALL</v>
          </cell>
        </row>
        <row r="10882">
          <cell r="A10882" t="str">
            <v>432748951</v>
          </cell>
          <cell r="C10882" t="str">
            <v>HILLTOP HOLDINGS INC</v>
          </cell>
          <cell r="D10882" t="str">
            <v>PUT</v>
          </cell>
        </row>
        <row r="10883">
          <cell r="A10883" t="str">
            <v>43283X105</v>
          </cell>
          <cell r="C10883" t="str">
            <v>HILTON GRAND VACATIONS INC</v>
          </cell>
          <cell r="D10883" t="str">
            <v>COM</v>
          </cell>
        </row>
        <row r="10884">
          <cell r="A10884" t="str">
            <v>43283X905</v>
          </cell>
          <cell r="C10884" t="str">
            <v>HILTON GRAND VACATIONS INC</v>
          </cell>
          <cell r="D10884" t="str">
            <v>CALL</v>
          </cell>
        </row>
        <row r="10885">
          <cell r="A10885" t="str">
            <v>43283X955</v>
          </cell>
          <cell r="C10885" t="str">
            <v>HILTON GRAND VACATIONS INC</v>
          </cell>
          <cell r="D10885" t="str">
            <v>PUT</v>
          </cell>
        </row>
        <row r="10886">
          <cell r="A10886" t="str">
            <v>43289P106</v>
          </cell>
          <cell r="C10886" t="str">
            <v>HIMAX TECHNOLOGIES INC</v>
          </cell>
          <cell r="D10886" t="str">
            <v>SPONSORED ADR</v>
          </cell>
        </row>
        <row r="10887">
          <cell r="A10887" t="str">
            <v>43289P906</v>
          </cell>
          <cell r="C10887" t="str">
            <v>HIMAX TECHNOLOGIES INC</v>
          </cell>
          <cell r="D10887" t="str">
            <v>CALL</v>
          </cell>
        </row>
        <row r="10888">
          <cell r="A10888" t="str">
            <v>43289P956</v>
          </cell>
          <cell r="C10888" t="str">
            <v>HIMAX TECHNOLOGIES INC</v>
          </cell>
          <cell r="D10888" t="str">
            <v>PUT</v>
          </cell>
        </row>
        <row r="10889">
          <cell r="A10889" t="str">
            <v>43300A203</v>
          </cell>
          <cell r="C10889" t="str">
            <v>HILTON WORLDWIDE HLDGS INC</v>
          </cell>
          <cell r="D10889" t="str">
            <v>COM</v>
          </cell>
        </row>
        <row r="10890">
          <cell r="A10890" t="str">
            <v>43300A903</v>
          </cell>
          <cell r="C10890" t="str">
            <v>HILTON WORLDWIDE HLDGS INC</v>
          </cell>
          <cell r="D10890" t="str">
            <v>CALL</v>
          </cell>
        </row>
        <row r="10891">
          <cell r="A10891" t="str">
            <v>43300A953</v>
          </cell>
          <cell r="C10891" t="str">
            <v>HILTON WORLDWIDE HLDGS INC</v>
          </cell>
          <cell r="D10891" t="str">
            <v>PUT</v>
          </cell>
        </row>
        <row r="10892">
          <cell r="A10892" t="str">
            <v>433000106</v>
          </cell>
          <cell r="C10892" t="str">
            <v>HIMS &amp; HERS HEALTH INC</v>
          </cell>
          <cell r="D10892" t="str">
            <v>COM CL A</v>
          </cell>
        </row>
        <row r="10893">
          <cell r="A10893" t="str">
            <v>433000906</v>
          </cell>
          <cell r="C10893" t="str">
            <v>HIMS &amp; HERS HEALTH INC</v>
          </cell>
          <cell r="D10893" t="str">
            <v>CALL</v>
          </cell>
        </row>
        <row r="10894">
          <cell r="A10894" t="str">
            <v>433000956</v>
          </cell>
          <cell r="C10894" t="str">
            <v>HIMS &amp; HERS HEALTH INC</v>
          </cell>
          <cell r="D10894" t="str">
            <v>PUT</v>
          </cell>
        </row>
        <row r="10895">
          <cell r="A10895" t="str">
            <v>433323102</v>
          </cell>
          <cell r="C10895" t="str">
            <v>HINGHAM INSTN SVGS MASS</v>
          </cell>
          <cell r="D10895" t="str">
            <v>COM</v>
          </cell>
        </row>
        <row r="10896">
          <cell r="A10896" t="str">
            <v>433535101</v>
          </cell>
          <cell r="C10896" t="str">
            <v>HIREQUEST INC</v>
          </cell>
          <cell r="D10896" t="str">
            <v>COM</v>
          </cell>
        </row>
        <row r="10897">
          <cell r="A10897" t="str">
            <v>433537107</v>
          </cell>
          <cell r="C10897" t="str">
            <v>HIRERIGHT HOLDINGS CORPORATI</v>
          </cell>
          <cell r="D10897" t="str">
            <v>COM</v>
          </cell>
        </row>
        <row r="10898">
          <cell r="A10898" t="str">
            <v>433537907</v>
          </cell>
          <cell r="C10898" t="str">
            <v>HIRERIGHT HOLDINGS CORPORATI</v>
          </cell>
          <cell r="D10898" t="str">
            <v>CALL</v>
          </cell>
        </row>
        <row r="10899">
          <cell r="A10899" t="str">
            <v>433537957</v>
          </cell>
          <cell r="C10899" t="str">
            <v>HIRERIGHT HOLDINGS CORPORATI</v>
          </cell>
          <cell r="D10899" t="str">
            <v>PUT</v>
          </cell>
        </row>
        <row r="10900">
          <cell r="A10900" t="str">
            <v>433539111</v>
          </cell>
          <cell r="C10900" t="str">
            <v>HIPPO HLDGS INC</v>
          </cell>
          <cell r="D10900" t="str">
            <v>*W EXP 08/02/202</v>
          </cell>
        </row>
        <row r="10901">
          <cell r="A10901" t="str">
            <v>433539202</v>
          </cell>
          <cell r="C10901" t="str">
            <v>HIPPO HLDGS INC</v>
          </cell>
          <cell r="D10901" t="str">
            <v>COM NEW</v>
          </cell>
        </row>
        <row r="10902">
          <cell r="A10902" t="str">
            <v>433539902</v>
          </cell>
          <cell r="C10902" t="str">
            <v>HIPPO HLDGS INC</v>
          </cell>
          <cell r="D10902" t="str">
            <v>CALL</v>
          </cell>
        </row>
        <row r="10903">
          <cell r="A10903" t="str">
            <v>433539952</v>
          </cell>
          <cell r="C10903" t="str">
            <v>HIPPO HLDGS INC</v>
          </cell>
          <cell r="D10903" t="str">
            <v>PUT</v>
          </cell>
        </row>
        <row r="10904">
          <cell r="A10904" t="str">
            <v>43358Y202</v>
          </cell>
          <cell r="C10904" t="str">
            <v>HISTOGEN INC</v>
          </cell>
          <cell r="D10904" t="str">
            <v>COM NEW</v>
          </cell>
        </row>
        <row r="10905">
          <cell r="A10905" t="str">
            <v>433921103</v>
          </cell>
          <cell r="C10905" t="str">
            <v>HIVE DIGITAL TECHNOLOGIES LT</v>
          </cell>
          <cell r="D10905" t="str">
            <v>COM NEW</v>
          </cell>
        </row>
        <row r="10906">
          <cell r="A10906" t="str">
            <v>433921903</v>
          </cell>
          <cell r="C10906" t="str">
            <v>HIVE DIGITAL TECHNOLOGIES LT</v>
          </cell>
          <cell r="D10906" t="str">
            <v>CALL</v>
          </cell>
        </row>
        <row r="10907">
          <cell r="A10907" t="str">
            <v>433921953</v>
          </cell>
          <cell r="C10907" t="str">
            <v>HIVE DIGITAL TECHNOLOGIES LT</v>
          </cell>
          <cell r="D10907" t="str">
            <v>PUT</v>
          </cell>
        </row>
        <row r="10908">
          <cell r="A10908" t="str">
            <v>43538H103</v>
          </cell>
          <cell r="C10908" t="str">
            <v>HOLLEY INC</v>
          </cell>
          <cell r="D10908" t="str">
            <v>COM</v>
          </cell>
        </row>
        <row r="10909">
          <cell r="A10909" t="str">
            <v>43538H903</v>
          </cell>
          <cell r="C10909" t="str">
            <v>HOLLEY INC</v>
          </cell>
          <cell r="D10909" t="str">
            <v>CALL</v>
          </cell>
        </row>
        <row r="10910">
          <cell r="A10910" t="str">
            <v>43538H953</v>
          </cell>
          <cell r="C10910" t="str">
            <v>HOLLEY INC</v>
          </cell>
          <cell r="D10910" t="str">
            <v>PUT</v>
          </cell>
        </row>
        <row r="10911">
          <cell r="A10911" t="str">
            <v>43538H111</v>
          </cell>
          <cell r="C10911" t="str">
            <v>HOLLEY INC</v>
          </cell>
          <cell r="D10911" t="str">
            <v>*W EXP 11/30/202</v>
          </cell>
        </row>
        <row r="10912">
          <cell r="A10912" t="str">
            <v>435763107</v>
          </cell>
          <cell r="C10912" t="str">
            <v>HOLLY ENERGY PARTNERS L P</v>
          </cell>
          <cell r="D10912" t="str">
            <v>COM UT LTD PTN</v>
          </cell>
        </row>
        <row r="10913">
          <cell r="A10913" t="str">
            <v>435763907</v>
          </cell>
          <cell r="C10913" t="str">
            <v>HOLLY ENERGY PARTNERS L P</v>
          </cell>
          <cell r="D10913" t="str">
            <v>CALL</v>
          </cell>
        </row>
        <row r="10914">
          <cell r="A10914" t="str">
            <v>435763957</v>
          </cell>
          <cell r="C10914" t="str">
            <v>HOLLY ENERGY PARTNERS L P</v>
          </cell>
          <cell r="D10914" t="str">
            <v>PUT</v>
          </cell>
        </row>
        <row r="10915">
          <cell r="A10915" t="str">
            <v>436440101</v>
          </cell>
          <cell r="C10915" t="str">
            <v>HOLOGIC INC</v>
          </cell>
          <cell r="D10915" t="str">
            <v>COM</v>
          </cell>
        </row>
        <row r="10916">
          <cell r="A10916" t="str">
            <v>436440901</v>
          </cell>
          <cell r="C10916" t="str">
            <v>HOLOGIC INC</v>
          </cell>
          <cell r="D10916" t="str">
            <v>CALL</v>
          </cell>
        </row>
        <row r="10917">
          <cell r="A10917" t="str">
            <v>436440951</v>
          </cell>
          <cell r="C10917" t="str">
            <v>HOLOGIC INC</v>
          </cell>
          <cell r="D10917" t="str">
            <v>PUT</v>
          </cell>
        </row>
        <row r="10918">
          <cell r="A10918" t="str">
            <v>43689E107</v>
          </cell>
          <cell r="C10918" t="str">
            <v>HOME BANCORP INC</v>
          </cell>
          <cell r="D10918" t="str">
            <v>COM</v>
          </cell>
        </row>
        <row r="10919">
          <cell r="A10919" t="str">
            <v>43689E907</v>
          </cell>
          <cell r="C10919" t="str">
            <v>HOME BANCORP INC</v>
          </cell>
          <cell r="D10919" t="str">
            <v>CALL</v>
          </cell>
        </row>
        <row r="10920">
          <cell r="A10920" t="str">
            <v>43689E957</v>
          </cell>
          <cell r="C10920" t="str">
            <v>HOME BANCORP INC</v>
          </cell>
          <cell r="D10920" t="str">
            <v>PUT</v>
          </cell>
        </row>
        <row r="10921">
          <cell r="A10921" t="str">
            <v>436893200</v>
          </cell>
          <cell r="C10921" t="str">
            <v>HOME BANCSHARES INC</v>
          </cell>
          <cell r="D10921" t="str">
            <v>COM</v>
          </cell>
        </row>
        <row r="10922">
          <cell r="A10922" t="str">
            <v>436893900</v>
          </cell>
          <cell r="C10922" t="str">
            <v>HOME BANCSHARES INC</v>
          </cell>
          <cell r="D10922" t="str">
            <v>CALL</v>
          </cell>
        </row>
        <row r="10923">
          <cell r="A10923" t="str">
            <v>436893950</v>
          </cell>
          <cell r="C10923" t="str">
            <v>HOME BANCSHARES INC</v>
          </cell>
          <cell r="D10923" t="str">
            <v>PUT</v>
          </cell>
        </row>
        <row r="10924">
          <cell r="A10924" t="str">
            <v>437076102</v>
          </cell>
          <cell r="C10924" t="str">
            <v>HOME DEPOT INC</v>
          </cell>
          <cell r="D10924" t="str">
            <v>COM</v>
          </cell>
        </row>
        <row r="10925">
          <cell r="A10925" t="str">
            <v>437076902</v>
          </cell>
          <cell r="C10925" t="str">
            <v>HOME DEPOT INC</v>
          </cell>
          <cell r="D10925" t="str">
            <v>CALL</v>
          </cell>
        </row>
        <row r="10926">
          <cell r="A10926" t="str">
            <v>437076952</v>
          </cell>
          <cell r="C10926" t="str">
            <v>HOME DEPOT INC</v>
          </cell>
          <cell r="D10926" t="str">
            <v>PUT</v>
          </cell>
        </row>
        <row r="10927">
          <cell r="A10927" t="str">
            <v>43708L108</v>
          </cell>
          <cell r="C10927" t="str">
            <v>HOME FED BANCORP INC LA NEW</v>
          </cell>
          <cell r="D10927" t="str">
            <v>COM</v>
          </cell>
        </row>
        <row r="10928">
          <cell r="A10928" t="str">
            <v>43734R103</v>
          </cell>
          <cell r="C10928" t="str">
            <v>HOME PLATE ACQUISITION CORP</v>
          </cell>
          <cell r="D10928" t="str">
            <v>CL A COM</v>
          </cell>
        </row>
        <row r="10929">
          <cell r="A10929" t="str">
            <v>43734R111</v>
          </cell>
          <cell r="C10929" t="str">
            <v>HOME PLATE ACQUISITION CORP</v>
          </cell>
          <cell r="D10929" t="str">
            <v>*W EXP 09/30/202</v>
          </cell>
        </row>
        <row r="10930">
          <cell r="A10930" t="str">
            <v>43734R202</v>
          </cell>
          <cell r="C10930" t="str">
            <v>HOME PLATE ACQUISITION CORP</v>
          </cell>
          <cell r="D10930" t="str">
            <v>UNIT 09/30/2026</v>
          </cell>
        </row>
        <row r="10931">
          <cell r="A10931" t="str">
            <v>43785V102</v>
          </cell>
          <cell r="C10931" t="str">
            <v>HOMESTREET INC</v>
          </cell>
          <cell r="D10931" t="str">
            <v>COM</v>
          </cell>
        </row>
        <row r="10932">
          <cell r="A10932" t="str">
            <v>43785V902</v>
          </cell>
          <cell r="C10932" t="str">
            <v>HOMESTREET INC</v>
          </cell>
          <cell r="D10932" t="str">
            <v>CALL</v>
          </cell>
        </row>
        <row r="10933">
          <cell r="A10933" t="str">
            <v>43785V952</v>
          </cell>
          <cell r="C10933" t="str">
            <v>HOMESTREET INC</v>
          </cell>
          <cell r="D10933" t="str">
            <v>PUT</v>
          </cell>
        </row>
        <row r="10934">
          <cell r="A10934" t="str">
            <v>437872104</v>
          </cell>
          <cell r="C10934" t="str">
            <v>HOMETRUST BANCSHARES INC</v>
          </cell>
          <cell r="D10934" t="str">
            <v>COM</v>
          </cell>
        </row>
        <row r="10935">
          <cell r="A10935" t="str">
            <v>437872904</v>
          </cell>
          <cell r="C10935" t="str">
            <v>HOMETRUST BANCSHARES INC</v>
          </cell>
          <cell r="D10935" t="str">
            <v>CALL</v>
          </cell>
        </row>
        <row r="10936">
          <cell r="A10936" t="str">
            <v>437872954</v>
          </cell>
          <cell r="C10936" t="str">
            <v>HOMETRUST BANCSHARES INC</v>
          </cell>
          <cell r="D10936" t="str">
            <v>PUT</v>
          </cell>
        </row>
        <row r="10937">
          <cell r="A10937" t="str">
            <v>438083107</v>
          </cell>
          <cell r="C10937" t="str">
            <v>HOMOLOGY MEDICINES INC</v>
          </cell>
          <cell r="D10937" t="str">
            <v>COM</v>
          </cell>
        </row>
        <row r="10938">
          <cell r="A10938" t="str">
            <v>438083907</v>
          </cell>
          <cell r="C10938" t="str">
            <v>HOMOLOGY MEDICINES INC</v>
          </cell>
          <cell r="D10938" t="str">
            <v>CALL</v>
          </cell>
        </row>
        <row r="10939">
          <cell r="A10939" t="str">
            <v>438083957</v>
          </cell>
          <cell r="C10939" t="str">
            <v>HOMOLOGY MEDICINES INC</v>
          </cell>
          <cell r="D10939" t="str">
            <v>PUT</v>
          </cell>
        </row>
        <row r="10940">
          <cell r="A10940" t="str">
            <v>438128308</v>
          </cell>
          <cell r="C10940" t="str">
            <v>HONDA MOTOR LTD</v>
          </cell>
          <cell r="D10940" t="str">
            <v>ADR ECH CNV IN 3</v>
          </cell>
        </row>
        <row r="10941">
          <cell r="A10941" t="str">
            <v>438128908</v>
          </cell>
          <cell r="C10941" t="str">
            <v>HONDA MOTOR LTD</v>
          </cell>
          <cell r="D10941" t="str">
            <v>CALL</v>
          </cell>
        </row>
        <row r="10942">
          <cell r="A10942" t="str">
            <v>438128958</v>
          </cell>
          <cell r="C10942" t="str">
            <v>HONDA MOTOR LTD</v>
          </cell>
          <cell r="D10942" t="str">
            <v>PUT</v>
          </cell>
        </row>
        <row r="10943">
          <cell r="A10943" t="str">
            <v>438333106</v>
          </cell>
          <cell r="C10943" t="str">
            <v>HONEST CO INC</v>
          </cell>
          <cell r="D10943" t="str">
            <v>COM</v>
          </cell>
        </row>
        <row r="10944">
          <cell r="A10944" t="str">
            <v>438333906</v>
          </cell>
          <cell r="C10944" t="str">
            <v>HONEST CO INC</v>
          </cell>
          <cell r="D10944" t="str">
            <v>CALL</v>
          </cell>
        </row>
        <row r="10945">
          <cell r="A10945" t="str">
            <v>438333956</v>
          </cell>
          <cell r="C10945" t="str">
            <v>HONEST CO INC</v>
          </cell>
          <cell r="D10945" t="str">
            <v>PUT</v>
          </cell>
        </row>
        <row r="10946">
          <cell r="A10946" t="str">
            <v>438516106</v>
          </cell>
          <cell r="C10946" t="str">
            <v>HONEYWELL INTL INC</v>
          </cell>
          <cell r="D10946" t="str">
            <v>COM</v>
          </cell>
        </row>
        <row r="10947">
          <cell r="A10947" t="str">
            <v>438516906</v>
          </cell>
          <cell r="C10947" t="str">
            <v>HONEYWELL INTL INC</v>
          </cell>
          <cell r="D10947" t="str">
            <v>CALL</v>
          </cell>
        </row>
        <row r="10948">
          <cell r="A10948" t="str">
            <v>438516956</v>
          </cell>
          <cell r="C10948" t="str">
            <v>HONEYWELL INTL INC</v>
          </cell>
          <cell r="D10948" t="str">
            <v>PUT</v>
          </cell>
        </row>
        <row r="10949">
          <cell r="A10949" t="str">
            <v>439038100</v>
          </cell>
          <cell r="C10949" t="str">
            <v>HOOKER FURNISHINGS CORPORATI</v>
          </cell>
          <cell r="D10949" t="str">
            <v>COM</v>
          </cell>
        </row>
        <row r="10950">
          <cell r="A10950" t="str">
            <v>439038900</v>
          </cell>
          <cell r="C10950" t="str">
            <v>HOOKER FURNISHINGS CORPORATI</v>
          </cell>
          <cell r="D10950" t="str">
            <v>CALL</v>
          </cell>
        </row>
        <row r="10951">
          <cell r="A10951" t="str">
            <v>439038950</v>
          </cell>
          <cell r="C10951" t="str">
            <v>HOOKER FURNISHINGS CORPORATI</v>
          </cell>
          <cell r="D10951" t="str">
            <v>PUT</v>
          </cell>
        </row>
        <row r="10952">
          <cell r="A10952" t="str">
            <v>43906K100</v>
          </cell>
          <cell r="C10952" t="str">
            <v>HOOKIPA PHARMA INC</v>
          </cell>
          <cell r="D10952" t="str">
            <v>COM</v>
          </cell>
        </row>
        <row r="10953">
          <cell r="A10953" t="str">
            <v>43906K900</v>
          </cell>
          <cell r="C10953" t="str">
            <v>HOOKIPA PHARMA INC</v>
          </cell>
          <cell r="D10953" t="str">
            <v>CALL</v>
          </cell>
        </row>
        <row r="10954">
          <cell r="A10954" t="str">
            <v>43906K950</v>
          </cell>
          <cell r="C10954" t="str">
            <v>HOOKIPA PHARMA INC</v>
          </cell>
          <cell r="D10954" t="str">
            <v>PUT</v>
          </cell>
        </row>
        <row r="10955">
          <cell r="A10955" t="str">
            <v>43940TAB5</v>
          </cell>
          <cell r="C10955" t="str">
            <v>HOPE BANCORP INC</v>
          </cell>
          <cell r="D10955" t="str">
            <v>NOTE  2.000% 5/1</v>
          </cell>
        </row>
        <row r="10956">
          <cell r="A10956" t="str">
            <v>43940T109</v>
          </cell>
          <cell r="C10956" t="str">
            <v>HOPE BANCORP INC</v>
          </cell>
          <cell r="D10956" t="str">
            <v>COM</v>
          </cell>
        </row>
        <row r="10957">
          <cell r="A10957" t="str">
            <v>43940T909</v>
          </cell>
          <cell r="C10957" t="str">
            <v>HOPE BANCORP INC</v>
          </cell>
          <cell r="D10957" t="str">
            <v>CALL</v>
          </cell>
        </row>
        <row r="10958">
          <cell r="A10958" t="str">
            <v>43940T959</v>
          </cell>
          <cell r="C10958" t="str">
            <v>HOPE BANCORP INC</v>
          </cell>
          <cell r="D10958" t="str">
            <v>PUT</v>
          </cell>
        </row>
        <row r="10959">
          <cell r="A10959" t="str">
            <v>440327104</v>
          </cell>
          <cell r="C10959" t="str">
            <v>HORACE MANN EDUCATORS CORP N</v>
          </cell>
          <cell r="D10959" t="str">
            <v>COM</v>
          </cell>
        </row>
        <row r="10960">
          <cell r="A10960" t="str">
            <v>440327904</v>
          </cell>
          <cell r="C10960" t="str">
            <v>HORACE MANN EDUCATORS CORP N</v>
          </cell>
          <cell r="D10960" t="str">
            <v>CALL</v>
          </cell>
        </row>
        <row r="10961">
          <cell r="A10961" t="str">
            <v>440327954</v>
          </cell>
          <cell r="C10961" t="str">
            <v>HORACE MANN EDUCATORS CORP N</v>
          </cell>
          <cell r="D10961" t="str">
            <v>PUT</v>
          </cell>
        </row>
        <row r="10962">
          <cell r="A10962" t="str">
            <v>440407104</v>
          </cell>
          <cell r="C10962" t="str">
            <v>HORIZON BANCORP INC</v>
          </cell>
          <cell r="D10962" t="str">
            <v>COM</v>
          </cell>
        </row>
        <row r="10963">
          <cell r="A10963" t="str">
            <v>440407904</v>
          </cell>
          <cell r="C10963" t="str">
            <v>HORIZON BANCORP INC</v>
          </cell>
          <cell r="D10963" t="str">
            <v>CALL</v>
          </cell>
        </row>
        <row r="10964">
          <cell r="A10964" t="str">
            <v>440407954</v>
          </cell>
          <cell r="C10964" t="str">
            <v>HORIZON BANCORP INC</v>
          </cell>
          <cell r="D10964" t="str">
            <v>PUT</v>
          </cell>
        </row>
        <row r="10965">
          <cell r="A10965" t="str">
            <v>44045A102</v>
          </cell>
          <cell r="C10965" t="str">
            <v>HORIZON TECHNOLOGY FIN CORP</v>
          </cell>
          <cell r="D10965" t="str">
            <v>COM</v>
          </cell>
        </row>
        <row r="10966">
          <cell r="A10966" t="str">
            <v>44045A902</v>
          </cell>
          <cell r="C10966" t="str">
            <v>HORIZON TECHNOLOGY FIN CORP</v>
          </cell>
          <cell r="D10966" t="str">
            <v>CALL</v>
          </cell>
        </row>
        <row r="10967">
          <cell r="A10967" t="str">
            <v>44045A952</v>
          </cell>
          <cell r="C10967" t="str">
            <v>HORIZON TECHNOLOGY FIN CORP</v>
          </cell>
          <cell r="D10967" t="str">
            <v>PUT</v>
          </cell>
        </row>
        <row r="10968">
          <cell r="A10968" t="str">
            <v>440452100</v>
          </cell>
          <cell r="C10968" t="str">
            <v>HORMEL FOODS CORP</v>
          </cell>
          <cell r="D10968" t="str">
            <v>COM</v>
          </cell>
        </row>
        <row r="10969">
          <cell r="A10969" t="str">
            <v>440452900</v>
          </cell>
          <cell r="C10969" t="str">
            <v>HORMEL FOODS CORP</v>
          </cell>
          <cell r="D10969" t="str">
            <v>CALL</v>
          </cell>
        </row>
        <row r="10970">
          <cell r="A10970" t="str">
            <v>440452950</v>
          </cell>
          <cell r="C10970" t="str">
            <v>HORMEL FOODS CORP</v>
          </cell>
          <cell r="D10970" t="str">
            <v>PUT</v>
          </cell>
        </row>
        <row r="10971">
          <cell r="A10971" t="str">
            <v>44107P104</v>
          </cell>
          <cell r="C10971" t="str">
            <v>HOST HOTELS &amp; RESORTS INC</v>
          </cell>
          <cell r="D10971" t="str">
            <v>COM</v>
          </cell>
        </row>
        <row r="10972">
          <cell r="A10972" t="str">
            <v>44107P904</v>
          </cell>
          <cell r="C10972" t="str">
            <v>HOST HOTELS &amp; RESORTS INC</v>
          </cell>
          <cell r="D10972" t="str">
            <v>CALL</v>
          </cell>
        </row>
        <row r="10973">
          <cell r="A10973" t="str">
            <v>44107P954</v>
          </cell>
          <cell r="C10973" t="str">
            <v>HOST HOTELS &amp; RESORTS INC</v>
          </cell>
          <cell r="D10973" t="str">
            <v>PUT</v>
          </cell>
        </row>
        <row r="10974">
          <cell r="A10974" t="str">
            <v>44109J106</v>
          </cell>
          <cell r="C10974" t="str">
            <v>HOSTESS BRANDS INC</v>
          </cell>
          <cell r="D10974" t="str">
            <v>CL A</v>
          </cell>
        </row>
        <row r="10975">
          <cell r="A10975" t="str">
            <v>44109J906</v>
          </cell>
          <cell r="C10975" t="str">
            <v>HOSTESS BRANDS INC</v>
          </cell>
          <cell r="D10975" t="str">
            <v>CALL</v>
          </cell>
        </row>
        <row r="10976">
          <cell r="A10976" t="str">
            <v>44109J956</v>
          </cell>
          <cell r="C10976" t="str">
            <v>HOSTESS BRANDS INC</v>
          </cell>
          <cell r="D10976" t="str">
            <v>PUT</v>
          </cell>
        </row>
        <row r="10977">
          <cell r="A10977" t="str">
            <v>44148G204</v>
          </cell>
          <cell r="C10977" t="str">
            <v>HOTH THERAPEUTICS INC</v>
          </cell>
          <cell r="D10977" t="str">
            <v>COM NEW</v>
          </cell>
        </row>
        <row r="10978">
          <cell r="A10978" t="str">
            <v>441593100</v>
          </cell>
          <cell r="C10978" t="str">
            <v>HOULIHAN LOKEY INC</v>
          </cell>
          <cell r="D10978" t="str">
            <v>CL A</v>
          </cell>
        </row>
        <row r="10979">
          <cell r="A10979" t="str">
            <v>441593900</v>
          </cell>
          <cell r="C10979" t="str">
            <v>HOULIHAN LOKEY INC</v>
          </cell>
          <cell r="D10979" t="str">
            <v>CALL</v>
          </cell>
        </row>
        <row r="10980">
          <cell r="A10980" t="str">
            <v>441593950</v>
          </cell>
          <cell r="C10980" t="str">
            <v>HOULIHAN LOKEY INC</v>
          </cell>
          <cell r="D10980" t="str">
            <v>PUT</v>
          </cell>
        </row>
        <row r="10981">
          <cell r="A10981" t="str">
            <v>44170P106</v>
          </cell>
          <cell r="C10981" t="str">
            <v>HOUR LOOP INC</v>
          </cell>
          <cell r="D10981" t="str">
            <v>COM</v>
          </cell>
        </row>
        <row r="10982">
          <cell r="A10982" t="str">
            <v>44183U209</v>
          </cell>
          <cell r="C10982" t="str">
            <v>HOUSTON AMERN ENERGY CORP</v>
          </cell>
          <cell r="D10982" t="str">
            <v>COM</v>
          </cell>
        </row>
        <row r="10983">
          <cell r="A10983" t="str">
            <v>44183U909</v>
          </cell>
          <cell r="C10983" t="str">
            <v>HOUSTON AMERN ENERGY CORP</v>
          </cell>
          <cell r="D10983" t="str">
            <v>CALL</v>
          </cell>
        </row>
        <row r="10984">
          <cell r="A10984" t="str">
            <v>44183U959</v>
          </cell>
          <cell r="C10984" t="str">
            <v>HOUSTON AMERN ENERGY CORP</v>
          </cell>
          <cell r="D10984" t="str">
            <v>PUT</v>
          </cell>
        </row>
        <row r="10985">
          <cell r="A10985" t="str">
            <v>442487401</v>
          </cell>
          <cell r="C10985" t="str">
            <v>HOVNANIAN ENTERPRISES INC</v>
          </cell>
          <cell r="D10985" t="str">
            <v>CL A NEW</v>
          </cell>
        </row>
        <row r="10986">
          <cell r="A10986" t="str">
            <v>44267T102</v>
          </cell>
          <cell r="C10986" t="str">
            <v>HOWARD HUGHES HOLDINGS INC</v>
          </cell>
          <cell r="D10986" t="str">
            <v>COM</v>
          </cell>
        </row>
        <row r="10987">
          <cell r="A10987" t="str">
            <v>44267T902</v>
          </cell>
          <cell r="C10987" t="str">
            <v>HOWARD HUGHES HOLDINGS INC</v>
          </cell>
          <cell r="D10987" t="str">
            <v>CALL</v>
          </cell>
        </row>
        <row r="10988">
          <cell r="A10988" t="str">
            <v>44267T952</v>
          </cell>
          <cell r="C10988" t="str">
            <v>HOWARD HUGHES HOLDINGS INC</v>
          </cell>
          <cell r="D10988" t="str">
            <v>PUT</v>
          </cell>
        </row>
        <row r="10989">
          <cell r="A10989" t="str">
            <v>443201108</v>
          </cell>
          <cell r="C10989" t="str">
            <v>HOWMET AEROSPACE INC</v>
          </cell>
          <cell r="D10989" t="str">
            <v>COM</v>
          </cell>
        </row>
        <row r="10990">
          <cell r="A10990" t="str">
            <v>443201908</v>
          </cell>
          <cell r="C10990" t="str">
            <v>HOWMET AEROSPACE INC</v>
          </cell>
          <cell r="D10990" t="str">
            <v>CALL</v>
          </cell>
        </row>
        <row r="10991">
          <cell r="A10991" t="str">
            <v>443201958</v>
          </cell>
          <cell r="C10991" t="str">
            <v>HOWMET AEROSPACE INC</v>
          </cell>
          <cell r="D10991" t="str">
            <v>PUT</v>
          </cell>
        </row>
        <row r="10992">
          <cell r="A10992" t="str">
            <v>44332NAB2</v>
          </cell>
          <cell r="C10992" t="str">
            <v>H WORLD GROUP LTD</v>
          </cell>
          <cell r="D10992" t="str">
            <v>NOTE  3.000% 5/0</v>
          </cell>
        </row>
        <row r="10993">
          <cell r="A10993" t="str">
            <v>44332N106</v>
          </cell>
          <cell r="C10993" t="str">
            <v>H WORLD GROUP LTD</v>
          </cell>
          <cell r="D10993" t="str">
            <v>SPONSORED ADS</v>
          </cell>
        </row>
        <row r="10994">
          <cell r="A10994" t="str">
            <v>44332N906</v>
          </cell>
          <cell r="C10994" t="str">
            <v>H WORLD GROUP LTD</v>
          </cell>
          <cell r="D10994" t="str">
            <v>CALL</v>
          </cell>
        </row>
        <row r="10995">
          <cell r="A10995" t="str">
            <v>44332N956</v>
          </cell>
          <cell r="C10995" t="str">
            <v>H WORLD GROUP LTD</v>
          </cell>
          <cell r="D10995" t="str">
            <v>PUT</v>
          </cell>
        </row>
        <row r="10996">
          <cell r="A10996" t="str">
            <v>443320106</v>
          </cell>
          <cell r="C10996" t="str">
            <v>HUB GROUP INC</v>
          </cell>
          <cell r="D10996" t="str">
            <v>CL A</v>
          </cell>
        </row>
        <row r="10997">
          <cell r="A10997" t="str">
            <v>443320906</v>
          </cell>
          <cell r="C10997" t="str">
            <v>HUB GROUP INC</v>
          </cell>
          <cell r="D10997" t="str">
            <v>CALL</v>
          </cell>
        </row>
        <row r="10998">
          <cell r="A10998" t="str">
            <v>443320956</v>
          </cell>
          <cell r="C10998" t="str">
            <v>HUB GROUP INC</v>
          </cell>
          <cell r="D10998" t="str">
            <v>PUT</v>
          </cell>
        </row>
        <row r="10999">
          <cell r="A10999" t="str">
            <v>443510607</v>
          </cell>
          <cell r="C10999" t="str">
            <v>HUBBELL INC</v>
          </cell>
          <cell r="D10999" t="str">
            <v>COM</v>
          </cell>
        </row>
        <row r="11000">
          <cell r="A11000" t="str">
            <v>443510907</v>
          </cell>
          <cell r="C11000" t="str">
            <v>HUBBELL INC</v>
          </cell>
          <cell r="D11000" t="str">
            <v>CALL</v>
          </cell>
        </row>
        <row r="11001">
          <cell r="A11001" t="str">
            <v>443510957</v>
          </cell>
          <cell r="C11001" t="str">
            <v>HUBBELL INC</v>
          </cell>
          <cell r="D11001" t="str">
            <v>PUT</v>
          </cell>
        </row>
        <row r="11002">
          <cell r="A11002" t="str">
            <v>443573AD2</v>
          </cell>
          <cell r="C11002" t="str">
            <v>HUBSPOT INC</v>
          </cell>
          <cell r="D11002" t="str">
            <v>NOTE  0.375% 6/0</v>
          </cell>
        </row>
        <row r="11003">
          <cell r="A11003" t="str">
            <v>443573100</v>
          </cell>
          <cell r="C11003" t="str">
            <v>HUBSPOT INC</v>
          </cell>
          <cell r="D11003" t="str">
            <v>COM</v>
          </cell>
        </row>
        <row r="11004">
          <cell r="A11004" t="str">
            <v>443573900</v>
          </cell>
          <cell r="C11004" t="str">
            <v>HUBSPOT INC</v>
          </cell>
          <cell r="D11004" t="str">
            <v>CALL</v>
          </cell>
        </row>
        <row r="11005">
          <cell r="A11005" t="str">
            <v>443573950</v>
          </cell>
          <cell r="C11005" t="str">
            <v>HUBSPOT INC</v>
          </cell>
          <cell r="D11005" t="str">
            <v>PUT</v>
          </cell>
        </row>
        <row r="11006">
          <cell r="A11006" t="str">
            <v>443628102</v>
          </cell>
          <cell r="C11006" t="str">
            <v>HUDBAY MINERALS INC</v>
          </cell>
          <cell r="D11006" t="str">
            <v>COM</v>
          </cell>
        </row>
        <row r="11007">
          <cell r="A11007" t="str">
            <v>443628902</v>
          </cell>
          <cell r="C11007" t="str">
            <v>HUDBAY MINERALS INC</v>
          </cell>
          <cell r="D11007" t="str">
            <v>CALL</v>
          </cell>
        </row>
        <row r="11008">
          <cell r="A11008" t="str">
            <v>443628952</v>
          </cell>
          <cell r="C11008" t="str">
            <v>HUDBAY MINERALS INC</v>
          </cell>
          <cell r="D11008" t="str">
            <v>PUT</v>
          </cell>
        </row>
        <row r="11009">
          <cell r="A11009" t="str">
            <v>44364H100</v>
          </cell>
          <cell r="C11009" t="str">
            <v>HUDSON ACQUISITION I CORP</v>
          </cell>
          <cell r="D11009" t="str">
            <v>COMMON STOCK</v>
          </cell>
        </row>
        <row r="11010">
          <cell r="A11010" t="str">
            <v>44364H118</v>
          </cell>
          <cell r="C11010" t="str">
            <v>HUDSON ACQUISITION I CORP</v>
          </cell>
          <cell r="D11010" t="str">
            <v>RIGHT 99/99/9999</v>
          </cell>
        </row>
        <row r="11011">
          <cell r="A11011" t="str">
            <v>44364H209</v>
          </cell>
          <cell r="C11011" t="str">
            <v>HUDSON ACQUISITION I CORP</v>
          </cell>
          <cell r="D11011" t="str">
            <v>UNIT 05/10/2027</v>
          </cell>
        </row>
        <row r="11012">
          <cell r="A11012" t="str">
            <v>443787205</v>
          </cell>
          <cell r="C11012" t="str">
            <v>HUDSON GLOBAL INC</v>
          </cell>
          <cell r="D11012" t="str">
            <v>COM NEW</v>
          </cell>
        </row>
        <row r="11013">
          <cell r="A11013" t="str">
            <v>444097109</v>
          </cell>
          <cell r="C11013" t="str">
            <v>HUDSON PAC PPTYS INC</v>
          </cell>
          <cell r="D11013" t="str">
            <v>COM</v>
          </cell>
        </row>
        <row r="11014">
          <cell r="A11014" t="str">
            <v>444097909</v>
          </cell>
          <cell r="C11014" t="str">
            <v>HUDSON PAC PPTYS INC</v>
          </cell>
          <cell r="D11014" t="str">
            <v>CALL</v>
          </cell>
        </row>
        <row r="11015">
          <cell r="A11015" t="str">
            <v>444097959</v>
          </cell>
          <cell r="C11015" t="str">
            <v>HUDSON PAC PPTYS INC</v>
          </cell>
          <cell r="D11015" t="str">
            <v>PUT</v>
          </cell>
        </row>
        <row r="11016">
          <cell r="A11016" t="str">
            <v>444144109</v>
          </cell>
          <cell r="C11016" t="str">
            <v>HUDSON TECHNOLOGIES INC</v>
          </cell>
          <cell r="D11016" t="str">
            <v>COM</v>
          </cell>
        </row>
        <row r="11017">
          <cell r="A11017" t="str">
            <v>444144909</v>
          </cell>
          <cell r="C11017" t="str">
            <v>HUDSON TECHNOLOGIES INC</v>
          </cell>
          <cell r="D11017" t="str">
            <v>CALL</v>
          </cell>
        </row>
        <row r="11018">
          <cell r="A11018" t="str">
            <v>444144959</v>
          </cell>
          <cell r="C11018" t="str">
            <v>HUDSON TECHNOLOGIES INC</v>
          </cell>
          <cell r="D11018" t="str">
            <v>PUT</v>
          </cell>
        </row>
        <row r="11019">
          <cell r="A11019" t="str">
            <v>44473E105</v>
          </cell>
          <cell r="C11019" t="str">
            <v>HUIZE HLDG LTD</v>
          </cell>
          <cell r="D11019" t="str">
            <v>SPONSORED ADS</v>
          </cell>
        </row>
        <row r="11020">
          <cell r="A11020" t="str">
            <v>444859102</v>
          </cell>
          <cell r="C11020" t="str">
            <v>HUMANA INC</v>
          </cell>
          <cell r="D11020" t="str">
            <v>COM</v>
          </cell>
        </row>
        <row r="11021">
          <cell r="A11021" t="str">
            <v>444859902</v>
          </cell>
          <cell r="C11021" t="str">
            <v>HUMANA INC</v>
          </cell>
          <cell r="D11021" t="str">
            <v>CALL</v>
          </cell>
        </row>
        <row r="11022">
          <cell r="A11022" t="str">
            <v>444859952</v>
          </cell>
          <cell r="C11022" t="str">
            <v>HUMANA INC</v>
          </cell>
          <cell r="D11022" t="str">
            <v>PUT</v>
          </cell>
        </row>
        <row r="11023">
          <cell r="A11023" t="str">
            <v>44486Q103</v>
          </cell>
          <cell r="C11023" t="str">
            <v>HUMACYTE INC</v>
          </cell>
          <cell r="D11023" t="str">
            <v>COM</v>
          </cell>
        </row>
        <row r="11024">
          <cell r="A11024" t="str">
            <v>44486Q903</v>
          </cell>
          <cell r="C11024" t="str">
            <v>HUMACYTE INC</v>
          </cell>
          <cell r="D11024" t="str">
            <v>CALL</v>
          </cell>
        </row>
        <row r="11025">
          <cell r="A11025" t="str">
            <v>44486Q953</v>
          </cell>
          <cell r="C11025" t="str">
            <v>HUMACYTE INC</v>
          </cell>
          <cell r="D11025" t="str">
            <v>PUT</v>
          </cell>
        </row>
        <row r="11026">
          <cell r="A11026" t="str">
            <v>44486Q111</v>
          </cell>
          <cell r="C11026" t="str">
            <v>HUMACYTE INC</v>
          </cell>
          <cell r="D11026" t="str">
            <v>*W EXP 08/27/202</v>
          </cell>
        </row>
        <row r="11027">
          <cell r="A11027" t="str">
            <v>444869101</v>
          </cell>
          <cell r="C11027" t="str">
            <v>HUMANKIND BENEFIT CORPORATIO</v>
          </cell>
          <cell r="D11027" t="str">
            <v>HUMANKIND US STK</v>
          </cell>
        </row>
        <row r="11028">
          <cell r="A11028" t="str">
            <v>445658107</v>
          </cell>
          <cell r="C11028" t="str">
            <v>HUNT J B TRANS SVCS INC</v>
          </cell>
          <cell r="D11028" t="str">
            <v>COM</v>
          </cell>
        </row>
        <row r="11029">
          <cell r="A11029" t="str">
            <v>445658907</v>
          </cell>
          <cell r="C11029" t="str">
            <v>HUNT J B TRANS SVCS INC</v>
          </cell>
          <cell r="D11029" t="str">
            <v>CALL</v>
          </cell>
        </row>
        <row r="11030">
          <cell r="A11030" t="str">
            <v>445658957</v>
          </cell>
          <cell r="C11030" t="str">
            <v>HUNT J B TRANS SVCS INC</v>
          </cell>
          <cell r="D11030" t="str">
            <v>PUT</v>
          </cell>
        </row>
        <row r="11031">
          <cell r="A11031" t="str">
            <v>446150104</v>
          </cell>
          <cell r="C11031" t="str">
            <v>HUNTINGTON BANCSHARES INC</v>
          </cell>
          <cell r="D11031" t="str">
            <v>COM</v>
          </cell>
        </row>
        <row r="11032">
          <cell r="A11032" t="str">
            <v>446150904</v>
          </cell>
          <cell r="C11032" t="str">
            <v>HUNTINGTON BANCSHARES INC</v>
          </cell>
          <cell r="D11032" t="str">
            <v>CALL</v>
          </cell>
        </row>
        <row r="11033">
          <cell r="A11033" t="str">
            <v>446150954</v>
          </cell>
          <cell r="C11033" t="str">
            <v>HUNTINGTON BANCSHARES INC</v>
          </cell>
          <cell r="D11033" t="str">
            <v>PUT</v>
          </cell>
        </row>
        <row r="11034">
          <cell r="A11034" t="str">
            <v>446413106</v>
          </cell>
          <cell r="C11034" t="str">
            <v>HUNTINGTON INGALLS INDS INC</v>
          </cell>
          <cell r="D11034" t="str">
            <v>COM</v>
          </cell>
        </row>
        <row r="11035">
          <cell r="A11035" t="str">
            <v>446413906</v>
          </cell>
          <cell r="C11035" t="str">
            <v>HUNTINGTON INGALLS INDS INC</v>
          </cell>
          <cell r="D11035" t="str">
            <v>CALL</v>
          </cell>
        </row>
        <row r="11036">
          <cell r="A11036" t="str">
            <v>446413956</v>
          </cell>
          <cell r="C11036" t="str">
            <v>HUNTINGTON INGALLS INDS INC</v>
          </cell>
          <cell r="D11036" t="str">
            <v>PUT</v>
          </cell>
        </row>
        <row r="11037">
          <cell r="A11037" t="str">
            <v>447011107</v>
          </cell>
          <cell r="C11037" t="str">
            <v>HUNTSMAN CORP</v>
          </cell>
          <cell r="D11037" t="str">
            <v>COM</v>
          </cell>
        </row>
        <row r="11038">
          <cell r="A11038" t="str">
            <v>447011907</v>
          </cell>
          <cell r="C11038" t="str">
            <v>HUNTSMAN CORP</v>
          </cell>
          <cell r="D11038" t="str">
            <v>CALL</v>
          </cell>
        </row>
        <row r="11039">
          <cell r="A11039" t="str">
            <v>447011957</v>
          </cell>
          <cell r="C11039" t="str">
            <v>HUNTSMAN CORP</v>
          </cell>
          <cell r="D11039" t="str">
            <v>PUT</v>
          </cell>
        </row>
        <row r="11040">
          <cell r="A11040" t="str">
            <v>447324104</v>
          </cell>
          <cell r="C11040" t="str">
            <v>HURCO CO</v>
          </cell>
          <cell r="D11040" t="str">
            <v>COM</v>
          </cell>
        </row>
        <row r="11041">
          <cell r="A11041" t="str">
            <v>447462102</v>
          </cell>
          <cell r="C11041" t="str">
            <v>HURON CONSULTING GROUP INC</v>
          </cell>
          <cell r="D11041" t="str">
            <v>COM</v>
          </cell>
        </row>
        <row r="11042">
          <cell r="A11042" t="str">
            <v>447462902</v>
          </cell>
          <cell r="C11042" t="str">
            <v>HURON CONSULTING GROUP INC</v>
          </cell>
          <cell r="D11042" t="str">
            <v>CALL</v>
          </cell>
        </row>
        <row r="11043">
          <cell r="A11043" t="str">
            <v>447462952</v>
          </cell>
          <cell r="C11043" t="str">
            <v>HURON CONSULTING GROUP INC</v>
          </cell>
          <cell r="D11043" t="str">
            <v>PUT</v>
          </cell>
        </row>
        <row r="11044">
          <cell r="A11044" t="str">
            <v>44812J104</v>
          </cell>
          <cell r="C11044" t="str">
            <v>HUT 8 CORP</v>
          </cell>
          <cell r="D11044" t="str">
            <v>COM</v>
          </cell>
        </row>
        <row r="11045">
          <cell r="A11045" t="str">
            <v>44812J904</v>
          </cell>
          <cell r="C11045" t="str">
            <v>HUT 8 CORP</v>
          </cell>
          <cell r="D11045" t="str">
            <v>CALL</v>
          </cell>
        </row>
        <row r="11046">
          <cell r="A11046" t="str">
            <v>44812J954</v>
          </cell>
          <cell r="C11046" t="str">
            <v>HUT 8 CORP</v>
          </cell>
          <cell r="D11046" t="str">
            <v>PUT</v>
          </cell>
        </row>
        <row r="11047">
          <cell r="A11047" t="str">
            <v>44812T102</v>
          </cell>
          <cell r="C11047" t="str">
            <v>HUT 8 MNG CORP</v>
          </cell>
          <cell r="D11047" t="str">
            <v>COM</v>
          </cell>
        </row>
        <row r="11048">
          <cell r="A11048" t="str">
            <v>44812T902</v>
          </cell>
          <cell r="C11048" t="str">
            <v>HUT 8 MNG CORP</v>
          </cell>
          <cell r="D11048" t="str">
            <v>CALL</v>
          </cell>
        </row>
        <row r="11049">
          <cell r="A11049" t="str">
            <v>44812T952</v>
          </cell>
          <cell r="C11049" t="str">
            <v>HUT 8 MNG CORP</v>
          </cell>
          <cell r="D11049" t="str">
            <v>PUT</v>
          </cell>
        </row>
        <row r="11050">
          <cell r="A11050" t="str">
            <v>44842L103</v>
          </cell>
          <cell r="C11050" t="str">
            <v>HUTCHMED CHINA LTD</v>
          </cell>
          <cell r="D11050" t="str">
            <v>SPONSORED ADS</v>
          </cell>
        </row>
        <row r="11051">
          <cell r="A11051" t="str">
            <v>44842L903</v>
          </cell>
          <cell r="C11051" t="str">
            <v>HUTCHMED CHINA LTD</v>
          </cell>
          <cell r="D11051" t="str">
            <v>CALL</v>
          </cell>
        </row>
        <row r="11052">
          <cell r="A11052" t="str">
            <v>44842L953</v>
          </cell>
          <cell r="C11052" t="str">
            <v>HUTCHMED CHINA LTD</v>
          </cell>
          <cell r="D11052" t="str">
            <v>PUT</v>
          </cell>
        </row>
        <row r="11053">
          <cell r="A11053" t="str">
            <v>44852D108</v>
          </cell>
          <cell r="C11053" t="str">
            <v>HUYA INC</v>
          </cell>
          <cell r="D11053" t="str">
            <v>ADS REP SHS A</v>
          </cell>
        </row>
        <row r="11054">
          <cell r="A11054" t="str">
            <v>44852D908</v>
          </cell>
          <cell r="C11054" t="str">
            <v>HUYA INC</v>
          </cell>
          <cell r="D11054" t="str">
            <v>CALL</v>
          </cell>
        </row>
        <row r="11055">
          <cell r="A11055" t="str">
            <v>44852D958</v>
          </cell>
          <cell r="C11055" t="str">
            <v>HUYA INC</v>
          </cell>
          <cell r="D11055" t="str">
            <v>PUT</v>
          </cell>
        </row>
        <row r="11056">
          <cell r="A11056" t="str">
            <v>448579102</v>
          </cell>
          <cell r="C11056" t="str">
            <v>HYATT HOTELS CORP</v>
          </cell>
          <cell r="D11056" t="str">
            <v>COM CL A</v>
          </cell>
        </row>
        <row r="11057">
          <cell r="A11057" t="str">
            <v>448579902</v>
          </cell>
          <cell r="C11057" t="str">
            <v>HYATT HOTELS CORP</v>
          </cell>
          <cell r="D11057" t="str">
            <v>CALL</v>
          </cell>
        </row>
        <row r="11058">
          <cell r="A11058" t="str">
            <v>448579952</v>
          </cell>
          <cell r="C11058" t="str">
            <v>HYATT HOTELS CORP</v>
          </cell>
          <cell r="D11058" t="str">
            <v>PUT</v>
          </cell>
        </row>
        <row r="11059">
          <cell r="A11059" t="str">
            <v>44862P109</v>
          </cell>
          <cell r="C11059" t="str">
            <v>HYCROFT MINING HOLDING CORP</v>
          </cell>
          <cell r="D11059" t="str">
            <v>COM CL A</v>
          </cell>
        </row>
        <row r="11060">
          <cell r="A11060" t="str">
            <v>44862P909</v>
          </cell>
          <cell r="C11060" t="str">
            <v>HYCROFT MINING HOLDING CORP</v>
          </cell>
          <cell r="D11060" t="str">
            <v>CALL</v>
          </cell>
        </row>
        <row r="11061">
          <cell r="A11061" t="str">
            <v>44862P959</v>
          </cell>
          <cell r="C11061" t="str">
            <v>HYCROFT MINING HOLDING CORP</v>
          </cell>
          <cell r="D11061" t="str">
            <v>PUT</v>
          </cell>
        </row>
        <row r="11062">
          <cell r="A11062" t="str">
            <v>44862P117</v>
          </cell>
          <cell r="C11062" t="str">
            <v>HYCROFT MINING HOLDING CORP</v>
          </cell>
          <cell r="D11062" t="str">
            <v>*W EXP 05/29/202</v>
          </cell>
        </row>
        <row r="11063">
          <cell r="A11063" t="str">
            <v>44862P133</v>
          </cell>
          <cell r="C11063" t="str">
            <v>HYCROFT MINING HOLDING CORP</v>
          </cell>
          <cell r="D11063" t="str">
            <v>*W EXP 10/06/202</v>
          </cell>
        </row>
        <row r="11064">
          <cell r="A11064" t="str">
            <v>44862P208</v>
          </cell>
          <cell r="C11064" t="str">
            <v>HYCROFT MINING HOLDING CORP</v>
          </cell>
          <cell r="D11064" t="str">
            <v>CL A NEW</v>
          </cell>
        </row>
        <row r="11065">
          <cell r="A11065" t="str">
            <v>44862P908</v>
          </cell>
          <cell r="C11065" t="str">
            <v>HYCROFT MINING HOLDING CORP</v>
          </cell>
          <cell r="D11065" t="str">
            <v>CALL</v>
          </cell>
        </row>
        <row r="11066">
          <cell r="A11066" t="str">
            <v>44862P958</v>
          </cell>
          <cell r="C11066" t="str">
            <v>HYCROFT MINING HOLDING CORP</v>
          </cell>
          <cell r="D11066" t="str">
            <v>PUT</v>
          </cell>
        </row>
        <row r="11067">
          <cell r="A11067" t="str">
            <v>44888K209</v>
          </cell>
          <cell r="C11067" t="str">
            <v>HYDROFARM HLDGS GROUP INC</v>
          </cell>
          <cell r="D11067" t="str">
            <v>COM</v>
          </cell>
        </row>
        <row r="11068">
          <cell r="A11068" t="str">
            <v>44888K909</v>
          </cell>
          <cell r="C11068" t="str">
            <v>HYDROFARM HLDGS GROUP INC</v>
          </cell>
          <cell r="D11068" t="str">
            <v>CALL</v>
          </cell>
        </row>
        <row r="11069">
          <cell r="A11069" t="str">
            <v>44888K959</v>
          </cell>
          <cell r="C11069" t="str">
            <v>HYDROFARM HLDGS GROUP INC</v>
          </cell>
          <cell r="D11069" t="str">
            <v>PUT</v>
          </cell>
        </row>
        <row r="11070">
          <cell r="A11070" t="str">
            <v>44891N208</v>
          </cell>
          <cell r="C11070" t="str">
            <v>IAC INC</v>
          </cell>
          <cell r="D11070" t="str">
            <v>COM NEW</v>
          </cell>
        </row>
        <row r="11071">
          <cell r="A11071" t="str">
            <v>44891N908</v>
          </cell>
          <cell r="C11071" t="str">
            <v>IAC INC</v>
          </cell>
          <cell r="D11071" t="str">
            <v>CALL</v>
          </cell>
        </row>
        <row r="11072">
          <cell r="A11072" t="str">
            <v>44891N958</v>
          </cell>
          <cell r="C11072" t="str">
            <v>IAC INC</v>
          </cell>
          <cell r="D11072" t="str">
            <v>PUT</v>
          </cell>
        </row>
        <row r="11073">
          <cell r="A11073" t="str">
            <v>448947507</v>
          </cell>
          <cell r="C11073" t="str">
            <v>IDT CORP</v>
          </cell>
          <cell r="D11073" t="str">
            <v>CL B NEW</v>
          </cell>
        </row>
        <row r="11074">
          <cell r="A11074" t="str">
            <v>448947907</v>
          </cell>
          <cell r="C11074" t="str">
            <v>IDT CORP</v>
          </cell>
          <cell r="D11074" t="str">
            <v>CALL</v>
          </cell>
        </row>
        <row r="11075">
          <cell r="A11075" t="str">
            <v>448947957</v>
          </cell>
          <cell r="C11075" t="str">
            <v>IDT CORP</v>
          </cell>
          <cell r="D11075" t="str">
            <v>PUT</v>
          </cell>
        </row>
        <row r="11076">
          <cell r="A11076" t="str">
            <v>449109107</v>
          </cell>
          <cell r="C11076" t="str">
            <v>HYLIION HOLDINGS CORP</v>
          </cell>
          <cell r="D11076" t="str">
            <v>COMMON STOCK</v>
          </cell>
        </row>
        <row r="11077">
          <cell r="A11077" t="str">
            <v>449109907</v>
          </cell>
          <cell r="C11077" t="str">
            <v>HYLIION HOLDINGS CORP</v>
          </cell>
          <cell r="D11077" t="str">
            <v>CALL</v>
          </cell>
        </row>
        <row r="11078">
          <cell r="A11078" t="str">
            <v>449109957</v>
          </cell>
          <cell r="C11078" t="str">
            <v>HYLIION HOLDINGS CORP</v>
          </cell>
          <cell r="D11078" t="str">
            <v>PUT</v>
          </cell>
        </row>
        <row r="11079">
          <cell r="A11079" t="str">
            <v>44916E100</v>
          </cell>
          <cell r="C11079" t="str">
            <v>IPERIONX LTD</v>
          </cell>
          <cell r="D11079" t="str">
            <v>SPONSORED ADS</v>
          </cell>
        </row>
        <row r="11080">
          <cell r="A11080" t="str">
            <v>44916K106</v>
          </cell>
          <cell r="C11080" t="str">
            <v>HYPERFINE INC</v>
          </cell>
          <cell r="D11080" t="str">
            <v>COM CL A</v>
          </cell>
        </row>
        <row r="11081">
          <cell r="A11081" t="str">
            <v>44916K906</v>
          </cell>
          <cell r="C11081" t="str">
            <v>HYPERFINE INC</v>
          </cell>
          <cell r="D11081" t="str">
            <v>CALL</v>
          </cell>
        </row>
        <row r="11082">
          <cell r="A11082" t="str">
            <v>44916K956</v>
          </cell>
          <cell r="C11082" t="str">
            <v>HYPERFINE INC</v>
          </cell>
          <cell r="D11082" t="str">
            <v>PUT</v>
          </cell>
        </row>
        <row r="11083">
          <cell r="A11083" t="str">
            <v>449172105</v>
          </cell>
          <cell r="C11083" t="str">
            <v>HYSTER YALE MATLS HANDLING I</v>
          </cell>
          <cell r="D11083" t="str">
            <v>CL A</v>
          </cell>
        </row>
        <row r="11084">
          <cell r="A11084" t="str">
            <v>449172905</v>
          </cell>
          <cell r="C11084" t="str">
            <v>HYSTER YALE MATLS HANDLING I</v>
          </cell>
          <cell r="D11084" t="str">
            <v>CALL</v>
          </cell>
        </row>
        <row r="11085">
          <cell r="A11085" t="str">
            <v>449172955</v>
          </cell>
          <cell r="C11085" t="str">
            <v>HYSTER YALE MATLS HANDLING I</v>
          </cell>
          <cell r="D11085" t="str">
            <v>PUT</v>
          </cell>
        </row>
        <row r="11086">
          <cell r="A11086" t="str">
            <v>44925C103</v>
          </cell>
          <cell r="C11086" t="str">
            <v>ICF INTL INC</v>
          </cell>
          <cell r="D11086" t="str">
            <v>COM</v>
          </cell>
        </row>
        <row r="11087">
          <cell r="A11087" t="str">
            <v>44925C903</v>
          </cell>
          <cell r="C11087" t="str">
            <v>ICF INTL INC</v>
          </cell>
          <cell r="D11087" t="str">
            <v>CALL</v>
          </cell>
        </row>
        <row r="11088">
          <cell r="A11088" t="str">
            <v>44925C953</v>
          </cell>
          <cell r="C11088" t="str">
            <v>ICF INTL INC</v>
          </cell>
          <cell r="D11088" t="str">
            <v>PUT</v>
          </cell>
        </row>
        <row r="11089">
          <cell r="A11089" t="str">
            <v>44930G107</v>
          </cell>
          <cell r="C11089" t="str">
            <v>ICU MED INC</v>
          </cell>
          <cell r="D11089" t="str">
            <v>COM</v>
          </cell>
        </row>
        <row r="11090">
          <cell r="A11090" t="str">
            <v>44930G907</v>
          </cell>
          <cell r="C11090" t="str">
            <v>ICU MED INC</v>
          </cell>
          <cell r="D11090" t="str">
            <v>CALL</v>
          </cell>
        </row>
        <row r="11091">
          <cell r="A11091" t="str">
            <v>44930G957</v>
          </cell>
          <cell r="C11091" t="str">
            <v>ICU MED INC</v>
          </cell>
          <cell r="D11091" t="str">
            <v>PUT</v>
          </cell>
        </row>
        <row r="11092">
          <cell r="A11092" t="str">
            <v>44931Q104</v>
          </cell>
          <cell r="C11092" t="str">
            <v>ICC HLDGS INC</v>
          </cell>
          <cell r="D11092" t="str">
            <v>COM</v>
          </cell>
        </row>
        <row r="11093">
          <cell r="A11093" t="str">
            <v>44933TAB2</v>
          </cell>
          <cell r="C11093" t="str">
            <v>I3 VERTICALS LLC</v>
          </cell>
          <cell r="D11093" t="str">
            <v>NOTE  1.000% 2/1</v>
          </cell>
        </row>
        <row r="11094">
          <cell r="A11094" t="str">
            <v>44934S206</v>
          </cell>
          <cell r="C11094" t="str">
            <v>ICAD INC</v>
          </cell>
          <cell r="D11094" t="str">
            <v>COM NEW</v>
          </cell>
        </row>
        <row r="11095">
          <cell r="A11095" t="str">
            <v>44934S906</v>
          </cell>
          <cell r="C11095" t="str">
            <v>ICAD INC</v>
          </cell>
          <cell r="D11095" t="str">
            <v>CALL</v>
          </cell>
        </row>
        <row r="11096">
          <cell r="A11096" t="str">
            <v>44934S956</v>
          </cell>
          <cell r="C11096" t="str">
            <v>ICAD INC</v>
          </cell>
          <cell r="D11096" t="str">
            <v>PUT</v>
          </cell>
        </row>
        <row r="11097">
          <cell r="A11097" t="str">
            <v>44951J105</v>
          </cell>
          <cell r="C11097" t="str">
            <v>IF BANCORP INC</v>
          </cell>
          <cell r="D11097" t="str">
            <v>COM</v>
          </cell>
        </row>
        <row r="11098">
          <cell r="A11098" t="str">
            <v>44951W106</v>
          </cell>
          <cell r="C11098" t="str">
            <v>IES HLDGS INC</v>
          </cell>
          <cell r="D11098" t="str">
            <v>COM</v>
          </cell>
        </row>
        <row r="11099">
          <cell r="A11099" t="str">
            <v>44951W906</v>
          </cell>
          <cell r="C11099" t="str">
            <v>IES HLDGS INC</v>
          </cell>
          <cell r="D11099" t="str">
            <v>CALL</v>
          </cell>
        </row>
        <row r="11100">
          <cell r="A11100" t="str">
            <v>44951W956</v>
          </cell>
          <cell r="C11100" t="str">
            <v>IES HLDGS INC</v>
          </cell>
          <cell r="D11100" t="str">
            <v>PUT</v>
          </cell>
        </row>
        <row r="11101">
          <cell r="A11101" t="str">
            <v>44951X104</v>
          </cell>
          <cell r="C11101" t="str">
            <v>HYWIN HLDG LTD</v>
          </cell>
          <cell r="D11101" t="str">
            <v>ADS</v>
          </cell>
        </row>
        <row r="11102">
          <cell r="A11102" t="str">
            <v>44951Y102</v>
          </cell>
          <cell r="C11102" t="str">
            <v>HYZON MOTORS INC</v>
          </cell>
          <cell r="D11102" t="str">
            <v>COM CL A</v>
          </cell>
        </row>
        <row r="11103">
          <cell r="A11103" t="str">
            <v>44951Y902</v>
          </cell>
          <cell r="C11103" t="str">
            <v>HYZON MOTORS INC</v>
          </cell>
          <cell r="D11103" t="str">
            <v>CALL</v>
          </cell>
        </row>
        <row r="11104">
          <cell r="A11104" t="str">
            <v>44951Y952</v>
          </cell>
          <cell r="C11104" t="str">
            <v>HYZON MOTORS INC</v>
          </cell>
          <cell r="D11104" t="str">
            <v>PUT</v>
          </cell>
        </row>
        <row r="11105">
          <cell r="A11105" t="str">
            <v>44951Y110</v>
          </cell>
          <cell r="C11105" t="str">
            <v>HYZON MOTORS INC</v>
          </cell>
          <cell r="D11105" t="str">
            <v>*W EXP 10/02/202</v>
          </cell>
        </row>
        <row r="11106">
          <cell r="A11106" t="str">
            <v>44952J104</v>
          </cell>
          <cell r="C11106" t="str">
            <v>CRESCENT ENERGY COMPANY</v>
          </cell>
          <cell r="D11106" t="str">
            <v>CL A COM</v>
          </cell>
        </row>
        <row r="11107">
          <cell r="A11107" t="str">
            <v>44952J904</v>
          </cell>
          <cell r="C11107" t="str">
            <v>CRESCENT ENERGY COMPANY</v>
          </cell>
          <cell r="D11107" t="str">
            <v>CALL</v>
          </cell>
        </row>
        <row r="11108">
          <cell r="A11108" t="str">
            <v>44952J954</v>
          </cell>
          <cell r="C11108" t="str">
            <v>CRESCENT ENERGY COMPANY</v>
          </cell>
          <cell r="D11108" t="str">
            <v>PUT</v>
          </cell>
        </row>
        <row r="11109">
          <cell r="A11109" t="str">
            <v>44955L106</v>
          </cell>
          <cell r="C11109" t="str">
            <v>I-80 GOLD CORP</v>
          </cell>
          <cell r="D11109" t="str">
            <v>COM</v>
          </cell>
        </row>
        <row r="11110">
          <cell r="A11110" t="str">
            <v>449585108</v>
          </cell>
          <cell r="C11110" t="str">
            <v>IGM BIOSCIENCES INC</v>
          </cell>
          <cell r="D11110" t="str">
            <v>COM</v>
          </cell>
        </row>
        <row r="11111">
          <cell r="A11111" t="str">
            <v>449585908</v>
          </cell>
          <cell r="C11111" t="str">
            <v>IGM BIOSCIENCES INC</v>
          </cell>
          <cell r="D11111" t="str">
            <v>CALL</v>
          </cell>
        </row>
        <row r="11112">
          <cell r="A11112" t="str">
            <v>449585958</v>
          </cell>
          <cell r="C11112" t="str">
            <v>IGM BIOSCIENCES INC</v>
          </cell>
          <cell r="D11112" t="str">
            <v>PUT</v>
          </cell>
        </row>
        <row r="11113">
          <cell r="A11113" t="str">
            <v>44967K112</v>
          </cell>
          <cell r="C11113" t="str">
            <v>IMAC HLDGS INC</v>
          </cell>
          <cell r="D11113" t="str">
            <v>*W EXP 02/12/202</v>
          </cell>
        </row>
        <row r="11114">
          <cell r="A11114" t="str">
            <v>44967K302</v>
          </cell>
          <cell r="C11114" t="str">
            <v>IMAC HLDGS INC</v>
          </cell>
          <cell r="D11114" t="str">
            <v>COM NEW</v>
          </cell>
        </row>
        <row r="11115">
          <cell r="A11115" t="str">
            <v>44969Q307</v>
          </cell>
          <cell r="C11115" t="str">
            <v>IM CANNABIS CORP</v>
          </cell>
          <cell r="D11115" t="str">
            <v>COM</v>
          </cell>
        </row>
        <row r="11116">
          <cell r="A11116" t="str">
            <v>44975P103</v>
          </cell>
          <cell r="C11116" t="str">
            <v>I MAB</v>
          </cell>
          <cell r="D11116" t="str">
            <v>SPONSORED ADS</v>
          </cell>
        </row>
        <row r="11117">
          <cell r="A11117" t="str">
            <v>44975P903</v>
          </cell>
          <cell r="C11117" t="str">
            <v>I MAB</v>
          </cell>
          <cell r="D11117" t="str">
            <v>CALL</v>
          </cell>
        </row>
        <row r="11118">
          <cell r="A11118" t="str">
            <v>44975P953</v>
          </cell>
          <cell r="C11118" t="str">
            <v>I MAB</v>
          </cell>
          <cell r="D11118" t="str">
            <v>PUT</v>
          </cell>
        </row>
        <row r="11119">
          <cell r="A11119" t="str">
            <v>449778109</v>
          </cell>
          <cell r="C11119" t="str">
            <v>IO BIOTECH INC</v>
          </cell>
          <cell r="D11119" t="str">
            <v>COM</v>
          </cell>
        </row>
        <row r="11120">
          <cell r="A11120" t="str">
            <v>44980X109</v>
          </cell>
          <cell r="C11120" t="str">
            <v>IPG PHOTONICS CORP</v>
          </cell>
          <cell r="D11120" t="str">
            <v>COM</v>
          </cell>
        </row>
        <row r="11121">
          <cell r="A11121" t="str">
            <v>44980X909</v>
          </cell>
          <cell r="C11121" t="str">
            <v>IPG PHOTONICS CORP</v>
          </cell>
          <cell r="D11121" t="str">
            <v>CALL</v>
          </cell>
        </row>
        <row r="11122">
          <cell r="A11122" t="str">
            <v>44980X959</v>
          </cell>
          <cell r="C11122" t="str">
            <v>IPG PHOTONICS CORP</v>
          </cell>
          <cell r="D11122" t="str">
            <v>PUT</v>
          </cell>
        </row>
        <row r="11123">
          <cell r="A11123" t="str">
            <v>44984F401</v>
          </cell>
          <cell r="C11123" t="str">
            <v>INVO BIOSCIENCE INC</v>
          </cell>
          <cell r="D11123" t="str">
            <v>COM NEW</v>
          </cell>
        </row>
        <row r="11124">
          <cell r="A11124" t="str">
            <v>44984F901</v>
          </cell>
          <cell r="C11124" t="str">
            <v>INVO BIOSCIENCE INC</v>
          </cell>
          <cell r="D11124" t="str">
            <v>CALL</v>
          </cell>
        </row>
        <row r="11125">
          <cell r="A11125" t="str">
            <v>44984F951</v>
          </cell>
          <cell r="C11125" t="str">
            <v>INVO BIOSCIENCE INC</v>
          </cell>
          <cell r="D11125" t="str">
            <v>PUT</v>
          </cell>
        </row>
        <row r="11126">
          <cell r="A11126" t="str">
            <v>450047204</v>
          </cell>
          <cell r="C11126" t="str">
            <v>IRSA INVERSIONES Y REP S A</v>
          </cell>
          <cell r="D11126" t="str">
            <v>GLOBL DEP RCPT</v>
          </cell>
        </row>
        <row r="11127">
          <cell r="A11127" t="str">
            <v>450047904</v>
          </cell>
          <cell r="C11127" t="str">
            <v>IRSA INVERSIONES Y REP S A</v>
          </cell>
          <cell r="D11127" t="str">
            <v>CALL</v>
          </cell>
        </row>
        <row r="11128">
          <cell r="A11128" t="str">
            <v>450047954</v>
          </cell>
          <cell r="C11128" t="str">
            <v>IRSA INVERSIONES Y REP S A</v>
          </cell>
          <cell r="D11128" t="str">
            <v>PUT</v>
          </cell>
        </row>
        <row r="11129">
          <cell r="A11129" t="str">
            <v>450047303</v>
          </cell>
          <cell r="C11129" t="str">
            <v>IRSA INVERSIONES Y REP S A</v>
          </cell>
          <cell r="D11129" t="str">
            <v>SPON GDS ECH  10</v>
          </cell>
        </row>
        <row r="11130">
          <cell r="A11130" t="str">
            <v>450047903</v>
          </cell>
          <cell r="C11130" t="str">
            <v>IRSA INVERSIONES Y REP S A</v>
          </cell>
          <cell r="D11130" t="str">
            <v>CALL</v>
          </cell>
        </row>
        <row r="11131">
          <cell r="A11131" t="str">
            <v>450047953</v>
          </cell>
          <cell r="C11131" t="str">
            <v>IRSA INVERSIONES Y REP S A</v>
          </cell>
          <cell r="D11131" t="str">
            <v>PUT</v>
          </cell>
        </row>
        <row r="11132">
          <cell r="A11132" t="str">
            <v>450056106</v>
          </cell>
          <cell r="C11132" t="str">
            <v>IRHYTHM TECHNOLOGIES INC</v>
          </cell>
          <cell r="D11132" t="str">
            <v>COM</v>
          </cell>
        </row>
        <row r="11133">
          <cell r="A11133" t="str">
            <v>450056906</v>
          </cell>
          <cell r="C11133" t="str">
            <v>IRHYTHM TECHNOLOGIES INC</v>
          </cell>
          <cell r="D11133" t="str">
            <v>CALL</v>
          </cell>
        </row>
        <row r="11134">
          <cell r="A11134" t="str">
            <v>450056956</v>
          </cell>
          <cell r="C11134" t="str">
            <v>IRHYTHM TECHNOLOGIES INC</v>
          </cell>
          <cell r="D11134" t="str">
            <v>PUT</v>
          </cell>
        </row>
        <row r="11135">
          <cell r="A11135" t="str">
            <v>45032V108</v>
          </cell>
          <cell r="C11135" t="str">
            <v>ISPECIMEN INC</v>
          </cell>
          <cell r="D11135" t="str">
            <v>COM</v>
          </cell>
        </row>
        <row r="11136">
          <cell r="A11136" t="str">
            <v>45033E105</v>
          </cell>
          <cell r="C11136" t="str">
            <v>BANCO ITAU CHILE</v>
          </cell>
          <cell r="D11136" t="str">
            <v>SPONSORED ADR</v>
          </cell>
        </row>
        <row r="11137">
          <cell r="A11137" t="str">
            <v>45073V108</v>
          </cell>
          <cell r="C11137" t="str">
            <v>ITT INC</v>
          </cell>
          <cell r="D11137" t="str">
            <v>COM</v>
          </cell>
        </row>
        <row r="11138">
          <cell r="A11138" t="str">
            <v>45073V908</v>
          </cell>
          <cell r="C11138" t="str">
            <v>ITT INC</v>
          </cell>
          <cell r="D11138" t="str">
            <v>CALL</v>
          </cell>
        </row>
        <row r="11139">
          <cell r="A11139" t="str">
            <v>45073V958</v>
          </cell>
          <cell r="C11139" t="str">
            <v>ITT INC</v>
          </cell>
          <cell r="D11139" t="str">
            <v>PUT</v>
          </cell>
        </row>
        <row r="11140">
          <cell r="A11140" t="str">
            <v>450913108</v>
          </cell>
          <cell r="C11140" t="str">
            <v>IAMGOLD CORP</v>
          </cell>
          <cell r="D11140" t="str">
            <v>COM</v>
          </cell>
        </row>
        <row r="11141">
          <cell r="A11141" t="str">
            <v>450913908</v>
          </cell>
          <cell r="C11141" t="str">
            <v>IAMGOLD CORP</v>
          </cell>
          <cell r="D11141" t="str">
            <v>CALL</v>
          </cell>
        </row>
        <row r="11142">
          <cell r="A11142" t="str">
            <v>450913958</v>
          </cell>
          <cell r="C11142" t="str">
            <v>IAMGOLD CORP</v>
          </cell>
          <cell r="D11142" t="str">
            <v>PUT</v>
          </cell>
        </row>
        <row r="11143">
          <cell r="A11143" t="str">
            <v>450958103</v>
          </cell>
          <cell r="C11143" t="str">
            <v>ICORECONNECT INC</v>
          </cell>
          <cell r="D11143" t="str">
            <v>COM</v>
          </cell>
        </row>
        <row r="11144">
          <cell r="A11144" t="str">
            <v>451033609</v>
          </cell>
          <cell r="C11144" t="str">
            <v>IBIO INC</v>
          </cell>
          <cell r="D11144" t="str">
            <v>COM</v>
          </cell>
        </row>
        <row r="11145">
          <cell r="A11145" t="str">
            <v>451033909</v>
          </cell>
          <cell r="C11145" t="str">
            <v>IBIO INC</v>
          </cell>
          <cell r="D11145" t="str">
            <v>CALL</v>
          </cell>
        </row>
        <row r="11146">
          <cell r="A11146" t="str">
            <v>451033959</v>
          </cell>
          <cell r="C11146" t="str">
            <v>IBIO INC</v>
          </cell>
          <cell r="D11146" t="str">
            <v>PUT</v>
          </cell>
        </row>
        <row r="11147">
          <cell r="A11147" t="str">
            <v>451033708</v>
          </cell>
          <cell r="C11147" t="str">
            <v>IBIO INC</v>
          </cell>
          <cell r="D11147" t="str">
            <v>CON NEW</v>
          </cell>
        </row>
        <row r="11148">
          <cell r="A11148" t="str">
            <v>451033908</v>
          </cell>
          <cell r="C11148" t="str">
            <v>IBIO INC</v>
          </cell>
          <cell r="D11148" t="str">
            <v>CALL</v>
          </cell>
        </row>
        <row r="11149">
          <cell r="A11149" t="str">
            <v>451033958</v>
          </cell>
          <cell r="C11149" t="str">
            <v>IBIO INC</v>
          </cell>
          <cell r="D11149" t="str">
            <v>PUT</v>
          </cell>
        </row>
        <row r="11150">
          <cell r="A11150" t="str">
            <v>45104G104</v>
          </cell>
          <cell r="C11150" t="str">
            <v>ICICI BANK LIMITED</v>
          </cell>
          <cell r="D11150" t="str">
            <v>ADR</v>
          </cell>
        </row>
        <row r="11151">
          <cell r="A11151" t="str">
            <v>45104G904</v>
          </cell>
          <cell r="C11151" t="str">
            <v>ICICI BANK LIMITED</v>
          </cell>
          <cell r="D11151" t="str">
            <v>CALL</v>
          </cell>
        </row>
        <row r="11152">
          <cell r="A11152" t="str">
            <v>45104G954</v>
          </cell>
          <cell r="C11152" t="str">
            <v>ICICI BANK LIMITED</v>
          </cell>
          <cell r="D11152" t="str">
            <v>PUT</v>
          </cell>
        </row>
        <row r="11153">
          <cell r="A11153" t="str">
            <v>451100101</v>
          </cell>
          <cell r="C11153" t="str">
            <v>ICAHN ENTERPRISES LP</v>
          </cell>
          <cell r="D11153" t="str">
            <v>DEPOSITARY UNIT</v>
          </cell>
        </row>
        <row r="11154">
          <cell r="A11154" t="str">
            <v>451100901</v>
          </cell>
          <cell r="C11154" t="str">
            <v>ICAHN ENTERPRISES LP</v>
          </cell>
          <cell r="D11154" t="str">
            <v>CALL</v>
          </cell>
        </row>
        <row r="11155">
          <cell r="A11155" t="str">
            <v>451100951</v>
          </cell>
          <cell r="C11155" t="str">
            <v>ICAHN ENTERPRISES LP</v>
          </cell>
          <cell r="D11155" t="str">
            <v>PUT</v>
          </cell>
        </row>
        <row r="11156">
          <cell r="A11156" t="str">
            <v>451107106</v>
          </cell>
          <cell r="C11156" t="str">
            <v>IDACORP INC</v>
          </cell>
          <cell r="D11156" t="str">
            <v>COM</v>
          </cell>
        </row>
        <row r="11157">
          <cell r="A11157" t="str">
            <v>451107906</v>
          </cell>
          <cell r="C11157" t="str">
            <v>IDACORP INC</v>
          </cell>
          <cell r="D11157" t="str">
            <v>CALL</v>
          </cell>
        </row>
        <row r="11158">
          <cell r="A11158" t="str">
            <v>451107956</v>
          </cell>
          <cell r="C11158" t="str">
            <v>IDACORP INC</v>
          </cell>
          <cell r="D11158" t="str">
            <v>PUT</v>
          </cell>
        </row>
        <row r="11159">
          <cell r="A11159" t="str">
            <v>45113Y203</v>
          </cell>
          <cell r="C11159" t="str">
            <v>ICLICK INTERACTIVE ASIA GROU</v>
          </cell>
          <cell r="D11159" t="str">
            <v>SPON ADS NEW</v>
          </cell>
        </row>
        <row r="11160">
          <cell r="A11160" t="str">
            <v>45113Y903</v>
          </cell>
          <cell r="C11160" t="str">
            <v>ICLICK INTERACTIVE ASIA GROU</v>
          </cell>
          <cell r="D11160" t="str">
            <v>CALL</v>
          </cell>
        </row>
        <row r="11161">
          <cell r="A11161" t="str">
            <v>45113Y953</v>
          </cell>
          <cell r="C11161" t="str">
            <v>ICLICK INTERACTIVE ASIA GROU</v>
          </cell>
          <cell r="D11161" t="str">
            <v>PUT</v>
          </cell>
        </row>
        <row r="11162">
          <cell r="A11162" t="str">
            <v>45114M109</v>
          </cell>
          <cell r="C11162" t="str">
            <v>ICOSAVAX INC</v>
          </cell>
          <cell r="D11162" t="str">
            <v>COM</v>
          </cell>
        </row>
        <row r="11163">
          <cell r="A11163" t="str">
            <v>45114M909</v>
          </cell>
          <cell r="C11163" t="str">
            <v>ICOSAVAX INC</v>
          </cell>
          <cell r="D11163" t="str">
            <v>CALL</v>
          </cell>
        </row>
        <row r="11164">
          <cell r="A11164" t="str">
            <v>45114M959</v>
          </cell>
          <cell r="C11164" t="str">
            <v>ICOSAVAX INC</v>
          </cell>
          <cell r="D11164" t="str">
            <v>PUT</v>
          </cell>
        </row>
        <row r="11165">
          <cell r="A11165" t="str">
            <v>451622203</v>
          </cell>
          <cell r="C11165" t="str">
            <v>IDEAL PWR INC</v>
          </cell>
          <cell r="D11165" t="str">
            <v>COM NEW</v>
          </cell>
        </row>
        <row r="11166">
          <cell r="A11166" t="str">
            <v>45166A102</v>
          </cell>
          <cell r="C11166" t="str">
            <v>IDEAYA BIOSCIENCES INC</v>
          </cell>
          <cell r="D11166" t="str">
            <v>COM</v>
          </cell>
        </row>
        <row r="11167">
          <cell r="A11167" t="str">
            <v>45166A902</v>
          </cell>
          <cell r="C11167" t="str">
            <v>IDEAYA BIOSCIENCES INC</v>
          </cell>
          <cell r="D11167" t="str">
            <v>CALL</v>
          </cell>
        </row>
        <row r="11168">
          <cell r="A11168" t="str">
            <v>45166A952</v>
          </cell>
          <cell r="C11168" t="str">
            <v>IDEAYA BIOSCIENCES INC</v>
          </cell>
          <cell r="D11168" t="str">
            <v>PUT</v>
          </cell>
        </row>
        <row r="11169">
          <cell r="A11169" t="str">
            <v>45166V205</v>
          </cell>
          <cell r="C11169" t="str">
            <v>IDEANOMICS INC</v>
          </cell>
          <cell r="D11169" t="str">
            <v>COM NEW</v>
          </cell>
        </row>
        <row r="11170">
          <cell r="A11170" t="str">
            <v>45166V905</v>
          </cell>
          <cell r="C11170" t="str">
            <v>IDEANOMICS INC</v>
          </cell>
          <cell r="D11170" t="str">
            <v>CALL</v>
          </cell>
        </row>
        <row r="11171">
          <cell r="A11171" t="str">
            <v>45166V955</v>
          </cell>
          <cell r="C11171" t="str">
            <v>IDEANOMICS INC</v>
          </cell>
          <cell r="D11171" t="str">
            <v>PUT</v>
          </cell>
        </row>
        <row r="11172">
          <cell r="A11172" t="str">
            <v>45167R104</v>
          </cell>
          <cell r="C11172" t="str">
            <v>IDEX CORP</v>
          </cell>
          <cell r="D11172" t="str">
            <v>COM</v>
          </cell>
        </row>
        <row r="11173">
          <cell r="A11173" t="str">
            <v>45167R904</v>
          </cell>
          <cell r="C11173" t="str">
            <v>IDEX CORP</v>
          </cell>
          <cell r="D11173" t="str">
            <v>CALL</v>
          </cell>
        </row>
        <row r="11174">
          <cell r="A11174" t="str">
            <v>45167R954</v>
          </cell>
          <cell r="C11174" t="str">
            <v>IDEX CORP</v>
          </cell>
          <cell r="D11174" t="str">
            <v>PUT</v>
          </cell>
        </row>
        <row r="11175">
          <cell r="A11175" t="str">
            <v>45168D104</v>
          </cell>
          <cell r="C11175" t="str">
            <v>IDEXX LABS INC</v>
          </cell>
          <cell r="D11175" t="str">
            <v>COM</v>
          </cell>
        </row>
        <row r="11176">
          <cell r="A11176" t="str">
            <v>45168D904</v>
          </cell>
          <cell r="C11176" t="str">
            <v>IDEXX LABS INC</v>
          </cell>
          <cell r="D11176" t="str">
            <v>CALL</v>
          </cell>
        </row>
        <row r="11177">
          <cell r="A11177" t="str">
            <v>45168D954</v>
          </cell>
          <cell r="C11177" t="str">
            <v>IDEXX LABS INC</v>
          </cell>
          <cell r="D11177" t="str">
            <v>PUT</v>
          </cell>
        </row>
        <row r="11178">
          <cell r="A11178" t="str">
            <v>45170X205</v>
          </cell>
          <cell r="C11178" t="str">
            <v>IDENTIV INC</v>
          </cell>
          <cell r="D11178" t="str">
            <v>COM NEW</v>
          </cell>
        </row>
        <row r="11179">
          <cell r="A11179" t="str">
            <v>45170X905</v>
          </cell>
          <cell r="C11179" t="str">
            <v>IDENTIV INC</v>
          </cell>
          <cell r="D11179" t="str">
            <v>CALL</v>
          </cell>
        </row>
        <row r="11180">
          <cell r="A11180" t="str">
            <v>45170X955</v>
          </cell>
          <cell r="C11180" t="str">
            <v>IDENTIV INC</v>
          </cell>
          <cell r="D11180" t="str">
            <v>PUT</v>
          </cell>
        </row>
        <row r="11181">
          <cell r="A11181" t="str">
            <v>45174J509</v>
          </cell>
          <cell r="C11181" t="str">
            <v>IHEARTMEDIA INC</v>
          </cell>
          <cell r="D11181" t="str">
            <v>COM CL A</v>
          </cell>
        </row>
        <row r="11182">
          <cell r="A11182" t="str">
            <v>45174J909</v>
          </cell>
          <cell r="C11182" t="str">
            <v>IHEARTMEDIA INC</v>
          </cell>
          <cell r="D11182" t="str">
            <v>CALL</v>
          </cell>
        </row>
        <row r="11183">
          <cell r="A11183" t="str">
            <v>45174J959</v>
          </cell>
          <cell r="C11183" t="str">
            <v>IHEARTMEDIA INC</v>
          </cell>
          <cell r="D11183" t="str">
            <v>PUT</v>
          </cell>
        </row>
        <row r="11184">
          <cell r="A11184" t="str">
            <v>45175B109</v>
          </cell>
          <cell r="C11184" t="str">
            <v>IHUMAN INC</v>
          </cell>
          <cell r="D11184" t="str">
            <v>ADS COMMON</v>
          </cell>
        </row>
        <row r="11185">
          <cell r="A11185" t="str">
            <v>45175G108</v>
          </cell>
          <cell r="C11185" t="str">
            <v>IKENA ONCOLOGY INC</v>
          </cell>
          <cell r="D11185" t="str">
            <v>COM</v>
          </cell>
        </row>
        <row r="11186">
          <cell r="A11186" t="str">
            <v>452308109</v>
          </cell>
          <cell r="C11186" t="str">
            <v>ILLINOIS TOOL WKS INC</v>
          </cell>
          <cell r="D11186" t="str">
            <v>COM</v>
          </cell>
        </row>
        <row r="11187">
          <cell r="A11187" t="str">
            <v>452308909</v>
          </cell>
          <cell r="C11187" t="str">
            <v>ILLINOIS TOOL WKS INC</v>
          </cell>
          <cell r="D11187" t="str">
            <v>CALL</v>
          </cell>
        </row>
        <row r="11188">
          <cell r="A11188" t="str">
            <v>452308959</v>
          </cell>
          <cell r="C11188" t="str">
            <v>ILLINOIS TOOL WKS INC</v>
          </cell>
          <cell r="D11188" t="str">
            <v>PUT</v>
          </cell>
        </row>
        <row r="11189">
          <cell r="A11189" t="str">
            <v>452327109</v>
          </cell>
          <cell r="C11189" t="str">
            <v>ILLUMINA INC</v>
          </cell>
          <cell r="D11189" t="str">
            <v>COM</v>
          </cell>
        </row>
        <row r="11190">
          <cell r="A11190" t="str">
            <v>452327909</v>
          </cell>
          <cell r="C11190" t="str">
            <v>ILLUMINA INC</v>
          </cell>
          <cell r="D11190" t="str">
            <v>CALL</v>
          </cell>
        </row>
        <row r="11191">
          <cell r="A11191" t="str">
            <v>452327959</v>
          </cell>
          <cell r="C11191" t="str">
            <v>ILLUMINA INC</v>
          </cell>
          <cell r="D11191" t="str">
            <v>PUT</v>
          </cell>
        </row>
        <row r="11192">
          <cell r="A11192" t="str">
            <v>45245EAJ8</v>
          </cell>
          <cell r="C11192" t="str">
            <v>IMAX CORP</v>
          </cell>
          <cell r="D11192" t="str">
            <v>NOTE  0.500% 4/0</v>
          </cell>
        </row>
        <row r="11193">
          <cell r="A11193" t="str">
            <v>45245E109</v>
          </cell>
          <cell r="C11193" t="str">
            <v>IMAX CORP</v>
          </cell>
          <cell r="D11193" t="str">
            <v>COM</v>
          </cell>
        </row>
        <row r="11194">
          <cell r="A11194" t="str">
            <v>45245E909</v>
          </cell>
          <cell r="C11194" t="str">
            <v>IMAX CORP</v>
          </cell>
          <cell r="D11194" t="str">
            <v>CALL</v>
          </cell>
        </row>
        <row r="11195">
          <cell r="A11195" t="str">
            <v>45245E959</v>
          </cell>
          <cell r="C11195" t="str">
            <v>IMAX CORP</v>
          </cell>
          <cell r="D11195" t="str">
            <v>PUT</v>
          </cell>
        </row>
        <row r="11196">
          <cell r="A11196" t="str">
            <v>4525EP101</v>
          </cell>
          <cell r="C11196" t="str">
            <v>IMMUNIC INC</v>
          </cell>
          <cell r="D11196" t="str">
            <v>COM</v>
          </cell>
        </row>
        <row r="11197">
          <cell r="A11197" t="str">
            <v>4525EP901</v>
          </cell>
          <cell r="C11197" t="str">
            <v>IMMUNIC INC</v>
          </cell>
          <cell r="D11197" t="str">
            <v>CALL</v>
          </cell>
        </row>
        <row r="11198">
          <cell r="A11198" t="str">
            <v>4525EP951</v>
          </cell>
          <cell r="C11198" t="str">
            <v>IMMUNIC INC</v>
          </cell>
          <cell r="D11198" t="str">
            <v>PUT</v>
          </cell>
        </row>
        <row r="11199">
          <cell r="A11199" t="str">
            <v>452521107</v>
          </cell>
          <cell r="C11199" t="str">
            <v>IMMERSION CORP</v>
          </cell>
          <cell r="D11199" t="str">
            <v>COM</v>
          </cell>
        </row>
        <row r="11200">
          <cell r="A11200" t="str">
            <v>452521907</v>
          </cell>
          <cell r="C11200" t="str">
            <v>IMMERSION CORP</v>
          </cell>
          <cell r="D11200" t="str">
            <v>CALL</v>
          </cell>
        </row>
        <row r="11201">
          <cell r="A11201" t="str">
            <v>452521957</v>
          </cell>
          <cell r="C11201" t="str">
            <v>IMMERSION CORP</v>
          </cell>
          <cell r="D11201" t="str">
            <v>PUT</v>
          </cell>
        </row>
        <row r="11202">
          <cell r="A11202" t="str">
            <v>452525306</v>
          </cell>
          <cell r="C11202" t="str">
            <v>IMMUCELL CORP</v>
          </cell>
          <cell r="D11202" t="str">
            <v>COM PAR</v>
          </cell>
        </row>
        <row r="11203">
          <cell r="A11203" t="str">
            <v>45253H101</v>
          </cell>
          <cell r="C11203" t="str">
            <v>IMMUNOGEN INC</v>
          </cell>
          <cell r="D11203" t="str">
            <v>COM</v>
          </cell>
        </row>
        <row r="11204">
          <cell r="A11204" t="str">
            <v>45253H901</v>
          </cell>
          <cell r="C11204" t="str">
            <v>IMMUNOGEN INC</v>
          </cell>
          <cell r="D11204" t="str">
            <v>CALL</v>
          </cell>
        </row>
        <row r="11205">
          <cell r="A11205" t="str">
            <v>45253H951</v>
          </cell>
          <cell r="C11205" t="str">
            <v>IMMUNOGEN INC</v>
          </cell>
          <cell r="D11205" t="str">
            <v>PUT</v>
          </cell>
        </row>
        <row r="11206">
          <cell r="A11206" t="str">
            <v>45254E107</v>
          </cell>
          <cell r="C11206" t="str">
            <v>IMMUNEERING CORP</v>
          </cell>
          <cell r="D11206" t="str">
            <v>CLASS A COM</v>
          </cell>
        </row>
        <row r="11207">
          <cell r="A11207" t="str">
            <v>45254U101</v>
          </cell>
          <cell r="C11207" t="str">
            <v>IMMURON LTD</v>
          </cell>
          <cell r="D11207" t="str">
            <v>SPONSORED ADR</v>
          </cell>
        </row>
        <row r="11208">
          <cell r="A11208" t="str">
            <v>45256X103</v>
          </cell>
          <cell r="C11208" t="str">
            <v>IMMUNITYBIO INC</v>
          </cell>
          <cell r="D11208" t="str">
            <v>COM</v>
          </cell>
        </row>
        <row r="11209">
          <cell r="A11209" t="str">
            <v>45256X903</v>
          </cell>
          <cell r="C11209" t="str">
            <v>IMMUNITYBIO INC</v>
          </cell>
          <cell r="D11209" t="str">
            <v>CALL</v>
          </cell>
        </row>
        <row r="11210">
          <cell r="A11210" t="str">
            <v>45256X953</v>
          </cell>
          <cell r="C11210" t="str">
            <v>IMMUNITYBIO INC</v>
          </cell>
          <cell r="D11210" t="str">
            <v>PUT</v>
          </cell>
        </row>
        <row r="11211">
          <cell r="A11211" t="str">
            <v>45257F200</v>
          </cell>
          <cell r="C11211" t="str">
            <v>IMMUNOPRECISE ANTIBODIES LTD</v>
          </cell>
          <cell r="D11211" t="str">
            <v>COM NEW</v>
          </cell>
        </row>
        <row r="11212">
          <cell r="A11212" t="str">
            <v>45257F900</v>
          </cell>
          <cell r="C11212" t="str">
            <v>IMMUNOPRECISE ANTIBODIES LTD</v>
          </cell>
          <cell r="D11212" t="str">
            <v>CALL</v>
          </cell>
        </row>
        <row r="11213">
          <cell r="A11213" t="str">
            <v>45257F950</v>
          </cell>
          <cell r="C11213" t="str">
            <v>IMMUNOPRECISE ANTIBODIES LTD</v>
          </cell>
          <cell r="D11213" t="str">
            <v>PUT</v>
          </cell>
        </row>
        <row r="11214">
          <cell r="A11214" t="str">
            <v>45257L108</v>
          </cell>
          <cell r="C11214" t="str">
            <v>IMMUTEP LTD</v>
          </cell>
          <cell r="D11214" t="str">
            <v>SPONSORED ADS</v>
          </cell>
        </row>
        <row r="11215">
          <cell r="A11215" t="str">
            <v>45257L908</v>
          </cell>
          <cell r="C11215" t="str">
            <v>IMMUTEP LTD</v>
          </cell>
          <cell r="D11215" t="str">
            <v>CALL</v>
          </cell>
        </row>
        <row r="11216">
          <cell r="A11216" t="str">
            <v>45257L958</v>
          </cell>
          <cell r="C11216" t="str">
            <v>IMMUTEP LTD</v>
          </cell>
          <cell r="D11216" t="str">
            <v>PUT</v>
          </cell>
        </row>
        <row r="11217">
          <cell r="A11217" t="str">
            <v>45257U108</v>
          </cell>
          <cell r="C11217" t="str">
            <v>IMMUNOME INC</v>
          </cell>
          <cell r="D11217" t="str">
            <v>COM</v>
          </cell>
        </row>
        <row r="11218">
          <cell r="A11218" t="str">
            <v>45257U908</v>
          </cell>
          <cell r="C11218" t="str">
            <v>IMMUNOME INC</v>
          </cell>
          <cell r="D11218" t="str">
            <v>CALL</v>
          </cell>
        </row>
        <row r="11219">
          <cell r="A11219" t="str">
            <v>45257U958</v>
          </cell>
          <cell r="C11219" t="str">
            <v>IMMUNOME INC</v>
          </cell>
          <cell r="D11219" t="str">
            <v>PUT</v>
          </cell>
        </row>
        <row r="11220">
          <cell r="A11220" t="str">
            <v>45258D105</v>
          </cell>
          <cell r="C11220" t="str">
            <v>IMMUNOCORE HLDGS PLC</v>
          </cell>
          <cell r="D11220" t="str">
            <v>ADS</v>
          </cell>
        </row>
        <row r="11221">
          <cell r="A11221" t="str">
            <v>45258D905</v>
          </cell>
          <cell r="C11221" t="str">
            <v>IMMUNOCORE HLDGS PLC</v>
          </cell>
          <cell r="D11221" t="str">
            <v>CALL</v>
          </cell>
        </row>
        <row r="11222">
          <cell r="A11222" t="str">
            <v>45258D955</v>
          </cell>
          <cell r="C11222" t="str">
            <v>IMMUNOCORE HLDGS PLC</v>
          </cell>
          <cell r="D11222" t="str">
            <v>PUT</v>
          </cell>
        </row>
        <row r="11223">
          <cell r="A11223" t="str">
            <v>45258H106</v>
          </cell>
          <cell r="C11223" t="str">
            <v>IMMIX BIOPHARMA INC</v>
          </cell>
          <cell r="D11223" t="str">
            <v>COM</v>
          </cell>
        </row>
        <row r="11224">
          <cell r="A11224" t="str">
            <v>45258J102</v>
          </cell>
          <cell r="C11224" t="str">
            <v>IMMUNOVANT INC</v>
          </cell>
          <cell r="D11224" t="str">
            <v>COM</v>
          </cell>
        </row>
        <row r="11225">
          <cell r="A11225" t="str">
            <v>45258J902</v>
          </cell>
          <cell r="C11225" t="str">
            <v>IMMUNOVANT INC</v>
          </cell>
          <cell r="D11225" t="str">
            <v>CALL</v>
          </cell>
        </row>
        <row r="11226">
          <cell r="A11226" t="str">
            <v>45258J952</v>
          </cell>
          <cell r="C11226" t="str">
            <v>IMMUNOVANT INC</v>
          </cell>
          <cell r="D11226" t="str">
            <v>PUT</v>
          </cell>
        </row>
        <row r="11227">
          <cell r="A11227" t="str">
            <v>45258K109</v>
          </cell>
          <cell r="C11227" t="str">
            <v>IMPEL PHARMACEUTICALS INC</v>
          </cell>
          <cell r="D11227" t="str">
            <v>COM</v>
          </cell>
        </row>
        <row r="11228">
          <cell r="A11228" t="str">
            <v>45259A100</v>
          </cell>
          <cell r="C11228" t="str">
            <v>IMPACT SHS TR I</v>
          </cell>
          <cell r="D11228" t="str">
            <v>YWCA WOMENS ETF</v>
          </cell>
        </row>
        <row r="11229">
          <cell r="A11229" t="str">
            <v>45259A209</v>
          </cell>
          <cell r="C11229" t="str">
            <v>IMPACT SHS TR I</v>
          </cell>
          <cell r="D11229" t="str">
            <v>NAACP MINO ETF</v>
          </cell>
        </row>
        <row r="11230">
          <cell r="A11230" t="str">
            <v>45259R103</v>
          </cell>
          <cell r="C11230" t="str">
            <v>IMPACT SHS TR I</v>
          </cell>
          <cell r="D11230" t="str">
            <v>AFFORDABLE HOUS</v>
          </cell>
        </row>
        <row r="11231">
          <cell r="A11231" t="str">
            <v>452926108</v>
          </cell>
          <cell r="C11231" t="str">
            <v>INCOME OPPORTUNITY RLTY INVS</v>
          </cell>
          <cell r="D11231" t="str">
            <v>COM</v>
          </cell>
        </row>
        <row r="11232">
          <cell r="A11232" t="str">
            <v>453038408</v>
          </cell>
          <cell r="C11232" t="str">
            <v>IMPERIAL OIL LTD</v>
          </cell>
          <cell r="D11232" t="str">
            <v>COM NEW</v>
          </cell>
        </row>
        <row r="11233">
          <cell r="A11233" t="str">
            <v>453038908</v>
          </cell>
          <cell r="C11233" t="str">
            <v>IMPERIAL OIL LTD</v>
          </cell>
          <cell r="D11233" t="str">
            <v>CALL</v>
          </cell>
        </row>
        <row r="11234">
          <cell r="A11234" t="str">
            <v>453038958</v>
          </cell>
          <cell r="C11234" t="str">
            <v>IMPERIAL OIL LTD</v>
          </cell>
          <cell r="D11234" t="str">
            <v>PUT</v>
          </cell>
        </row>
        <row r="11235">
          <cell r="A11235" t="str">
            <v>453204AD1</v>
          </cell>
          <cell r="C11235" t="str">
            <v>IMPINJ INC</v>
          </cell>
          <cell r="D11235" t="str">
            <v>NOTE  1.125% 5/1</v>
          </cell>
        </row>
        <row r="11236">
          <cell r="A11236" t="str">
            <v>453204109</v>
          </cell>
          <cell r="C11236" t="str">
            <v>IMPINJ INC</v>
          </cell>
          <cell r="D11236" t="str">
            <v>COM</v>
          </cell>
        </row>
        <row r="11237">
          <cell r="A11237" t="str">
            <v>453204909</v>
          </cell>
          <cell r="C11237" t="str">
            <v>IMPINJ INC</v>
          </cell>
          <cell r="D11237" t="str">
            <v>CALL</v>
          </cell>
        </row>
        <row r="11238">
          <cell r="A11238" t="str">
            <v>453204959</v>
          </cell>
          <cell r="C11238" t="str">
            <v>IMPINJ INC</v>
          </cell>
          <cell r="D11238" t="str">
            <v>PUT</v>
          </cell>
        </row>
        <row r="11239">
          <cell r="A11239" t="str">
            <v>45332Y109</v>
          </cell>
          <cell r="C11239" t="str">
            <v>INARI MED INC</v>
          </cell>
          <cell r="D11239" t="str">
            <v>COM</v>
          </cell>
        </row>
        <row r="11240">
          <cell r="A11240" t="str">
            <v>45332Y909</v>
          </cell>
          <cell r="C11240" t="str">
            <v>INARI MED INC</v>
          </cell>
          <cell r="D11240" t="str">
            <v>CALL</v>
          </cell>
        </row>
        <row r="11241">
          <cell r="A11241" t="str">
            <v>45332Y959</v>
          </cell>
          <cell r="C11241" t="str">
            <v>INARI MED INC</v>
          </cell>
          <cell r="D11241" t="str">
            <v>PUT</v>
          </cell>
        </row>
        <row r="11242">
          <cell r="A11242" t="str">
            <v>45333D104</v>
          </cell>
          <cell r="C11242" t="str">
            <v>INCEPTION GROWTH ACQUSTN LTD</v>
          </cell>
          <cell r="D11242" t="str">
            <v>COMMON STOCK</v>
          </cell>
        </row>
        <row r="11243">
          <cell r="A11243" t="str">
            <v>45333D112</v>
          </cell>
          <cell r="C11243" t="str">
            <v>INCEPTION GROWTH ACQUSTN LTD</v>
          </cell>
          <cell r="D11243" t="str">
            <v>*W EXP 10/15/202</v>
          </cell>
        </row>
        <row r="11244">
          <cell r="A11244" t="str">
            <v>45333D120</v>
          </cell>
          <cell r="C11244" t="str">
            <v>INCEPTION GROWTH ACQUSTN LTD</v>
          </cell>
          <cell r="D11244" t="str">
            <v>RIGHT 12/08/2026</v>
          </cell>
        </row>
        <row r="11245">
          <cell r="A11245" t="str">
            <v>45333D203</v>
          </cell>
          <cell r="C11245" t="str">
            <v>INCEPTION GROWTH ACQUSTN LTD</v>
          </cell>
          <cell r="D11245" t="str">
            <v>UNIT 99/99/9999</v>
          </cell>
        </row>
        <row r="11246">
          <cell r="A11246" t="str">
            <v>45333F109</v>
          </cell>
          <cell r="C11246" t="str">
            <v>INCANNEX HEALTHCARE INC</v>
          </cell>
          <cell r="D11246" t="str">
            <v>COM</v>
          </cell>
        </row>
        <row r="11247">
          <cell r="A11247" t="str">
            <v>45333L106</v>
          </cell>
          <cell r="C11247" t="str">
            <v>INCANNEX HEALTHCARE LTD</v>
          </cell>
          <cell r="D11247" t="str">
            <v>SPONSORED ADS</v>
          </cell>
        </row>
        <row r="11248">
          <cell r="A11248" t="str">
            <v>45337C102</v>
          </cell>
          <cell r="C11248" t="str">
            <v>INCYTE CORP</v>
          </cell>
          <cell r="D11248" t="str">
            <v>COM</v>
          </cell>
        </row>
        <row r="11249">
          <cell r="A11249" t="str">
            <v>45337C902</v>
          </cell>
          <cell r="C11249" t="str">
            <v>INCYTE CORP</v>
          </cell>
          <cell r="D11249" t="str">
            <v>CALL</v>
          </cell>
        </row>
        <row r="11250">
          <cell r="A11250" t="str">
            <v>45337C952</v>
          </cell>
          <cell r="C11250" t="str">
            <v>INCYTE CORP</v>
          </cell>
          <cell r="D11250" t="str">
            <v>PUT</v>
          </cell>
        </row>
        <row r="11251">
          <cell r="A11251" t="str">
            <v>45339J105</v>
          </cell>
          <cell r="C11251" t="str">
            <v>INDAPTUS THERAPEUTICS INC</v>
          </cell>
          <cell r="D11251" t="str">
            <v>COM</v>
          </cell>
        </row>
        <row r="11252">
          <cell r="A11252" t="str">
            <v>453415606</v>
          </cell>
          <cell r="C11252" t="str">
            <v>INDEPENDENCE CONTRACT DRILLI</v>
          </cell>
          <cell r="D11252" t="str">
            <v>COM</v>
          </cell>
        </row>
        <row r="11253">
          <cell r="A11253" t="str">
            <v>453415906</v>
          </cell>
          <cell r="C11253" t="str">
            <v>INDEPENDENCE CONTRACT DRILLI</v>
          </cell>
          <cell r="D11253" t="str">
            <v>CALL</v>
          </cell>
        </row>
        <row r="11254">
          <cell r="A11254" t="str">
            <v>453415956</v>
          </cell>
          <cell r="C11254" t="str">
            <v>INDEPENDENCE CONTRACT DRILLI</v>
          </cell>
          <cell r="D11254" t="str">
            <v>PUT</v>
          </cell>
        </row>
        <row r="11255">
          <cell r="A11255" t="str">
            <v>45378A106</v>
          </cell>
          <cell r="C11255" t="str">
            <v>INDEPENDENCE RLTY TR INC</v>
          </cell>
          <cell r="D11255" t="str">
            <v>COM</v>
          </cell>
        </row>
        <row r="11256">
          <cell r="A11256" t="str">
            <v>45378A906</v>
          </cell>
          <cell r="C11256" t="str">
            <v>INDEPENDENCE RLTY TR INC</v>
          </cell>
          <cell r="D11256" t="str">
            <v>CALL</v>
          </cell>
        </row>
        <row r="11257">
          <cell r="A11257" t="str">
            <v>45378A956</v>
          </cell>
          <cell r="C11257" t="str">
            <v>INDEPENDENCE RLTY TR INC</v>
          </cell>
          <cell r="D11257" t="str">
            <v>PUT</v>
          </cell>
        </row>
        <row r="11258">
          <cell r="A11258" t="str">
            <v>453836108</v>
          </cell>
          <cell r="C11258" t="str">
            <v>INDEPENDENT BK CORP MASS</v>
          </cell>
          <cell r="D11258" t="str">
            <v>COM</v>
          </cell>
        </row>
        <row r="11259">
          <cell r="A11259" t="str">
            <v>453836908</v>
          </cell>
          <cell r="C11259" t="str">
            <v>INDEPENDENT BK CORP MASS</v>
          </cell>
          <cell r="D11259" t="str">
            <v>CALL</v>
          </cell>
        </row>
        <row r="11260">
          <cell r="A11260" t="str">
            <v>453836958</v>
          </cell>
          <cell r="C11260" t="str">
            <v>INDEPENDENT BK CORP MASS</v>
          </cell>
          <cell r="D11260" t="str">
            <v>PUT</v>
          </cell>
        </row>
        <row r="11261">
          <cell r="A11261" t="str">
            <v>453838609</v>
          </cell>
          <cell r="C11261" t="str">
            <v>INDEPENDENT BK CORP MICH</v>
          </cell>
          <cell r="D11261" t="str">
            <v>COM NEW</v>
          </cell>
        </row>
        <row r="11262">
          <cell r="A11262" t="str">
            <v>453838909</v>
          </cell>
          <cell r="C11262" t="str">
            <v>INDEPENDENT BK CORP MICH</v>
          </cell>
          <cell r="D11262" t="str">
            <v>CALL</v>
          </cell>
        </row>
        <row r="11263">
          <cell r="A11263" t="str">
            <v>453838959</v>
          </cell>
          <cell r="C11263" t="str">
            <v>INDEPENDENT BK CORP MICH</v>
          </cell>
          <cell r="D11263" t="str">
            <v>PUT</v>
          </cell>
        </row>
        <row r="11264">
          <cell r="A11264" t="str">
            <v>45384B106</v>
          </cell>
          <cell r="C11264" t="str">
            <v>INDEPENDENT BANK GROUP INC</v>
          </cell>
          <cell r="D11264" t="str">
            <v>COM</v>
          </cell>
        </row>
        <row r="11265">
          <cell r="A11265" t="str">
            <v>45384B906</v>
          </cell>
          <cell r="C11265" t="str">
            <v>INDEPENDENT BANK GROUP INC</v>
          </cell>
          <cell r="D11265" t="str">
            <v>CALL</v>
          </cell>
        </row>
        <row r="11266">
          <cell r="A11266" t="str">
            <v>45384B956</v>
          </cell>
          <cell r="C11266" t="str">
            <v>INDEPENDENT BANK GROUP INC</v>
          </cell>
          <cell r="D11266" t="str">
            <v>PUT</v>
          </cell>
        </row>
        <row r="11267">
          <cell r="A11267" t="str">
            <v>45407J409</v>
          </cell>
          <cell r="C11267" t="str">
            <v>ONEFUND TRUST</v>
          </cell>
          <cell r="D11267" t="str">
            <v>CYBER HORNET S&amp;P</v>
          </cell>
        </row>
        <row r="11268">
          <cell r="A11268" t="str">
            <v>45408X308</v>
          </cell>
          <cell r="C11268" t="str">
            <v>IGC PHARMA INC</v>
          </cell>
          <cell r="D11268" t="str">
            <v>COM NEW</v>
          </cell>
        </row>
        <row r="11269">
          <cell r="A11269" t="str">
            <v>45408X908</v>
          </cell>
          <cell r="C11269" t="str">
            <v>IGC PHARMA INC</v>
          </cell>
          <cell r="D11269" t="str">
            <v>CALL</v>
          </cell>
        </row>
        <row r="11270">
          <cell r="A11270" t="str">
            <v>45408X958</v>
          </cell>
          <cell r="C11270" t="str">
            <v>IGC PHARMA INC</v>
          </cell>
          <cell r="D11270" t="str">
            <v>PUT</v>
          </cell>
        </row>
        <row r="11271">
          <cell r="A11271" t="str">
            <v>454089103</v>
          </cell>
          <cell r="C11271" t="str">
            <v>INDIA FD INC</v>
          </cell>
          <cell r="D11271" t="str">
            <v>COM</v>
          </cell>
        </row>
        <row r="11272">
          <cell r="A11272" t="str">
            <v>45409B107</v>
          </cell>
          <cell r="C11272" t="str">
            <v>INDEXIQ ETF TR</v>
          </cell>
          <cell r="D11272" t="str">
            <v>HEDGE MLTI ETF</v>
          </cell>
        </row>
        <row r="11273">
          <cell r="A11273" t="str">
            <v>45409B907</v>
          </cell>
          <cell r="C11273" t="str">
            <v>INDEXIQ ETF TR</v>
          </cell>
          <cell r="D11273" t="str">
            <v>CALL</v>
          </cell>
        </row>
        <row r="11274">
          <cell r="A11274" t="str">
            <v>45409B957</v>
          </cell>
          <cell r="C11274" t="str">
            <v>INDEXIQ ETF TR</v>
          </cell>
          <cell r="D11274" t="str">
            <v>PUT</v>
          </cell>
        </row>
        <row r="11275">
          <cell r="A11275" t="str">
            <v>45409B248</v>
          </cell>
          <cell r="C11275" t="str">
            <v>INDEXIQ ETF TR</v>
          </cell>
          <cell r="D11275" t="str">
            <v>CANDRIAM US MID</v>
          </cell>
        </row>
        <row r="11276">
          <cell r="A11276" t="str">
            <v>45409B255</v>
          </cell>
          <cell r="C11276" t="str">
            <v>INDEXIQ ETF TR</v>
          </cell>
          <cell r="D11276" t="str">
            <v>IQ GLOBAL EQUITY</v>
          </cell>
        </row>
        <row r="11277">
          <cell r="A11277" t="str">
            <v>45409B263</v>
          </cell>
          <cell r="C11277" t="str">
            <v>INDEXIQ ETF TR</v>
          </cell>
          <cell r="D11277" t="str">
            <v>IQ US LARGE CAP</v>
          </cell>
        </row>
        <row r="11278">
          <cell r="A11278" t="str">
            <v>45409B903</v>
          </cell>
          <cell r="C11278" t="str">
            <v>INDEXIQ ETF TR</v>
          </cell>
          <cell r="D11278" t="str">
            <v>CALL</v>
          </cell>
        </row>
        <row r="11279">
          <cell r="A11279" t="str">
            <v>45409B953</v>
          </cell>
          <cell r="C11279" t="str">
            <v>INDEXIQ ETF TR</v>
          </cell>
          <cell r="D11279" t="str">
            <v>PUT</v>
          </cell>
        </row>
        <row r="11280">
          <cell r="A11280" t="str">
            <v>45409B271</v>
          </cell>
          <cell r="C11280" t="str">
            <v>INDEXIQ ETF TR</v>
          </cell>
          <cell r="D11280" t="str">
            <v>IQ US MID CAP R&amp;</v>
          </cell>
        </row>
        <row r="11281">
          <cell r="A11281" t="str">
            <v>45409B289</v>
          </cell>
          <cell r="C11281" t="str">
            <v>INDEXIQ ETF TR</v>
          </cell>
          <cell r="D11281" t="str">
            <v>IQ CLEAN OCEANS</v>
          </cell>
        </row>
        <row r="11282">
          <cell r="A11282" t="str">
            <v>45409B297</v>
          </cell>
          <cell r="C11282" t="str">
            <v>INDEXIQ ETF TR</v>
          </cell>
          <cell r="D11282" t="str">
            <v>IQ CLEANER TRANS</v>
          </cell>
        </row>
        <row r="11283">
          <cell r="A11283" t="str">
            <v>45409B313</v>
          </cell>
          <cell r="C11283" t="str">
            <v>INDEXIQ ETF TR</v>
          </cell>
          <cell r="D11283" t="str">
            <v>IQ ENGENDER EQUA</v>
          </cell>
        </row>
        <row r="11284">
          <cell r="A11284" t="str">
            <v>45409B321</v>
          </cell>
          <cell r="C11284" t="str">
            <v>INDEXIQ ETF TR</v>
          </cell>
          <cell r="D11284" t="str">
            <v>HEALTHY HEARTS</v>
          </cell>
        </row>
        <row r="11285">
          <cell r="A11285" t="str">
            <v>45409B362</v>
          </cell>
          <cell r="C11285" t="str">
            <v>INDEXIQ ETF TR</v>
          </cell>
          <cell r="D11285" t="str">
            <v>IQ 500 INT ETF</v>
          </cell>
        </row>
        <row r="11286">
          <cell r="A11286" t="str">
            <v>45409B388</v>
          </cell>
          <cell r="C11286" t="str">
            <v>INDEXIQ ETF TR</v>
          </cell>
          <cell r="D11286" t="str">
            <v>IQ U.S. LRGE CAP</v>
          </cell>
        </row>
        <row r="11287">
          <cell r="A11287" t="str">
            <v>45409B396</v>
          </cell>
          <cell r="C11287" t="str">
            <v>INDEXIQ ETF TR</v>
          </cell>
          <cell r="D11287" t="str">
            <v>IQ U.S. SMALL CA</v>
          </cell>
        </row>
        <row r="11288">
          <cell r="A11288" t="str">
            <v>45409B453</v>
          </cell>
          <cell r="C11288" t="str">
            <v>INDEXIQ ETF TR</v>
          </cell>
          <cell r="D11288" t="str">
            <v>CANDRIAM INTERNA</v>
          </cell>
        </row>
        <row r="11289">
          <cell r="A11289" t="str">
            <v>45409B461</v>
          </cell>
          <cell r="C11289" t="str">
            <v>INDEXIQ ETF TR</v>
          </cell>
          <cell r="D11289" t="str">
            <v>CANDRIAM US LARG</v>
          </cell>
        </row>
        <row r="11290">
          <cell r="A11290" t="str">
            <v>45409B560</v>
          </cell>
          <cell r="C11290" t="str">
            <v>INDEXIQ ETF TR</v>
          </cell>
          <cell r="D11290" t="str">
            <v>FTSE INTERNL EQT</v>
          </cell>
        </row>
        <row r="11291">
          <cell r="A11291" t="str">
            <v>45409B602</v>
          </cell>
          <cell r="C11291" t="str">
            <v>INDEXIQ ETF TR</v>
          </cell>
          <cell r="D11291" t="str">
            <v>IQ REAL RTN ETF</v>
          </cell>
        </row>
        <row r="11292">
          <cell r="A11292" t="str">
            <v>45409B628</v>
          </cell>
          <cell r="C11292" t="str">
            <v>INDEXIQ ETF TR</v>
          </cell>
          <cell r="D11292" t="str">
            <v>IQ CBRE NEXGEN</v>
          </cell>
        </row>
        <row r="11293">
          <cell r="A11293" t="str">
            <v>45409B800</v>
          </cell>
          <cell r="C11293" t="str">
            <v>INDEXIQ ETF TR</v>
          </cell>
          <cell r="D11293" t="str">
            <v>IQ MRGR ARB ETF</v>
          </cell>
        </row>
        <row r="11294">
          <cell r="A11294" t="str">
            <v>45409B900</v>
          </cell>
          <cell r="C11294" t="str">
            <v>INDEXIQ ETF TR</v>
          </cell>
          <cell r="D11294" t="str">
            <v>CALL</v>
          </cell>
        </row>
        <row r="11295">
          <cell r="A11295" t="str">
            <v>45409B950</v>
          </cell>
          <cell r="C11295" t="str">
            <v>INDEXIQ ETF TR</v>
          </cell>
          <cell r="D11295" t="str">
            <v>PUT</v>
          </cell>
        </row>
        <row r="11296">
          <cell r="A11296" t="str">
            <v>45409B883</v>
          </cell>
          <cell r="C11296" t="str">
            <v>INDEXIQ ETF TR</v>
          </cell>
          <cell r="D11296" t="str">
            <v>IQ GLB RES ETF</v>
          </cell>
        </row>
        <row r="11297">
          <cell r="A11297" t="str">
            <v>45409F710</v>
          </cell>
          <cell r="C11297" t="str">
            <v>INDEXIQ ACTIVE ETF TR</v>
          </cell>
          <cell r="D11297" t="str">
            <v>CBRE REAL ASSETS</v>
          </cell>
        </row>
        <row r="11298">
          <cell r="A11298" t="str">
            <v>45409F736</v>
          </cell>
          <cell r="C11298" t="str">
            <v>INDEXIQ ACTIVE ETF TR</v>
          </cell>
          <cell r="D11298" t="str">
            <v>MACKAY ESG HIGH</v>
          </cell>
        </row>
        <row r="11299">
          <cell r="A11299" t="str">
            <v>45409F744</v>
          </cell>
          <cell r="C11299" t="str">
            <v>INDEXIQ ACTIVE ETF TR</v>
          </cell>
          <cell r="D11299" t="str">
            <v>IQ MACKAY MULTI</v>
          </cell>
        </row>
        <row r="11300">
          <cell r="A11300" t="str">
            <v>45409F751</v>
          </cell>
          <cell r="C11300" t="str">
            <v>INDEXIQ ACTIVE ETF TR</v>
          </cell>
          <cell r="D11300" t="str">
            <v>IQ WINSLOW FOCUS</v>
          </cell>
        </row>
        <row r="11301">
          <cell r="A11301" t="str">
            <v>45409F769</v>
          </cell>
          <cell r="C11301" t="str">
            <v>INDEXIQ ACTIVE ETF TR</v>
          </cell>
          <cell r="D11301" t="str">
            <v>IQ WINSLOW LR CP</v>
          </cell>
        </row>
        <row r="11302">
          <cell r="A11302" t="str">
            <v>45409F777</v>
          </cell>
          <cell r="C11302" t="str">
            <v>INDEXIQ ACTIVE ETF TR</v>
          </cell>
          <cell r="D11302" t="str">
            <v>IQ MACKAY CA MUN</v>
          </cell>
        </row>
        <row r="11303">
          <cell r="A11303" t="str">
            <v>45409F785</v>
          </cell>
          <cell r="C11303" t="str">
            <v>INDEXIQ ACTIVE ETF TR</v>
          </cell>
          <cell r="D11303" t="str">
            <v>IQ MACKAY ESG CR</v>
          </cell>
        </row>
        <row r="11304">
          <cell r="A11304" t="str">
            <v>45409F819</v>
          </cell>
          <cell r="C11304" t="str">
            <v>INDEXIQ ACTIVE ETF TR</v>
          </cell>
          <cell r="D11304" t="str">
            <v>IQ ULTR SHT DU</v>
          </cell>
        </row>
        <row r="11305">
          <cell r="A11305" t="str">
            <v>45409F827</v>
          </cell>
          <cell r="C11305" t="str">
            <v>INDEXIQ ACTIVE ETF TR</v>
          </cell>
          <cell r="D11305" t="str">
            <v>IQ MACKAY INTRME</v>
          </cell>
        </row>
        <row r="11306">
          <cell r="A11306" t="str">
            <v>45409F843</v>
          </cell>
          <cell r="C11306" t="str">
            <v>INDEXIQ ACTIVE ETF TR</v>
          </cell>
          <cell r="D11306" t="str">
            <v>IQ MACKAY INSRED</v>
          </cell>
        </row>
        <row r="11307">
          <cell r="A11307" t="str">
            <v>45569U101</v>
          </cell>
          <cell r="C11307" t="str">
            <v>INDIE SEMICONDUCTOR INC</v>
          </cell>
          <cell r="D11307" t="str">
            <v>CLASS A COM</v>
          </cell>
        </row>
        <row r="11308">
          <cell r="A11308" t="str">
            <v>45569U901</v>
          </cell>
          <cell r="C11308" t="str">
            <v>INDIE SEMICONDUCTOR INC</v>
          </cell>
          <cell r="D11308" t="str">
            <v>CALL</v>
          </cell>
        </row>
        <row r="11309">
          <cell r="A11309" t="str">
            <v>45569U951</v>
          </cell>
          <cell r="C11309" t="str">
            <v>INDIE SEMICONDUCTOR INC</v>
          </cell>
          <cell r="D11309" t="str">
            <v>PUT</v>
          </cell>
        </row>
        <row r="11310">
          <cell r="A11310" t="str">
            <v>45569U119</v>
          </cell>
          <cell r="C11310" t="str">
            <v>INDIE SEMICONDUCTOR INC</v>
          </cell>
          <cell r="D11310" t="str">
            <v>*W EXP 06/10/202</v>
          </cell>
        </row>
        <row r="11311">
          <cell r="A11311" t="str">
            <v>456237106</v>
          </cell>
          <cell r="C11311" t="str">
            <v>INDUSTRIAL LOGISTICS PPTYS T</v>
          </cell>
          <cell r="D11311" t="str">
            <v>COM SHS BEN INT</v>
          </cell>
        </row>
        <row r="11312">
          <cell r="A11312" t="str">
            <v>456237906</v>
          </cell>
          <cell r="C11312" t="str">
            <v>INDUSTRIAL LOGISTICS PPTYS T</v>
          </cell>
          <cell r="D11312" t="str">
            <v>CALL</v>
          </cell>
        </row>
        <row r="11313">
          <cell r="A11313" t="str">
            <v>456237956</v>
          </cell>
          <cell r="C11313" t="str">
            <v>INDUSTRIAL LOGISTICS PPTYS T</v>
          </cell>
          <cell r="D11313" t="str">
            <v>PUT</v>
          </cell>
        </row>
        <row r="11314">
          <cell r="A11314" t="str">
            <v>45635R108</v>
          </cell>
          <cell r="C11314" t="str">
            <v>INDUSTRIAL TECH ACQSTNS II I</v>
          </cell>
          <cell r="D11314" t="str">
            <v>CLASS A COM</v>
          </cell>
        </row>
        <row r="11315">
          <cell r="A11315" t="str">
            <v>45635R116</v>
          </cell>
          <cell r="C11315" t="str">
            <v>INDUSTRIAL TECH ACQSTNS II I</v>
          </cell>
          <cell r="D11315" t="str">
            <v>*W EXP 03/31/202</v>
          </cell>
        </row>
        <row r="11316">
          <cell r="A11316" t="str">
            <v>45635R207</v>
          </cell>
          <cell r="C11316" t="str">
            <v>INDUSTRIAL TECH ACQSTNS II I</v>
          </cell>
          <cell r="D11316" t="str">
            <v>UNIT 03/31/2028</v>
          </cell>
        </row>
        <row r="11317">
          <cell r="A11317" t="str">
            <v>45667GAC7</v>
          </cell>
          <cell r="C11317" t="str">
            <v>INFINERA CORP</v>
          </cell>
          <cell r="D11317" t="str">
            <v>NOTE  2.125% 9/0</v>
          </cell>
        </row>
        <row r="11318">
          <cell r="A11318" t="str">
            <v>45667GAE3</v>
          </cell>
          <cell r="C11318" t="str">
            <v>INFINERA CORP</v>
          </cell>
          <cell r="D11318" t="str">
            <v>NOTE  2.500% 3/0</v>
          </cell>
        </row>
        <row r="11319">
          <cell r="A11319" t="str">
            <v>45667GAG8</v>
          </cell>
          <cell r="C11319" t="str">
            <v>INFINERA CORP</v>
          </cell>
          <cell r="D11319" t="str">
            <v>NOTE  3.750% 8/0</v>
          </cell>
        </row>
        <row r="11320">
          <cell r="A11320" t="str">
            <v>45667G103</v>
          </cell>
          <cell r="C11320" t="str">
            <v>INFINERA CORP</v>
          </cell>
          <cell r="D11320" t="str">
            <v>COM</v>
          </cell>
        </row>
        <row r="11321">
          <cell r="A11321" t="str">
            <v>45667G903</v>
          </cell>
          <cell r="C11321" t="str">
            <v>INFINERA CORP</v>
          </cell>
          <cell r="D11321" t="str">
            <v>CALL</v>
          </cell>
        </row>
        <row r="11322">
          <cell r="A11322" t="str">
            <v>45667G953</v>
          </cell>
          <cell r="C11322" t="str">
            <v>INFINERA CORP</v>
          </cell>
          <cell r="D11322" t="str">
            <v>PUT</v>
          </cell>
        </row>
        <row r="11323">
          <cell r="A11323" t="str">
            <v>456696103</v>
          </cell>
          <cell r="C11323" t="str">
            <v>WAVEDANCER INC</v>
          </cell>
          <cell r="D11323" t="str">
            <v>COM</v>
          </cell>
        </row>
        <row r="11324">
          <cell r="A11324" t="str">
            <v>456696202</v>
          </cell>
          <cell r="C11324" t="str">
            <v>WAVEDANCER INC</v>
          </cell>
          <cell r="D11324" t="str">
            <v>COM NEW</v>
          </cell>
        </row>
        <row r="11325">
          <cell r="A11325" t="str">
            <v>45674E109</v>
          </cell>
          <cell r="C11325" t="str">
            <v>IN8BIO INC</v>
          </cell>
          <cell r="D11325" t="str">
            <v>COM</v>
          </cell>
        </row>
        <row r="11326">
          <cell r="A11326" t="str">
            <v>45674M101</v>
          </cell>
          <cell r="C11326" t="str">
            <v>INFORMATICA INC</v>
          </cell>
          <cell r="D11326" t="str">
            <v>COM CL A</v>
          </cell>
        </row>
        <row r="11327">
          <cell r="A11327" t="str">
            <v>45674M901</v>
          </cell>
          <cell r="C11327" t="str">
            <v>INFORMATICA INC</v>
          </cell>
          <cell r="D11327" t="str">
            <v>CALL</v>
          </cell>
        </row>
        <row r="11328">
          <cell r="A11328" t="str">
            <v>45674M951</v>
          </cell>
          <cell r="C11328" t="str">
            <v>INFORMATICA INC</v>
          </cell>
          <cell r="D11328" t="str">
            <v>PUT</v>
          </cell>
        </row>
        <row r="11329">
          <cell r="A11329" t="str">
            <v>45675Y104</v>
          </cell>
          <cell r="C11329" t="str">
            <v>INFORMATION SVCS GROUP INC</v>
          </cell>
          <cell r="D11329" t="str">
            <v>COM</v>
          </cell>
        </row>
        <row r="11330">
          <cell r="A11330" t="str">
            <v>45675Y904</v>
          </cell>
          <cell r="C11330" t="str">
            <v>INFORMATION SVCS GROUP INC</v>
          </cell>
          <cell r="D11330" t="str">
            <v>CALL</v>
          </cell>
        </row>
        <row r="11331">
          <cell r="A11331" t="str">
            <v>45675Y954</v>
          </cell>
          <cell r="C11331" t="str">
            <v>INFORMATION SVCS GROUP INC</v>
          </cell>
          <cell r="D11331" t="str">
            <v>PUT</v>
          </cell>
        </row>
        <row r="11332">
          <cell r="A11332" t="str">
            <v>456788108</v>
          </cell>
          <cell r="C11332" t="str">
            <v>INFOSYS LTD</v>
          </cell>
          <cell r="D11332" t="str">
            <v>SPONSORED ADR</v>
          </cell>
        </row>
        <row r="11333">
          <cell r="A11333" t="str">
            <v>456788908</v>
          </cell>
          <cell r="C11333" t="str">
            <v>INFOSYS LTD</v>
          </cell>
          <cell r="D11333" t="str">
            <v>CALL</v>
          </cell>
        </row>
        <row r="11334">
          <cell r="A11334" t="str">
            <v>456788958</v>
          </cell>
          <cell r="C11334" t="str">
            <v>INFOSYS LTD</v>
          </cell>
          <cell r="D11334" t="str">
            <v>PUT</v>
          </cell>
        </row>
        <row r="11335">
          <cell r="A11335" t="str">
            <v>456837103</v>
          </cell>
          <cell r="C11335" t="str">
            <v>ING GROEP N.V.</v>
          </cell>
          <cell r="D11335" t="str">
            <v>SPONSORED ADR</v>
          </cell>
        </row>
        <row r="11336">
          <cell r="A11336" t="str">
            <v>456837903</v>
          </cell>
          <cell r="C11336" t="str">
            <v>ING GROEP N.V.</v>
          </cell>
          <cell r="D11336" t="str">
            <v>CALL</v>
          </cell>
        </row>
        <row r="11337">
          <cell r="A11337" t="str">
            <v>456837953</v>
          </cell>
          <cell r="C11337" t="str">
            <v>ING GROEP N.V.</v>
          </cell>
          <cell r="D11337" t="str">
            <v>PUT</v>
          </cell>
        </row>
        <row r="11338">
          <cell r="A11338" t="str">
            <v>45685K102</v>
          </cell>
          <cell r="C11338" t="str">
            <v>INFUSYSTEM HLDGS INC</v>
          </cell>
          <cell r="D11338" t="str">
            <v>COM</v>
          </cell>
        </row>
        <row r="11339">
          <cell r="A11339" t="str">
            <v>45685K902</v>
          </cell>
          <cell r="C11339" t="str">
            <v>INFUSYSTEM HLDGS INC</v>
          </cell>
          <cell r="D11339" t="str">
            <v>CALL</v>
          </cell>
        </row>
        <row r="11340">
          <cell r="A11340" t="str">
            <v>45685K952</v>
          </cell>
          <cell r="C11340" t="str">
            <v>INFUSYSTEM HLDGS INC</v>
          </cell>
          <cell r="D11340" t="str">
            <v>PUT</v>
          </cell>
        </row>
        <row r="11341">
          <cell r="A11341" t="str">
            <v>45687V106</v>
          </cell>
          <cell r="C11341" t="str">
            <v>INGERSOLL RAND INC</v>
          </cell>
          <cell r="D11341" t="str">
            <v>COM</v>
          </cell>
        </row>
        <row r="11342">
          <cell r="A11342" t="str">
            <v>45687V906</v>
          </cell>
          <cell r="C11342" t="str">
            <v>INGERSOLL RAND INC</v>
          </cell>
          <cell r="D11342" t="str">
            <v>CALL</v>
          </cell>
        </row>
        <row r="11343">
          <cell r="A11343" t="str">
            <v>45687V956</v>
          </cell>
          <cell r="C11343" t="str">
            <v>INGERSOLL RAND INC</v>
          </cell>
          <cell r="D11343" t="str">
            <v>PUT</v>
          </cell>
        </row>
        <row r="11344">
          <cell r="A11344" t="str">
            <v>45688C107</v>
          </cell>
          <cell r="C11344" t="str">
            <v>INGEVITY CORP</v>
          </cell>
          <cell r="D11344" t="str">
            <v>COM</v>
          </cell>
        </row>
        <row r="11345">
          <cell r="A11345" t="str">
            <v>45688C907</v>
          </cell>
          <cell r="C11345" t="str">
            <v>INGEVITY CORP</v>
          </cell>
          <cell r="D11345" t="str">
            <v>CALL</v>
          </cell>
        </row>
        <row r="11346">
          <cell r="A11346" t="str">
            <v>45688C957</v>
          </cell>
          <cell r="C11346" t="str">
            <v>INGEVITY CORP</v>
          </cell>
          <cell r="D11346" t="str">
            <v>PUT</v>
          </cell>
        </row>
        <row r="11347">
          <cell r="A11347" t="str">
            <v>456948108</v>
          </cell>
          <cell r="C11347" t="str">
            <v>INFRARED CAMERAS HLDGS INC</v>
          </cell>
          <cell r="D11347" t="str">
            <v>COM</v>
          </cell>
        </row>
        <row r="11348">
          <cell r="A11348" t="str">
            <v>456948116</v>
          </cell>
          <cell r="C11348" t="str">
            <v>INFRARED CAMERAS HLDGS INC</v>
          </cell>
          <cell r="D11348" t="str">
            <v>*W EXP 12/19/202</v>
          </cell>
        </row>
        <row r="11349">
          <cell r="A11349" t="str">
            <v>457030104</v>
          </cell>
          <cell r="C11349" t="str">
            <v>INGLES MKTS INC</v>
          </cell>
          <cell r="D11349" t="str">
            <v>CL A</v>
          </cell>
        </row>
        <row r="11350">
          <cell r="A11350" t="str">
            <v>457030904</v>
          </cell>
          <cell r="C11350" t="str">
            <v>INGLES MKTS INC</v>
          </cell>
          <cell r="D11350" t="str">
            <v>CALL</v>
          </cell>
        </row>
        <row r="11351">
          <cell r="A11351" t="str">
            <v>457030954</v>
          </cell>
          <cell r="C11351" t="str">
            <v>INGLES MKTS INC</v>
          </cell>
          <cell r="D11351" t="str">
            <v>PUT</v>
          </cell>
        </row>
        <row r="11352">
          <cell r="A11352" t="str">
            <v>457187102</v>
          </cell>
          <cell r="C11352" t="str">
            <v>INGREDION INC</v>
          </cell>
          <cell r="D11352" t="str">
            <v>COM</v>
          </cell>
        </row>
        <row r="11353">
          <cell r="A11353" t="str">
            <v>457187902</v>
          </cell>
          <cell r="C11353" t="str">
            <v>INGREDION INC</v>
          </cell>
          <cell r="D11353" t="str">
            <v>CALL</v>
          </cell>
        </row>
        <row r="11354">
          <cell r="A11354" t="str">
            <v>457187952</v>
          </cell>
          <cell r="C11354" t="str">
            <v>INGREDION INC</v>
          </cell>
          <cell r="D11354" t="str">
            <v>PUT</v>
          </cell>
        </row>
        <row r="11355">
          <cell r="A11355" t="str">
            <v>45719W205</v>
          </cell>
          <cell r="C11355" t="str">
            <v>INHIBIKASE THERAPEUTICS INC</v>
          </cell>
          <cell r="D11355" t="str">
            <v>COM NEW</v>
          </cell>
        </row>
        <row r="11356">
          <cell r="A11356" t="str">
            <v>45720L107</v>
          </cell>
          <cell r="C11356" t="str">
            <v>INHIBRX INC</v>
          </cell>
          <cell r="D11356" t="str">
            <v>COM</v>
          </cell>
        </row>
        <row r="11357">
          <cell r="A11357" t="str">
            <v>45720L907</v>
          </cell>
          <cell r="C11357" t="str">
            <v>INHIBRX INC</v>
          </cell>
          <cell r="D11357" t="str">
            <v>CALL</v>
          </cell>
        </row>
        <row r="11358">
          <cell r="A11358" t="str">
            <v>45720L957</v>
          </cell>
          <cell r="C11358" t="str">
            <v>INHIBRX INC</v>
          </cell>
          <cell r="D11358" t="str">
            <v>PUT</v>
          </cell>
        </row>
        <row r="11359">
          <cell r="A11359" t="str">
            <v>4576JP109</v>
          </cell>
          <cell r="C11359" t="str">
            <v>INNO HOLDINGS INC</v>
          </cell>
          <cell r="D11359" t="str">
            <v>COM</v>
          </cell>
        </row>
        <row r="11360">
          <cell r="A11360" t="str">
            <v>457637601</v>
          </cell>
          <cell r="C11360" t="str">
            <v>INMED PHARMACEUTICALS INC</v>
          </cell>
          <cell r="D11360" t="str">
            <v>COM NEW</v>
          </cell>
        </row>
        <row r="11361">
          <cell r="A11361" t="str">
            <v>457642205</v>
          </cell>
          <cell r="C11361" t="str">
            <v>INNODATA INC</v>
          </cell>
          <cell r="D11361" t="str">
            <v>COM NEW</v>
          </cell>
        </row>
        <row r="11362">
          <cell r="A11362" t="str">
            <v>457642905</v>
          </cell>
          <cell r="C11362" t="str">
            <v>INNODATA INC</v>
          </cell>
          <cell r="D11362" t="str">
            <v>CALL</v>
          </cell>
        </row>
        <row r="11363">
          <cell r="A11363" t="str">
            <v>457642955</v>
          </cell>
          <cell r="C11363" t="str">
            <v>INNODATA INC</v>
          </cell>
          <cell r="D11363" t="str">
            <v>PUT</v>
          </cell>
        </row>
        <row r="11364">
          <cell r="A11364" t="str">
            <v>45765UAB9</v>
          </cell>
          <cell r="C11364" t="str">
            <v>INSIGHT ENTERPRISES INC</v>
          </cell>
          <cell r="D11364" t="str">
            <v>NOTE  0.750% 2/1</v>
          </cell>
        </row>
        <row r="11365">
          <cell r="A11365" t="str">
            <v>45765U103</v>
          </cell>
          <cell r="C11365" t="str">
            <v>INSIGHT ENTERPRISES INC</v>
          </cell>
          <cell r="D11365" t="str">
            <v>COM</v>
          </cell>
        </row>
        <row r="11366">
          <cell r="A11366" t="str">
            <v>45765U903</v>
          </cell>
          <cell r="C11366" t="str">
            <v>INSIGHT ENTERPRISES INC</v>
          </cell>
          <cell r="D11366" t="str">
            <v>CALL</v>
          </cell>
        </row>
        <row r="11367">
          <cell r="A11367" t="str">
            <v>45765U953</v>
          </cell>
          <cell r="C11367" t="str">
            <v>INSIGHT ENTERPRISES INC</v>
          </cell>
          <cell r="D11367" t="str">
            <v>PUT</v>
          </cell>
        </row>
        <row r="11368">
          <cell r="A11368" t="str">
            <v>45765Y204</v>
          </cell>
          <cell r="C11368" t="str">
            <v>LENDWAY INC</v>
          </cell>
          <cell r="D11368" t="str">
            <v>COM NEW</v>
          </cell>
        </row>
        <row r="11369">
          <cell r="A11369" t="str">
            <v>457669AA7</v>
          </cell>
          <cell r="C11369" t="str">
            <v>INSMED INC</v>
          </cell>
          <cell r="D11369" t="str">
            <v>NOTE  1.750% 1/1</v>
          </cell>
        </row>
        <row r="11370">
          <cell r="A11370" t="str">
            <v>457669AB5</v>
          </cell>
          <cell r="C11370" t="str">
            <v>INSMED INC</v>
          </cell>
          <cell r="D11370" t="str">
            <v>NOTE  0.750% 6/0</v>
          </cell>
        </row>
        <row r="11371">
          <cell r="A11371" t="str">
            <v>457669307</v>
          </cell>
          <cell r="C11371" t="str">
            <v>INSMED INC</v>
          </cell>
          <cell r="D11371" t="str">
            <v>COM PAR $.01</v>
          </cell>
        </row>
        <row r="11372">
          <cell r="A11372" t="str">
            <v>457669907</v>
          </cell>
          <cell r="C11372" t="str">
            <v>INSMED INC</v>
          </cell>
          <cell r="D11372" t="str">
            <v>CALL</v>
          </cell>
        </row>
        <row r="11373">
          <cell r="A11373" t="str">
            <v>457669957</v>
          </cell>
          <cell r="C11373" t="str">
            <v>INSMED INC</v>
          </cell>
          <cell r="D11373" t="str">
            <v>PUT</v>
          </cell>
        </row>
        <row r="11374">
          <cell r="A11374" t="str">
            <v>457679108</v>
          </cell>
          <cell r="C11374" t="str">
            <v>INNOVID CORP</v>
          </cell>
          <cell r="D11374" t="str">
            <v>COMMON STOCK</v>
          </cell>
        </row>
        <row r="11375">
          <cell r="A11375" t="str">
            <v>457679116</v>
          </cell>
          <cell r="C11375" t="str">
            <v>INNOVID CORP</v>
          </cell>
          <cell r="D11375" t="str">
            <v>*W EXP 11/30/202</v>
          </cell>
        </row>
        <row r="11376">
          <cell r="A11376" t="str">
            <v>45768S105</v>
          </cell>
          <cell r="C11376" t="str">
            <v>INNOSPEC INC</v>
          </cell>
          <cell r="D11376" t="str">
            <v>COM</v>
          </cell>
        </row>
        <row r="11377">
          <cell r="A11377" t="str">
            <v>45768S905</v>
          </cell>
          <cell r="C11377" t="str">
            <v>INNOSPEC INC</v>
          </cell>
          <cell r="D11377" t="str">
            <v>CALL</v>
          </cell>
        </row>
        <row r="11378">
          <cell r="A11378" t="str">
            <v>45768S955</v>
          </cell>
          <cell r="C11378" t="str">
            <v>INNOSPEC INC</v>
          </cell>
          <cell r="D11378" t="str">
            <v>PUT</v>
          </cell>
        </row>
        <row r="11379">
          <cell r="A11379" t="str">
            <v>45769N105</v>
          </cell>
          <cell r="C11379" t="str">
            <v>INNOVATIVE SOLUTIONS &amp; SUPPO</v>
          </cell>
          <cell r="D11379" t="str">
            <v>COM</v>
          </cell>
        </row>
        <row r="11380">
          <cell r="A11380" t="str">
            <v>45769N905</v>
          </cell>
          <cell r="C11380" t="str">
            <v>INNOVATIVE SOLUTIONS &amp; SUPPO</v>
          </cell>
          <cell r="D11380" t="str">
            <v>CALL</v>
          </cell>
        </row>
        <row r="11381">
          <cell r="A11381" t="str">
            <v>45769N955</v>
          </cell>
          <cell r="C11381" t="str">
            <v>INNOVATIVE SOLUTIONS &amp; SUPPO</v>
          </cell>
          <cell r="D11381" t="str">
            <v>PUT</v>
          </cell>
        </row>
        <row r="11382">
          <cell r="A11382" t="str">
            <v>45773HAB8</v>
          </cell>
          <cell r="C11382" t="str">
            <v>INOVIO PHARMACEUTICALS INC</v>
          </cell>
          <cell r="D11382" t="str">
            <v>NOTE  6.500% 3/0</v>
          </cell>
        </row>
        <row r="11383">
          <cell r="A11383" t="str">
            <v>45773H201</v>
          </cell>
          <cell r="C11383" t="str">
            <v>INOVIO PHARMACEUTICALS INC</v>
          </cell>
          <cell r="D11383" t="str">
            <v>COM NEW</v>
          </cell>
        </row>
        <row r="11384">
          <cell r="A11384" t="str">
            <v>45773H901</v>
          </cell>
          <cell r="C11384" t="str">
            <v>INOVIO PHARMACEUTICALS INC</v>
          </cell>
          <cell r="D11384" t="str">
            <v>CALL</v>
          </cell>
        </row>
        <row r="11385">
          <cell r="A11385" t="str">
            <v>45773H951</v>
          </cell>
          <cell r="C11385" t="str">
            <v>INOVIO PHARMACEUTICALS INC</v>
          </cell>
          <cell r="D11385" t="str">
            <v>PUT</v>
          </cell>
        </row>
        <row r="11386">
          <cell r="A11386" t="str">
            <v>457730109</v>
          </cell>
          <cell r="C11386" t="str">
            <v>INSPIRE MED SYS INC</v>
          </cell>
          <cell r="D11386" t="str">
            <v>COM</v>
          </cell>
        </row>
        <row r="11387">
          <cell r="A11387" t="str">
            <v>457730909</v>
          </cell>
          <cell r="C11387" t="str">
            <v>INSPIRE MED SYS INC</v>
          </cell>
          <cell r="D11387" t="str">
            <v>CALL</v>
          </cell>
        </row>
        <row r="11388">
          <cell r="A11388" t="str">
            <v>457730959</v>
          </cell>
          <cell r="C11388" t="str">
            <v>INSPIRE MED SYS INC</v>
          </cell>
          <cell r="D11388" t="str">
            <v>PUT</v>
          </cell>
        </row>
        <row r="11389">
          <cell r="A11389" t="str">
            <v>45774W108</v>
          </cell>
          <cell r="C11389" t="str">
            <v>INSTEEL INDS INC</v>
          </cell>
          <cell r="D11389" t="str">
            <v>COM</v>
          </cell>
        </row>
        <row r="11390">
          <cell r="A11390" t="str">
            <v>45774W908</v>
          </cell>
          <cell r="C11390" t="str">
            <v>INSTEEL INDS INC</v>
          </cell>
          <cell r="D11390" t="str">
            <v>CALL</v>
          </cell>
        </row>
        <row r="11391">
          <cell r="A11391" t="str">
            <v>45774W958</v>
          </cell>
          <cell r="C11391" t="str">
            <v>INSTEEL INDS INC</v>
          </cell>
          <cell r="D11391" t="str">
            <v>PUT</v>
          </cell>
        </row>
        <row r="11392">
          <cell r="A11392" t="str">
            <v>45778Q107</v>
          </cell>
          <cell r="C11392" t="str">
            <v>INSPERITY INC</v>
          </cell>
          <cell r="D11392" t="str">
            <v>COM</v>
          </cell>
        </row>
        <row r="11393">
          <cell r="A11393" t="str">
            <v>45778Q907</v>
          </cell>
          <cell r="C11393" t="str">
            <v>INSPERITY INC</v>
          </cell>
          <cell r="D11393" t="str">
            <v>CALL</v>
          </cell>
        </row>
        <row r="11394">
          <cell r="A11394" t="str">
            <v>45778Q957</v>
          </cell>
          <cell r="C11394" t="str">
            <v>INSPERITY INC</v>
          </cell>
          <cell r="D11394" t="str">
            <v>PUT</v>
          </cell>
        </row>
        <row r="11395">
          <cell r="A11395" t="str">
            <v>45779A846</v>
          </cell>
          <cell r="C11395" t="str">
            <v>INSPIREMD INC</v>
          </cell>
          <cell r="D11395" t="str">
            <v>COM</v>
          </cell>
        </row>
        <row r="11396">
          <cell r="A11396" t="str">
            <v>45779A906</v>
          </cell>
          <cell r="C11396" t="str">
            <v>INSPIREMD INC</v>
          </cell>
          <cell r="D11396" t="str">
            <v>CALL</v>
          </cell>
        </row>
        <row r="11397">
          <cell r="A11397" t="str">
            <v>45779A956</v>
          </cell>
          <cell r="C11397" t="str">
            <v>INSPIREMD INC</v>
          </cell>
          <cell r="D11397" t="str">
            <v>PUT</v>
          </cell>
        </row>
        <row r="11398">
          <cell r="A11398" t="str">
            <v>457790103</v>
          </cell>
          <cell r="C11398" t="str">
            <v>INSTRUCTURE HLDGS INC</v>
          </cell>
          <cell r="D11398" t="str">
            <v>COM</v>
          </cell>
        </row>
        <row r="11399">
          <cell r="A11399" t="str">
            <v>457790903</v>
          </cell>
          <cell r="C11399" t="str">
            <v>INSTRUCTURE HLDGS INC</v>
          </cell>
          <cell r="D11399" t="str">
            <v>CALL</v>
          </cell>
        </row>
        <row r="11400">
          <cell r="A11400" t="str">
            <v>457790953</v>
          </cell>
          <cell r="C11400" t="str">
            <v>INSTRUCTURE HLDGS INC</v>
          </cell>
          <cell r="D11400" t="str">
            <v>PUT</v>
          </cell>
        </row>
        <row r="11401">
          <cell r="A11401" t="str">
            <v>45780L104</v>
          </cell>
          <cell r="C11401" t="str">
            <v>INOGEN INC</v>
          </cell>
          <cell r="D11401" t="str">
            <v>COM</v>
          </cell>
        </row>
        <row r="11402">
          <cell r="A11402" t="str">
            <v>45780L904</v>
          </cell>
          <cell r="C11402" t="str">
            <v>INOGEN INC</v>
          </cell>
          <cell r="D11402" t="str">
            <v>CALL</v>
          </cell>
        </row>
        <row r="11403">
          <cell r="A11403" t="str">
            <v>45780L954</v>
          </cell>
          <cell r="C11403" t="str">
            <v>INOGEN INC</v>
          </cell>
          <cell r="D11403" t="str">
            <v>PUT</v>
          </cell>
        </row>
        <row r="11404">
          <cell r="A11404" t="str">
            <v>45780R101</v>
          </cell>
          <cell r="C11404" t="str">
            <v>INSTALLED BLDG PRODS INC</v>
          </cell>
          <cell r="D11404" t="str">
            <v>COM</v>
          </cell>
        </row>
        <row r="11405">
          <cell r="A11405" t="str">
            <v>45780R901</v>
          </cell>
          <cell r="C11405" t="str">
            <v>INSTALLED BLDG PRODS INC</v>
          </cell>
          <cell r="D11405" t="str">
            <v>CALL</v>
          </cell>
        </row>
        <row r="11406">
          <cell r="A11406" t="str">
            <v>45780R951</v>
          </cell>
          <cell r="C11406" t="str">
            <v>INSTALLED BLDG PRODS INC</v>
          </cell>
          <cell r="D11406" t="str">
            <v>PUT</v>
          </cell>
        </row>
        <row r="11407">
          <cell r="A11407" t="str">
            <v>45781K204</v>
          </cell>
          <cell r="C11407" t="str">
            <v>INNATE PHARMA S A</v>
          </cell>
          <cell r="D11407" t="str">
            <v>SPONSORED ADS</v>
          </cell>
        </row>
        <row r="11408">
          <cell r="A11408" t="str">
            <v>45781MAB7</v>
          </cell>
          <cell r="C11408" t="str">
            <v>INNOVIVA INC</v>
          </cell>
          <cell r="D11408" t="str">
            <v>NOTE  2.500% 8/1</v>
          </cell>
        </row>
        <row r="11409">
          <cell r="A11409" t="str">
            <v>45781MAD3</v>
          </cell>
          <cell r="C11409" t="str">
            <v>INNOVIVA INC</v>
          </cell>
          <cell r="D11409" t="str">
            <v>NOTE  2.125% 3/1</v>
          </cell>
        </row>
        <row r="11410">
          <cell r="A11410" t="str">
            <v>45781M101</v>
          </cell>
          <cell r="C11410" t="str">
            <v>INNOVIVA INC</v>
          </cell>
          <cell r="D11410" t="str">
            <v>COM</v>
          </cell>
        </row>
        <row r="11411">
          <cell r="A11411" t="str">
            <v>45781M901</v>
          </cell>
          <cell r="C11411" t="str">
            <v>INNOVIVA INC</v>
          </cell>
          <cell r="D11411" t="str">
            <v>CALL</v>
          </cell>
        </row>
        <row r="11412">
          <cell r="A11412" t="str">
            <v>45781M951</v>
          </cell>
          <cell r="C11412" t="str">
            <v>INNOVIVA INC</v>
          </cell>
          <cell r="D11412" t="str">
            <v>PUT</v>
          </cell>
        </row>
        <row r="11413">
          <cell r="A11413" t="str">
            <v>45781V101</v>
          </cell>
          <cell r="C11413" t="str">
            <v>INNOVATIVE INDL PPTYS INC</v>
          </cell>
          <cell r="D11413" t="str">
            <v>COM</v>
          </cell>
        </row>
        <row r="11414">
          <cell r="A11414" t="str">
            <v>45781V901</v>
          </cell>
          <cell r="C11414" t="str">
            <v>INNOVATIVE INDL PPTYS INC</v>
          </cell>
          <cell r="D11414" t="str">
            <v>CALL</v>
          </cell>
        </row>
        <row r="11415">
          <cell r="A11415" t="str">
            <v>45781V951</v>
          </cell>
          <cell r="C11415" t="str">
            <v>INNOVATIVE INDL PPTYS INC</v>
          </cell>
          <cell r="D11415" t="str">
            <v>PUT</v>
          </cell>
        </row>
        <row r="11416">
          <cell r="A11416" t="str">
            <v>45781W109</v>
          </cell>
          <cell r="C11416" t="str">
            <v>INSIGHT SELECT INCOME FD</v>
          </cell>
          <cell r="D11416" t="str">
            <v>COM</v>
          </cell>
        </row>
        <row r="11417">
          <cell r="A11417" t="str">
            <v>45782BAD6</v>
          </cell>
          <cell r="C11417" t="str">
            <v>INSEEGO CORP</v>
          </cell>
          <cell r="D11417" t="str">
            <v>NOTE  3.250% 5/0</v>
          </cell>
        </row>
        <row r="11418">
          <cell r="A11418" t="str">
            <v>45782B104</v>
          </cell>
          <cell r="C11418" t="str">
            <v>INSEEGO CORP</v>
          </cell>
          <cell r="D11418" t="str">
            <v>COM</v>
          </cell>
        </row>
        <row r="11419">
          <cell r="A11419" t="str">
            <v>45782B904</v>
          </cell>
          <cell r="C11419" t="str">
            <v>INSEEGO CORP</v>
          </cell>
          <cell r="D11419" t="str">
            <v>CALL</v>
          </cell>
        </row>
        <row r="11420">
          <cell r="A11420" t="str">
            <v>45782B954</v>
          </cell>
          <cell r="C11420" t="str">
            <v>INSEEGO CORP</v>
          </cell>
          <cell r="D11420" t="str">
            <v>PUT</v>
          </cell>
        </row>
        <row r="11421">
          <cell r="A11421" t="str">
            <v>45782C102</v>
          </cell>
          <cell r="C11421" t="str">
            <v>INNOVATOR ETFS TR</v>
          </cell>
          <cell r="D11421" t="str">
            <v>IBD 50 ETF</v>
          </cell>
        </row>
        <row r="11422">
          <cell r="A11422" t="str">
            <v>45782C902</v>
          </cell>
          <cell r="C11422" t="str">
            <v>INNOVATOR ETFS TR</v>
          </cell>
          <cell r="D11422" t="str">
            <v>CALL</v>
          </cell>
        </row>
        <row r="11423">
          <cell r="A11423" t="str">
            <v>45782C952</v>
          </cell>
          <cell r="C11423" t="str">
            <v>INNOVATOR ETFS TR</v>
          </cell>
          <cell r="D11423" t="str">
            <v>PUT</v>
          </cell>
        </row>
        <row r="11424">
          <cell r="A11424" t="str">
            <v>45782C110</v>
          </cell>
          <cell r="C11424" t="str">
            <v>INNOVATOR ETFS TR</v>
          </cell>
          <cell r="D11424" t="str">
            <v>U S EQTY ACCELRT</v>
          </cell>
        </row>
        <row r="11425">
          <cell r="A11425" t="str">
            <v>45782C128</v>
          </cell>
          <cell r="C11425" t="str">
            <v>INNOVATOR ETFS TR</v>
          </cell>
          <cell r="D11425" t="str">
            <v>GROWTH ACCELRTD</v>
          </cell>
        </row>
        <row r="11426">
          <cell r="A11426" t="str">
            <v>45782C136</v>
          </cell>
          <cell r="C11426" t="str">
            <v>DOUBLE STACKR 9</v>
          </cell>
        </row>
        <row r="11427">
          <cell r="A11427" t="str">
            <v>45782C169</v>
          </cell>
          <cell r="C11427" t="str">
            <v>TRIPLE STKR JAN</v>
          </cell>
        </row>
        <row r="11428">
          <cell r="A11428" t="str">
            <v>45782C177</v>
          </cell>
          <cell r="C11428" t="str">
            <v>DOUBLE STKR JAN</v>
          </cell>
        </row>
        <row r="11429">
          <cell r="A11429" t="str">
            <v>45782C185</v>
          </cell>
          <cell r="C11429" t="str">
            <v>DOUBLE STKER OCT</v>
          </cell>
          <cell r="D11429" t="str">
            <v>DELETED</v>
          </cell>
        </row>
        <row r="11430">
          <cell r="A11430" t="str">
            <v>45782C193</v>
          </cell>
          <cell r="C11430" t="str">
            <v>TRIPLE STKER OCT</v>
          </cell>
          <cell r="D11430" t="str">
            <v>DELETED</v>
          </cell>
        </row>
        <row r="11431">
          <cell r="A11431" t="str">
            <v>45782C219</v>
          </cell>
          <cell r="C11431" t="str">
            <v>DOUBLE STACKR 9</v>
          </cell>
          <cell r="D11431" t="str">
            <v>DELETED</v>
          </cell>
        </row>
        <row r="11432">
          <cell r="A11432" t="str">
            <v>45782C235</v>
          </cell>
          <cell r="C11432" t="str">
            <v>INVATR 20 PLS 9</v>
          </cell>
        </row>
        <row r="11433">
          <cell r="A11433" t="str">
            <v>45782C243</v>
          </cell>
          <cell r="C11433" t="str">
            <v>INVTOR 2 PLS 5</v>
          </cell>
        </row>
        <row r="11434">
          <cell r="A11434" t="str">
            <v>45782C276</v>
          </cell>
          <cell r="C11434" t="str">
            <v>GRWT100 PWR BUF</v>
          </cell>
        </row>
        <row r="11435">
          <cell r="A11435" t="str">
            <v>45782C284</v>
          </cell>
          <cell r="C11435" t="str">
            <v>US SML CP PWR B</v>
          </cell>
        </row>
        <row r="11436">
          <cell r="A11436" t="str">
            <v>45782C292</v>
          </cell>
          <cell r="C11436" t="str">
            <v>US EQT ULTRA BF</v>
          </cell>
        </row>
        <row r="11437">
          <cell r="A11437" t="str">
            <v>45782C300</v>
          </cell>
          <cell r="C11437" t="str">
            <v>US EQT ULTRA BF</v>
          </cell>
        </row>
        <row r="11438">
          <cell r="A11438" t="str">
            <v>45782C318</v>
          </cell>
          <cell r="C11438" t="str">
            <v>US EQTY PWR BUF</v>
          </cell>
        </row>
        <row r="11439">
          <cell r="A11439" t="str">
            <v>45782C326</v>
          </cell>
          <cell r="C11439" t="str">
            <v>US EQTY BUFR MAY</v>
          </cell>
        </row>
        <row r="11440">
          <cell r="A11440" t="str">
            <v>45782C334</v>
          </cell>
          <cell r="C11440" t="str">
            <v>GRWT100 PWR BF</v>
          </cell>
        </row>
        <row r="11441">
          <cell r="A11441" t="str">
            <v>45782C342</v>
          </cell>
          <cell r="C11441" t="str">
            <v>US SML CP PWR ET</v>
          </cell>
        </row>
        <row r="11442">
          <cell r="A11442" t="str">
            <v>45782C359</v>
          </cell>
          <cell r="C11442" t="str">
            <v>EMRGNG MKT APRIL</v>
          </cell>
        </row>
        <row r="11443">
          <cell r="A11443" t="str">
            <v>45782C367</v>
          </cell>
          <cell r="C11443" t="str">
            <v>INTRNL DEV APRL</v>
          </cell>
        </row>
        <row r="11444">
          <cell r="A11444" t="str">
            <v>45782C375</v>
          </cell>
          <cell r="C11444" t="str">
            <v>US EQT ULTRA BF</v>
          </cell>
        </row>
        <row r="11445">
          <cell r="A11445" t="str">
            <v>45782C383</v>
          </cell>
          <cell r="C11445" t="str">
            <v>US EQTY PWR BUF</v>
          </cell>
        </row>
        <row r="11446">
          <cell r="A11446" t="str">
            <v>45782C391</v>
          </cell>
          <cell r="C11446" t="str">
            <v>US EQTY BUFR MAR</v>
          </cell>
        </row>
        <row r="11447">
          <cell r="A11447" t="str">
            <v>45782C409</v>
          </cell>
          <cell r="C11447" t="str">
            <v>US EQTY BUFR JAN</v>
          </cell>
        </row>
        <row r="11448">
          <cell r="A11448" t="str">
            <v>45782C417</v>
          </cell>
          <cell r="C11448" t="str">
            <v>US EQTY PWR BUF</v>
          </cell>
        </row>
        <row r="11449">
          <cell r="A11449" t="str">
            <v>45782C425</v>
          </cell>
          <cell r="C11449" t="str">
            <v>US EQT ULTRA BFR</v>
          </cell>
        </row>
        <row r="11450">
          <cell r="A11450" t="str">
            <v>45782C433</v>
          </cell>
          <cell r="C11450" t="str">
            <v>US EQTY BUFR FEB</v>
          </cell>
        </row>
        <row r="11451">
          <cell r="A11451" t="str">
            <v>45782C466</v>
          </cell>
          <cell r="C11451" t="str">
            <v>GRWT100 PWR BF</v>
          </cell>
        </row>
        <row r="11452">
          <cell r="A11452" t="str">
            <v>45782C474</v>
          </cell>
          <cell r="C11452" t="str">
            <v>US SML CP PWR B</v>
          </cell>
        </row>
        <row r="11453">
          <cell r="A11453" t="str">
            <v>45782C508</v>
          </cell>
          <cell r="C11453" t="str">
            <v>US EQTY PWR BUF</v>
          </cell>
        </row>
        <row r="11454">
          <cell r="A11454" t="str">
            <v>45782C516</v>
          </cell>
          <cell r="C11454" t="str">
            <v>EMRGNG MKT JAN</v>
          </cell>
        </row>
        <row r="11455">
          <cell r="A11455" t="str">
            <v>45782C524</v>
          </cell>
          <cell r="C11455" t="str">
            <v>INTRNL DEV JAN</v>
          </cell>
        </row>
        <row r="11456">
          <cell r="A11456" t="str">
            <v>45782C532</v>
          </cell>
          <cell r="C11456" t="str">
            <v>US EQTY ULTRA B</v>
          </cell>
        </row>
        <row r="11457">
          <cell r="A11457" t="str">
            <v>45782C540</v>
          </cell>
          <cell r="C11457" t="str">
            <v>US EQTY PWR BUF</v>
          </cell>
        </row>
        <row r="11458">
          <cell r="A11458" t="str">
            <v>45782C557</v>
          </cell>
          <cell r="C11458" t="str">
            <v>US EQTY BUF DEC</v>
          </cell>
        </row>
        <row r="11459">
          <cell r="A11459" t="str">
            <v>45782C565</v>
          </cell>
          <cell r="C11459" t="str">
            <v>US EQTY ULTRA BU</v>
          </cell>
        </row>
        <row r="11460">
          <cell r="A11460" t="str">
            <v>45782C573</v>
          </cell>
          <cell r="C11460" t="str">
            <v>INNOVATOR ETFS TR</v>
          </cell>
          <cell r="D11460" t="str">
            <v>US EQTY PWR BUF</v>
          </cell>
        </row>
        <row r="11461">
          <cell r="A11461" t="str">
            <v>45782C581</v>
          </cell>
          <cell r="C11461" t="str">
            <v>INNOVATOR ETFS TR</v>
          </cell>
          <cell r="D11461" t="str">
            <v>US EQTY BUF NOV</v>
          </cell>
        </row>
        <row r="11462">
          <cell r="A11462" t="str">
            <v>45782C599</v>
          </cell>
          <cell r="C11462" t="str">
            <v>INNOVATOR ETFS TR</v>
          </cell>
          <cell r="D11462" t="str">
            <v>US SML CP PWR B</v>
          </cell>
        </row>
        <row r="11463">
          <cell r="A11463" t="str">
            <v>45782C615</v>
          </cell>
          <cell r="C11463" t="str">
            <v>INNOVATOR ETFS TR</v>
          </cell>
          <cell r="D11463" t="str">
            <v>GRWT100 PWR BUF</v>
          </cell>
        </row>
        <row r="11464">
          <cell r="A11464" t="str">
            <v>45782C623</v>
          </cell>
          <cell r="C11464" t="str">
            <v>INNOVATOR ETFS TR</v>
          </cell>
          <cell r="D11464" t="str">
            <v>EMERGING MKT PWR</v>
          </cell>
        </row>
        <row r="11465">
          <cell r="A11465" t="str">
            <v>45782C631</v>
          </cell>
          <cell r="C11465" t="str">
            <v>INNOVATOR ETFS TR</v>
          </cell>
          <cell r="D11465" t="str">
            <v>INTERNATIONAL DV</v>
          </cell>
        </row>
        <row r="11466">
          <cell r="A11466" t="str">
            <v>45782C649</v>
          </cell>
          <cell r="C11466" t="str">
            <v>INNOVATOR ETFS TR</v>
          </cell>
          <cell r="D11466" t="str">
            <v>US EQTY ULTRA B</v>
          </cell>
        </row>
        <row r="11467">
          <cell r="A11467" t="str">
            <v>45782C656</v>
          </cell>
          <cell r="C11467" t="str">
            <v>INNOVATOR ETFS TR</v>
          </cell>
          <cell r="D11467" t="str">
            <v>US EQTY PWR BUF</v>
          </cell>
        </row>
        <row r="11468">
          <cell r="A11468" t="str">
            <v>45782C906</v>
          </cell>
          <cell r="C11468" t="str">
            <v>INNOVATOR ETFS TR</v>
          </cell>
          <cell r="D11468" t="str">
            <v>CALL</v>
          </cell>
        </row>
        <row r="11469">
          <cell r="A11469" t="str">
            <v>45782C956</v>
          </cell>
          <cell r="C11469" t="str">
            <v>INNOVATOR ETFS TR</v>
          </cell>
          <cell r="D11469" t="str">
            <v>PUT</v>
          </cell>
        </row>
        <row r="11470">
          <cell r="A11470" t="str">
            <v>45782C664</v>
          </cell>
          <cell r="C11470" t="str">
            <v>INNOVATOR ETFS TR</v>
          </cell>
          <cell r="D11470" t="str">
            <v>US EQTY BUF SEP</v>
          </cell>
        </row>
        <row r="11471">
          <cell r="A11471" t="str">
            <v>45782C672</v>
          </cell>
          <cell r="C11471" t="str">
            <v>INNOVATOR ETFS TR</v>
          </cell>
          <cell r="D11471" t="str">
            <v>US EQT ULTRA BF</v>
          </cell>
        </row>
        <row r="11472">
          <cell r="A11472" t="str">
            <v>45782C680</v>
          </cell>
          <cell r="C11472" t="str">
            <v>INNOVATOR ETFS TR</v>
          </cell>
          <cell r="D11472" t="str">
            <v>US EQTY PWR BF</v>
          </cell>
        </row>
        <row r="11473">
          <cell r="A11473" t="str">
            <v>45782C698</v>
          </cell>
          <cell r="C11473" t="str">
            <v>INNOVATOR ETFS TR</v>
          </cell>
          <cell r="D11473" t="str">
            <v>US EQUT BUFR AUG</v>
          </cell>
        </row>
        <row r="11474">
          <cell r="A11474" t="str">
            <v>45782C714</v>
          </cell>
          <cell r="C11474" t="str">
            <v>INNOVATOR ETFS TR</v>
          </cell>
          <cell r="D11474" t="str">
            <v>EMRGNG MKT JULY</v>
          </cell>
        </row>
        <row r="11475">
          <cell r="A11475" t="str">
            <v>45782C722</v>
          </cell>
          <cell r="C11475" t="str">
            <v>INNOVATOR ETFS TR</v>
          </cell>
          <cell r="D11475" t="str">
            <v>INTRNL DEV JULY</v>
          </cell>
        </row>
        <row r="11476">
          <cell r="A11476" t="str">
            <v>45782C730</v>
          </cell>
          <cell r="C11476" t="str">
            <v>INNOVATOR ETFS TR</v>
          </cell>
          <cell r="D11476" t="str">
            <v>US EQT ULTRA BF</v>
          </cell>
        </row>
        <row r="11477">
          <cell r="A11477" t="str">
            <v>45782C748</v>
          </cell>
          <cell r="C11477" t="str">
            <v>INNOVATOR ETFS TR</v>
          </cell>
          <cell r="D11477" t="str">
            <v>US EQTY PWR BUF</v>
          </cell>
        </row>
        <row r="11478">
          <cell r="A11478" t="str">
            <v>45782C755</v>
          </cell>
          <cell r="C11478" t="str">
            <v>INNOVATOR ETFS TR</v>
          </cell>
          <cell r="D11478" t="str">
            <v>US EQTY BUFR JUN</v>
          </cell>
        </row>
        <row r="11479">
          <cell r="A11479" t="str">
            <v>45782C763</v>
          </cell>
          <cell r="C11479" t="str">
            <v>INNOVATOR ETFS TR</v>
          </cell>
          <cell r="D11479" t="str">
            <v>IBD BREAKOUT</v>
          </cell>
        </row>
        <row r="11480">
          <cell r="A11480" t="str">
            <v>45782C771</v>
          </cell>
          <cell r="C11480" t="str">
            <v>INNOVATOR ETFS TR</v>
          </cell>
          <cell r="D11480" t="str">
            <v>US EQTY BUF OCT</v>
          </cell>
        </row>
        <row r="11481">
          <cell r="A11481" t="str">
            <v>45782C789</v>
          </cell>
          <cell r="C11481" t="str">
            <v>INNOVATOR ETFS TR</v>
          </cell>
          <cell r="D11481" t="str">
            <v>US EQTY BUFR JUL</v>
          </cell>
        </row>
        <row r="11482">
          <cell r="A11482" t="str">
            <v>45782C797</v>
          </cell>
          <cell r="C11482" t="str">
            <v>INNOVATOR ETFS TR</v>
          </cell>
          <cell r="D11482" t="str">
            <v>US EQTY PWR BUF</v>
          </cell>
        </row>
        <row r="11483">
          <cell r="A11483" t="str">
            <v>45782C805</v>
          </cell>
          <cell r="C11483" t="str">
            <v>INNOVATOR ETFS TR</v>
          </cell>
          <cell r="D11483" t="str">
            <v>US EQT ULTRA BF</v>
          </cell>
        </row>
        <row r="11484">
          <cell r="A11484" t="str">
            <v>45782C813</v>
          </cell>
          <cell r="C11484" t="str">
            <v>INNOVATOR ETFS TR</v>
          </cell>
          <cell r="D11484" t="str">
            <v>US EQTY PWR BUF</v>
          </cell>
        </row>
        <row r="11485">
          <cell r="A11485" t="str">
            <v>45782C821</v>
          </cell>
          <cell r="C11485" t="str">
            <v>INNOVATOR ETFS TR</v>
          </cell>
          <cell r="D11485" t="str">
            <v>US EQTY ULTRA B</v>
          </cell>
        </row>
        <row r="11486">
          <cell r="A11486" t="str">
            <v>45782C839</v>
          </cell>
          <cell r="C11486" t="str">
            <v>INNOVATOR ETFS TR</v>
          </cell>
          <cell r="D11486" t="str">
            <v>US EQT ULTRA BF</v>
          </cell>
        </row>
        <row r="11487">
          <cell r="A11487" t="str">
            <v>45782C862</v>
          </cell>
          <cell r="C11487" t="str">
            <v>INNOVATOR ETFS TR</v>
          </cell>
          <cell r="D11487" t="str">
            <v>INNOVATOR DEEPW</v>
          </cell>
        </row>
        <row r="11488">
          <cell r="A11488" t="str">
            <v>45782C902</v>
          </cell>
          <cell r="C11488" t="str">
            <v>INNOVATOR ETFS TR</v>
          </cell>
          <cell r="D11488" t="str">
            <v>CALL</v>
          </cell>
        </row>
        <row r="11489">
          <cell r="A11489" t="str">
            <v>45782C952</v>
          </cell>
          <cell r="C11489" t="str">
            <v>INNOVATOR ETFS TR</v>
          </cell>
          <cell r="D11489" t="str">
            <v>PUT</v>
          </cell>
        </row>
        <row r="11490">
          <cell r="A11490" t="str">
            <v>45782C870</v>
          </cell>
          <cell r="C11490" t="str">
            <v>INNOVATOR ETFS TR</v>
          </cell>
          <cell r="D11490" t="str">
            <v>US EQT PWR BUF</v>
          </cell>
        </row>
        <row r="11491">
          <cell r="A11491" t="str">
            <v>45782C888</v>
          </cell>
          <cell r="C11491" t="str">
            <v>INNOVATOR ETFS TR</v>
          </cell>
          <cell r="D11491" t="str">
            <v>US EQT BUFR APR</v>
          </cell>
        </row>
        <row r="11492">
          <cell r="A11492" t="str">
            <v>45782N108</v>
          </cell>
          <cell r="C11492" t="str">
            <v>INSPIRED ENTMT INC</v>
          </cell>
          <cell r="D11492" t="str">
            <v>COM</v>
          </cell>
        </row>
        <row r="11493">
          <cell r="A11493" t="str">
            <v>45782N908</v>
          </cell>
          <cell r="C11493" t="str">
            <v>INSPIRED ENTMT INC</v>
          </cell>
          <cell r="D11493" t="str">
            <v>CALL</v>
          </cell>
        </row>
        <row r="11494">
          <cell r="A11494" t="str">
            <v>45782N958</v>
          </cell>
          <cell r="C11494" t="str">
            <v>INSPIRED ENTMT INC</v>
          </cell>
          <cell r="D11494" t="str">
            <v>PUT</v>
          </cell>
        </row>
        <row r="11495">
          <cell r="A11495" t="str">
            <v>45782T105</v>
          </cell>
          <cell r="C11495" t="str">
            <v>INMUNE BIO INC</v>
          </cell>
          <cell r="D11495" t="str">
            <v>COM</v>
          </cell>
        </row>
        <row r="11496">
          <cell r="A11496" t="str">
            <v>45782T905</v>
          </cell>
          <cell r="C11496" t="str">
            <v>INMUNE BIO INC</v>
          </cell>
          <cell r="D11496" t="str">
            <v>CALL</v>
          </cell>
        </row>
        <row r="11497">
          <cell r="A11497" t="str">
            <v>45782T955</v>
          </cell>
          <cell r="C11497" t="str">
            <v>INMUNE BIO INC</v>
          </cell>
          <cell r="D11497" t="str">
            <v>PUT</v>
          </cell>
        </row>
        <row r="11498">
          <cell r="A11498" t="str">
            <v>45783C101</v>
          </cell>
          <cell r="C11498" t="str">
            <v>INSTIL BIO INC</v>
          </cell>
          <cell r="D11498" t="str">
            <v>COM</v>
          </cell>
        </row>
        <row r="11499">
          <cell r="A11499" t="str">
            <v>45783C901</v>
          </cell>
          <cell r="C11499" t="str">
            <v>INSTIL BIO INC</v>
          </cell>
          <cell r="D11499" t="str">
            <v>CALL</v>
          </cell>
        </row>
        <row r="11500">
          <cell r="A11500" t="str">
            <v>45783C951</v>
          </cell>
          <cell r="C11500" t="str">
            <v>INSTIL BIO INC</v>
          </cell>
          <cell r="D11500" t="str">
            <v>PUT</v>
          </cell>
        </row>
        <row r="11501">
          <cell r="A11501" t="str">
            <v>45783C200</v>
          </cell>
          <cell r="C11501" t="str">
            <v>INSTIL BIO INC</v>
          </cell>
          <cell r="D11501" t="str">
            <v>COM NEW</v>
          </cell>
        </row>
        <row r="11502">
          <cell r="A11502" t="str">
            <v>45783C900</v>
          </cell>
          <cell r="C11502" t="str">
            <v>INSTIL BIO INC</v>
          </cell>
          <cell r="D11502" t="str">
            <v>CALL</v>
          </cell>
        </row>
        <row r="11503">
          <cell r="A11503" t="str">
            <v>45783C950</v>
          </cell>
          <cell r="C11503" t="str">
            <v>INSTIL BIO INC</v>
          </cell>
          <cell r="D11503" t="str">
            <v>PUT</v>
          </cell>
        </row>
        <row r="11504">
          <cell r="A11504" t="str">
            <v>45783QAB6</v>
          </cell>
          <cell r="C11504" t="str">
            <v>INOTIV INC</v>
          </cell>
          <cell r="D11504" t="str">
            <v>NOTE  3.250%10/1</v>
          </cell>
        </row>
        <row r="11505">
          <cell r="A11505" t="str">
            <v>45783Q100</v>
          </cell>
          <cell r="C11505" t="str">
            <v>INOTIV INC</v>
          </cell>
          <cell r="D11505" t="str">
            <v>COM</v>
          </cell>
        </row>
        <row r="11506">
          <cell r="A11506" t="str">
            <v>45783Q900</v>
          </cell>
          <cell r="C11506" t="str">
            <v>INOTIV INC</v>
          </cell>
          <cell r="D11506" t="str">
            <v>CALL</v>
          </cell>
        </row>
        <row r="11507">
          <cell r="A11507" t="str">
            <v>45783Q950</v>
          </cell>
          <cell r="C11507" t="str">
            <v>INOTIV INC</v>
          </cell>
          <cell r="D11507" t="str">
            <v>PUT</v>
          </cell>
        </row>
        <row r="11508">
          <cell r="A11508" t="str">
            <v>45783Y103</v>
          </cell>
          <cell r="C11508" t="str">
            <v>INNOVATOR ETFS TR</v>
          </cell>
          <cell r="D11508" t="str">
            <v>US EQUITY ACCELE</v>
          </cell>
        </row>
        <row r="11509">
          <cell r="A11509" t="str">
            <v>45783Y202</v>
          </cell>
          <cell r="C11509" t="str">
            <v>INNOVATOR ETFS TR</v>
          </cell>
          <cell r="D11509" t="str">
            <v>US EQUITY</v>
          </cell>
        </row>
        <row r="11510">
          <cell r="A11510" t="str">
            <v>45783Y301</v>
          </cell>
          <cell r="C11510" t="str">
            <v>INNOVATOR ETFS TR</v>
          </cell>
          <cell r="D11510" t="str">
            <v>US EQUITY ACCELE</v>
          </cell>
        </row>
        <row r="11511">
          <cell r="A11511" t="str">
            <v>45783Y400</v>
          </cell>
          <cell r="C11511" t="str">
            <v>INNOVATOR ETFS TR</v>
          </cell>
          <cell r="D11511" t="str">
            <v>US EQT ACCEL PLS</v>
          </cell>
        </row>
        <row r="11512">
          <cell r="A11512" t="str">
            <v>45783Y426</v>
          </cell>
          <cell r="C11512" t="str">
            <v>INNOVATOR ETFS TR</v>
          </cell>
          <cell r="D11512" t="str">
            <v>INTERNATIONAL DE</v>
          </cell>
        </row>
        <row r="11513">
          <cell r="A11513" t="str">
            <v>45783Y434</v>
          </cell>
          <cell r="C11513" t="str">
            <v>INNOVATOR ETFS TR</v>
          </cell>
          <cell r="D11513" t="str">
            <v>PREMIUM INC 15 B</v>
          </cell>
        </row>
        <row r="11514">
          <cell r="A11514" t="str">
            <v>45783Y442</v>
          </cell>
          <cell r="C11514" t="str">
            <v>INNOVATOR ETFS TR</v>
          </cell>
          <cell r="D11514" t="str">
            <v>U S EQ 10 BUFFER</v>
          </cell>
        </row>
        <row r="11515">
          <cell r="A11515" t="str">
            <v>45783Y459</v>
          </cell>
          <cell r="C11515" t="str">
            <v>INNOVATOR ETFS TR</v>
          </cell>
          <cell r="D11515" t="str">
            <v>INTL DEV PWR BUF</v>
          </cell>
        </row>
        <row r="11516">
          <cell r="A11516" t="str">
            <v>45783Y467</v>
          </cell>
          <cell r="C11516" t="str">
            <v>INNOVATOR ETFS TR</v>
          </cell>
          <cell r="D11516" t="str">
            <v>PREMIUM INC 9 BU</v>
          </cell>
        </row>
        <row r="11517">
          <cell r="A11517" t="str">
            <v>45783Y475</v>
          </cell>
          <cell r="C11517" t="str">
            <v>INNOVATOR ETFS TR</v>
          </cell>
          <cell r="D11517" t="str">
            <v>INNOVATOR US EQ</v>
          </cell>
        </row>
        <row r="11518">
          <cell r="A11518" t="str">
            <v>45783Y483</v>
          </cell>
          <cell r="C11518" t="str">
            <v>INNOVATOR ETFS TR</v>
          </cell>
          <cell r="D11518" t="str">
            <v>PREM INC 40 BARR</v>
          </cell>
        </row>
        <row r="11519">
          <cell r="A11519" t="str">
            <v>45783Y491</v>
          </cell>
          <cell r="C11519" t="str">
            <v>INNOVATOR ETFS TR</v>
          </cell>
          <cell r="D11519" t="str">
            <v>PREMIUM INC 30 B</v>
          </cell>
        </row>
        <row r="11520">
          <cell r="A11520" t="str">
            <v>45783Y509</v>
          </cell>
          <cell r="C11520" t="str">
            <v>INNOVATOR ETFS TR</v>
          </cell>
          <cell r="D11520" t="str">
            <v>GROWTH ACCELE</v>
          </cell>
        </row>
        <row r="11521">
          <cell r="A11521" t="str">
            <v>45783Y517</v>
          </cell>
          <cell r="C11521" t="str">
            <v>INNOVATOR ETFS TR</v>
          </cell>
          <cell r="D11521" t="str">
            <v>PREMIUM INC 10 B</v>
          </cell>
        </row>
        <row r="11522">
          <cell r="A11522" t="str">
            <v>45783Y525</v>
          </cell>
          <cell r="C11522" t="str">
            <v>INNOVATOR ETFS TR</v>
          </cell>
          <cell r="D11522" t="str">
            <v>PREM INC 20 BARR</v>
          </cell>
        </row>
        <row r="11523">
          <cell r="A11523" t="str">
            <v>45783Y533</v>
          </cell>
          <cell r="C11523" t="str">
            <v>INNOVATOR ETFS TR</v>
          </cell>
          <cell r="D11523" t="str">
            <v>INNOVATOR INTER</v>
          </cell>
        </row>
        <row r="11524">
          <cell r="A11524" t="str">
            <v>45783Y541</v>
          </cell>
          <cell r="C11524" t="str">
            <v>INNOVATOR ETFS TR</v>
          </cell>
          <cell r="D11524" t="str">
            <v>EQUITY DEF PROTN</v>
          </cell>
        </row>
        <row r="11525">
          <cell r="A11525" t="str">
            <v>45783Y558</v>
          </cell>
          <cell r="C11525" t="str">
            <v>INNOVATOR ETFS TR</v>
          </cell>
          <cell r="D11525" t="str">
            <v>PREM INC 40 BARR</v>
          </cell>
        </row>
        <row r="11526">
          <cell r="A11526" t="str">
            <v>45783Y566</v>
          </cell>
          <cell r="C11526" t="str">
            <v>INNOVATOR ETFS TR</v>
          </cell>
          <cell r="D11526" t="str">
            <v>PREM INC 30 BARR</v>
          </cell>
        </row>
        <row r="11527">
          <cell r="A11527" t="str">
            <v>45783Y574</v>
          </cell>
          <cell r="C11527" t="str">
            <v>INNOVATOR ETFS TR</v>
          </cell>
          <cell r="D11527" t="str">
            <v>PREM INC 10 BARR</v>
          </cell>
        </row>
        <row r="11528">
          <cell r="A11528" t="str">
            <v>45783Y582</v>
          </cell>
          <cell r="C11528" t="str">
            <v>INNOVATOR ETFS TR</v>
          </cell>
          <cell r="D11528" t="str">
            <v>PREM INC 20 BARR</v>
          </cell>
        </row>
        <row r="11529">
          <cell r="A11529" t="str">
            <v>45783Y590</v>
          </cell>
          <cell r="C11529" t="str">
            <v>INNOVATOR ETFS TR</v>
          </cell>
          <cell r="D11529" t="str">
            <v>PREM INCM 40 BAR</v>
          </cell>
        </row>
        <row r="11530">
          <cell r="A11530" t="str">
            <v>45783Y608</v>
          </cell>
          <cell r="C11530" t="str">
            <v>INNOVATOR ETFS TR</v>
          </cell>
          <cell r="D11530" t="str">
            <v>GROWTH ACCELERAT</v>
          </cell>
        </row>
        <row r="11531">
          <cell r="A11531" t="str">
            <v>45783Y616</v>
          </cell>
          <cell r="C11531" t="str">
            <v>INNOVATOR ETFS TR</v>
          </cell>
          <cell r="D11531" t="str">
            <v>PREM INCM 30 BAR</v>
          </cell>
        </row>
        <row r="11532">
          <cell r="A11532" t="str">
            <v>45783Y624</v>
          </cell>
          <cell r="C11532" t="str">
            <v>INNOVATOR ETFS TR</v>
          </cell>
          <cell r="D11532" t="str">
            <v>PREM INCM 20 BAR</v>
          </cell>
        </row>
        <row r="11533">
          <cell r="A11533" t="str">
            <v>45783Y632</v>
          </cell>
          <cell r="C11533" t="str">
            <v>INNOVATOR ETFS TR</v>
          </cell>
          <cell r="D11533" t="str">
            <v>PREM INCM 10 BAR</v>
          </cell>
        </row>
        <row r="11534">
          <cell r="A11534" t="str">
            <v>45783Y665</v>
          </cell>
          <cell r="C11534" t="str">
            <v>INNOVATOR ETFS TR</v>
          </cell>
          <cell r="D11534" t="str">
            <v>GRADIENT TACTIC</v>
          </cell>
        </row>
        <row r="11535">
          <cell r="A11535" t="str">
            <v>45783Y673</v>
          </cell>
          <cell r="C11535" t="str">
            <v>INNOVATOR ETFS TR</v>
          </cell>
          <cell r="D11535" t="str">
            <v>QUITY MANAGD FLR</v>
          </cell>
        </row>
        <row r="11536">
          <cell r="A11536" t="str">
            <v>45783Y699</v>
          </cell>
          <cell r="C11536" t="str">
            <v>INNOVATOR ETFS TR</v>
          </cell>
          <cell r="D11536" t="str">
            <v>UNCAPPED ACCLRTD</v>
          </cell>
        </row>
        <row r="11537">
          <cell r="A11537" t="str">
            <v>45783Y707</v>
          </cell>
          <cell r="C11537" t="str">
            <v>INNOVATOR ETFS TR</v>
          </cell>
          <cell r="D11537" t="str">
            <v>US EQT ACLRTD ET</v>
          </cell>
        </row>
        <row r="11538">
          <cell r="A11538" t="str">
            <v>45783Y715</v>
          </cell>
          <cell r="C11538" t="str">
            <v>INNOVATOR ETFS TR</v>
          </cell>
          <cell r="D11538" t="str">
            <v>HEDGED TESLA ETF</v>
          </cell>
        </row>
        <row r="11539">
          <cell r="A11539" t="str">
            <v>45783Y723</v>
          </cell>
          <cell r="C11539" t="str">
            <v>INNOVATOR ETFS TR</v>
          </cell>
          <cell r="D11539" t="str">
            <v>POWER BUFFER SET</v>
          </cell>
        </row>
        <row r="11540">
          <cell r="A11540" t="str">
            <v>45783Y731</v>
          </cell>
          <cell r="C11540" t="str">
            <v>INNOVATOR ETFS TR</v>
          </cell>
          <cell r="D11540" t="str">
            <v>BUFFER STEP UP S</v>
          </cell>
        </row>
        <row r="11541">
          <cell r="A11541" t="str">
            <v>45783Y756</v>
          </cell>
          <cell r="C11541" t="str">
            <v>INNOVATOR ETFS TR</v>
          </cell>
          <cell r="D11541" t="str">
            <v>LADDERED ALC BFR</v>
          </cell>
        </row>
        <row r="11542">
          <cell r="A11542" t="str">
            <v>45783Y764</v>
          </cell>
          <cell r="C11542" t="str">
            <v>INNOVATOR ETFS TR</v>
          </cell>
          <cell r="D11542" t="str">
            <v>US EQTY ACC ETF</v>
          </cell>
        </row>
        <row r="11543">
          <cell r="A11543" t="str">
            <v>45783Y772</v>
          </cell>
          <cell r="C11543" t="str">
            <v>INNOVATOR ETFS TR</v>
          </cell>
          <cell r="D11543" t="str">
            <v>US EQTY ACC PLUS</v>
          </cell>
        </row>
        <row r="11544">
          <cell r="A11544" t="str">
            <v>45783Y780</v>
          </cell>
          <cell r="C11544" t="str">
            <v>INNOVATOR ETFS TR</v>
          </cell>
          <cell r="D11544" t="str">
            <v>US EQT ACC 9 BFR</v>
          </cell>
        </row>
        <row r="11545">
          <cell r="A11545" t="str">
            <v>45783Y798</v>
          </cell>
          <cell r="C11545" t="str">
            <v>INNOVATOR ETFS TR</v>
          </cell>
          <cell r="D11545" t="str">
            <v>GRWT ACCLTD PLUS</v>
          </cell>
        </row>
        <row r="11546">
          <cell r="A11546" t="str">
            <v>45783Y806</v>
          </cell>
          <cell r="C11546" t="str">
            <v>INNOVATOR ETFS TR</v>
          </cell>
          <cell r="D11546" t="str">
            <v>US EQT ALRTD PLS</v>
          </cell>
        </row>
        <row r="11547">
          <cell r="A11547" t="str">
            <v>45783Y814</v>
          </cell>
          <cell r="C11547" t="str">
            <v>INNOVATOR ETFS TR</v>
          </cell>
          <cell r="D11547" t="str">
            <v>LADERD ALCTN PWR</v>
          </cell>
        </row>
        <row r="11548">
          <cell r="A11548" t="str">
            <v>45783Y822</v>
          </cell>
          <cell r="C11548" t="str">
            <v>INNOVATOR ETFS TR</v>
          </cell>
          <cell r="D11548" t="str">
            <v>S&amp;P INVT GRD PFD</v>
          </cell>
        </row>
        <row r="11549">
          <cell r="A11549" t="str">
            <v>45783Y830</v>
          </cell>
          <cell r="C11549" t="str">
            <v>INNOVATOR ETFS TR</v>
          </cell>
          <cell r="D11549" t="str">
            <v>US EQTY ACCELRTD</v>
          </cell>
        </row>
        <row r="11550">
          <cell r="A11550" t="str">
            <v>45783Y848</v>
          </cell>
          <cell r="C11550" t="str">
            <v>INNOVATOR ETFS TR</v>
          </cell>
          <cell r="D11550" t="str">
            <v>US EQTY ACCELRT9</v>
          </cell>
        </row>
        <row r="11551">
          <cell r="A11551" t="str">
            <v>45783Y855</v>
          </cell>
          <cell r="C11551" t="str">
            <v>INNOVATOR ETFS TR</v>
          </cell>
          <cell r="D11551" t="str">
            <v>DEFINED WLT SHLD</v>
          </cell>
        </row>
        <row r="11552">
          <cell r="A11552" t="str">
            <v>45783Y905</v>
          </cell>
          <cell r="C11552" t="str">
            <v>INNOVATOR ETFS TR</v>
          </cell>
          <cell r="D11552" t="str">
            <v>CALL</v>
          </cell>
        </row>
        <row r="11553">
          <cell r="A11553" t="str">
            <v>45783Y955</v>
          </cell>
          <cell r="C11553" t="str">
            <v>INNOVATOR ETFS TR</v>
          </cell>
          <cell r="D11553" t="str">
            <v>PUT</v>
          </cell>
        </row>
        <row r="11554">
          <cell r="A11554" t="str">
            <v>45783Y871</v>
          </cell>
          <cell r="C11554" t="str">
            <v>INNOVATOR ETFS TR</v>
          </cell>
          <cell r="D11554" t="str">
            <v>GRWT ACLRTD PLUS</v>
          </cell>
        </row>
        <row r="11555">
          <cell r="A11555" t="str">
            <v>45783Y889</v>
          </cell>
          <cell r="C11555" t="str">
            <v>INNOVATOR ETFS TR</v>
          </cell>
          <cell r="D11555" t="str">
            <v>US EQT ACLRTD 9</v>
          </cell>
        </row>
        <row r="11556">
          <cell r="A11556" t="str">
            <v>45784A104</v>
          </cell>
          <cell r="C11556" t="str">
            <v>INNOVAGE HLDG CORP</v>
          </cell>
          <cell r="D11556" t="str">
            <v>COM</v>
          </cell>
        </row>
        <row r="11557">
          <cell r="A11557" t="str">
            <v>45784A904</v>
          </cell>
          <cell r="C11557" t="str">
            <v>INNOVAGE HLDG CORP</v>
          </cell>
          <cell r="D11557" t="str">
            <v>CALL</v>
          </cell>
        </row>
        <row r="11558">
          <cell r="A11558" t="str">
            <v>45784A954</v>
          </cell>
          <cell r="C11558" t="str">
            <v>INNOVAGE HLDG CORP</v>
          </cell>
          <cell r="D11558" t="str">
            <v>PUT</v>
          </cell>
        </row>
        <row r="11559">
          <cell r="A11559" t="str">
            <v>45784E106</v>
          </cell>
          <cell r="C11559" t="str">
            <v>INSPIRE VETERINARY PARTNER</v>
          </cell>
          <cell r="D11559" t="str">
            <v>COM CL A</v>
          </cell>
        </row>
        <row r="11560">
          <cell r="A11560" t="str">
            <v>45784G101</v>
          </cell>
          <cell r="C11560" t="str">
            <v>ZOOMCAR HLDGS INC</v>
          </cell>
          <cell r="D11560" t="str">
            <v>COM</v>
          </cell>
        </row>
        <row r="11561">
          <cell r="A11561" t="str">
            <v>45784G119</v>
          </cell>
          <cell r="C11561" t="str">
            <v>ZOOMCAR HLDGS INC</v>
          </cell>
          <cell r="D11561" t="str">
            <v>*W EXP 05/31/202</v>
          </cell>
        </row>
        <row r="11562">
          <cell r="A11562" t="str">
            <v>45784J105</v>
          </cell>
          <cell r="C11562" t="str">
            <v>INNOVATE CORP</v>
          </cell>
          <cell r="D11562" t="str">
            <v>COM</v>
          </cell>
        </row>
        <row r="11563">
          <cell r="A11563" t="str">
            <v>45784J905</v>
          </cell>
          <cell r="C11563" t="str">
            <v>INNOVATE CORP</v>
          </cell>
          <cell r="D11563" t="str">
            <v>CALL</v>
          </cell>
        </row>
        <row r="11564">
          <cell r="A11564" t="str">
            <v>45784J955</v>
          </cell>
          <cell r="C11564" t="str">
            <v>INNOVATE CORP</v>
          </cell>
          <cell r="D11564" t="str">
            <v>PUT</v>
          </cell>
        </row>
        <row r="11565">
          <cell r="A11565" t="str">
            <v>45784L100</v>
          </cell>
          <cell r="C11565" t="str">
            <v>INSIGHT ACQUISITION CORP</v>
          </cell>
          <cell r="D11565" t="str">
            <v>COM CL A</v>
          </cell>
        </row>
        <row r="11566">
          <cell r="A11566" t="str">
            <v>45784L118</v>
          </cell>
          <cell r="C11566" t="str">
            <v>INSIGHT ACQUISITION CORP</v>
          </cell>
          <cell r="D11566" t="str">
            <v>*W EXP 08/26/202</v>
          </cell>
        </row>
        <row r="11567">
          <cell r="A11567" t="str">
            <v>45784L209</v>
          </cell>
          <cell r="C11567" t="str">
            <v>INSIGHT ACQUISITION CORP</v>
          </cell>
          <cell r="D11567" t="str">
            <v>UNIT 99/99/9999</v>
          </cell>
        </row>
        <row r="11568">
          <cell r="A11568" t="str">
            <v>45784PAK7</v>
          </cell>
          <cell r="C11568" t="str">
            <v>INSULET CORP</v>
          </cell>
          <cell r="D11568" t="str">
            <v>NOTE  0.375% 9/0</v>
          </cell>
        </row>
        <row r="11569">
          <cell r="A11569" t="str">
            <v>45784P101</v>
          </cell>
          <cell r="C11569" t="str">
            <v>INSULET CORP</v>
          </cell>
          <cell r="D11569" t="str">
            <v>COM</v>
          </cell>
        </row>
        <row r="11570">
          <cell r="A11570" t="str">
            <v>45784P901</v>
          </cell>
          <cell r="C11570" t="str">
            <v>INSULET CORP</v>
          </cell>
          <cell r="D11570" t="str">
            <v>CALL</v>
          </cell>
        </row>
        <row r="11571">
          <cell r="A11571" t="str">
            <v>45784P951</v>
          </cell>
          <cell r="C11571" t="str">
            <v>INSULET CORP</v>
          </cell>
          <cell r="D11571" t="str">
            <v>PUT</v>
          </cell>
        </row>
        <row r="11572">
          <cell r="A11572" t="str">
            <v>45790J867</v>
          </cell>
          <cell r="C11572" t="str">
            <v>INPIXON</v>
          </cell>
          <cell r="D11572" t="str">
            <v>COM NEW 2022</v>
          </cell>
        </row>
        <row r="11573">
          <cell r="A11573" t="str">
            <v>45790W108</v>
          </cell>
          <cell r="C11573" t="str">
            <v>INOZYME PHARMA INC</v>
          </cell>
          <cell r="D11573" t="str">
            <v>COM</v>
          </cell>
        </row>
        <row r="11574">
          <cell r="A11574" t="str">
            <v>45790W908</v>
          </cell>
          <cell r="C11574" t="str">
            <v>INOZYME PHARMA INC</v>
          </cell>
          <cell r="D11574" t="str">
            <v>CALL</v>
          </cell>
        </row>
        <row r="11575">
          <cell r="A11575" t="str">
            <v>45790W958</v>
          </cell>
          <cell r="C11575" t="str">
            <v>INOZYME PHARMA INC</v>
          </cell>
          <cell r="D11575" t="str">
            <v>PUT</v>
          </cell>
        </row>
        <row r="11576">
          <cell r="A11576" t="str">
            <v>45791D109</v>
          </cell>
          <cell r="C11576" t="str">
            <v>INNOVATIVE EYEWEAR INC</v>
          </cell>
          <cell r="D11576" t="str">
            <v>COM</v>
          </cell>
        </row>
        <row r="11577">
          <cell r="A11577" t="str">
            <v>45791D117</v>
          </cell>
          <cell r="C11577" t="str">
            <v>INNOVATIVE EYEWEAR INC</v>
          </cell>
          <cell r="D11577" t="str">
            <v>*W EXP 08/16/202</v>
          </cell>
        </row>
        <row r="11578">
          <cell r="A11578" t="str">
            <v>45791E107</v>
          </cell>
          <cell r="C11578" t="str">
            <v>INSPIRATO INCORPORATED</v>
          </cell>
          <cell r="D11578" t="str">
            <v>COM CL A</v>
          </cell>
        </row>
        <row r="11579">
          <cell r="A11579" t="str">
            <v>45791E907</v>
          </cell>
          <cell r="C11579" t="str">
            <v>INSPIRATO INCORPORATED</v>
          </cell>
          <cell r="D11579" t="str">
            <v>CALL</v>
          </cell>
        </row>
        <row r="11580">
          <cell r="A11580" t="str">
            <v>45791E957</v>
          </cell>
          <cell r="C11580" t="str">
            <v>INSPIRATO INCORPORATED</v>
          </cell>
          <cell r="D11580" t="str">
            <v>PUT</v>
          </cell>
        </row>
        <row r="11581">
          <cell r="A11581" t="str">
            <v>45791E115</v>
          </cell>
          <cell r="C11581" t="str">
            <v>INSPIRATO INCORPORATED</v>
          </cell>
          <cell r="D11581" t="str">
            <v>*W EXP 02/11/202</v>
          </cell>
        </row>
        <row r="11582">
          <cell r="A11582" t="str">
            <v>45791E206</v>
          </cell>
          <cell r="C11582" t="str">
            <v>INSPIRATO INCORPORATED</v>
          </cell>
          <cell r="D11582" t="str">
            <v>CL A NEW</v>
          </cell>
        </row>
        <row r="11583">
          <cell r="A11583" t="str">
            <v>45791E906</v>
          </cell>
          <cell r="C11583" t="str">
            <v>INSPIRATO INCORPORATED</v>
          </cell>
          <cell r="D11583" t="str">
            <v>CALL</v>
          </cell>
        </row>
        <row r="11584">
          <cell r="A11584" t="str">
            <v>45791E956</v>
          </cell>
          <cell r="C11584" t="str">
            <v>INSPIRATO INCORPORATED</v>
          </cell>
          <cell r="D11584" t="str">
            <v>PUT</v>
          </cell>
        </row>
        <row r="11585">
          <cell r="A11585" t="str">
            <v>457919108</v>
          </cell>
          <cell r="C11585" t="str">
            <v>INNSUITES HOSPITALITY TR</v>
          </cell>
          <cell r="D11585" t="str">
            <v>SH BEN INT</v>
          </cell>
        </row>
        <row r="11586">
          <cell r="A11586" t="str">
            <v>457985AM1</v>
          </cell>
          <cell r="C11586" t="str">
            <v>INTEGRA LIFESCIENCES HLDGS C</v>
          </cell>
          <cell r="D11586" t="str">
            <v>NOTE  0.500% 8/1</v>
          </cell>
        </row>
        <row r="11587">
          <cell r="A11587" t="str">
            <v>457985208</v>
          </cell>
          <cell r="C11587" t="str">
            <v>INTEGRA LIFESCIENCES HLDGS C</v>
          </cell>
          <cell r="D11587" t="str">
            <v>COM NEW</v>
          </cell>
        </row>
        <row r="11588">
          <cell r="A11588" t="str">
            <v>457985908</v>
          </cell>
          <cell r="C11588" t="str">
            <v>INTEGRA LIFESCIENCES HLDGS C</v>
          </cell>
          <cell r="D11588" t="str">
            <v>CALL</v>
          </cell>
        </row>
        <row r="11589">
          <cell r="A11589" t="str">
            <v>457985958</v>
          </cell>
          <cell r="C11589" t="str">
            <v>INTEGRA LIFESCIENCES HLDGS C</v>
          </cell>
          <cell r="D11589" t="str">
            <v>PUT</v>
          </cell>
        </row>
        <row r="11590">
          <cell r="A11590" t="str">
            <v>458140100</v>
          </cell>
          <cell r="C11590" t="str">
            <v>INTEL CORP</v>
          </cell>
          <cell r="D11590" t="str">
            <v>COM</v>
          </cell>
        </row>
        <row r="11591">
          <cell r="A11591" t="str">
            <v>458140900</v>
          </cell>
          <cell r="C11591" t="str">
            <v>INTEL CORP</v>
          </cell>
          <cell r="D11591" t="str">
            <v>CALL</v>
          </cell>
        </row>
        <row r="11592">
          <cell r="A11592" t="str">
            <v>458140950</v>
          </cell>
          <cell r="C11592" t="str">
            <v>INTEL CORP</v>
          </cell>
          <cell r="D11592" t="str">
            <v>PUT</v>
          </cell>
        </row>
        <row r="11593">
          <cell r="A11593" t="str">
            <v>45816D100</v>
          </cell>
          <cell r="C11593" t="str">
            <v>CORECARD CORPORATION</v>
          </cell>
          <cell r="D11593" t="str">
            <v>COM</v>
          </cell>
        </row>
        <row r="11594">
          <cell r="A11594" t="str">
            <v>45817G201</v>
          </cell>
          <cell r="C11594" t="str">
            <v>INTELLICHECK INC</v>
          </cell>
          <cell r="D11594" t="str">
            <v>COM NEW</v>
          </cell>
        </row>
        <row r="11595">
          <cell r="A11595" t="str">
            <v>45817G901</v>
          </cell>
          <cell r="C11595" t="str">
            <v>INTELLICHECK INC</v>
          </cell>
          <cell r="D11595" t="str">
            <v>CALL</v>
          </cell>
        </row>
        <row r="11596">
          <cell r="A11596" t="str">
            <v>45817G951</v>
          </cell>
          <cell r="C11596" t="str">
            <v>INTELLICHECK INC</v>
          </cell>
          <cell r="D11596" t="str">
            <v>PUT</v>
          </cell>
        </row>
        <row r="11597">
          <cell r="A11597" t="str">
            <v>45824Q507</v>
          </cell>
          <cell r="C11597" t="str">
            <v>GLUCOTRACK INC</v>
          </cell>
          <cell r="D11597" t="str">
            <v>COM NEW</v>
          </cell>
        </row>
        <row r="11598">
          <cell r="A11598" t="str">
            <v>45825X204</v>
          </cell>
          <cell r="C11598" t="str">
            <v>INTELLINETICS INC</v>
          </cell>
          <cell r="D11598" t="str">
            <v>COM</v>
          </cell>
        </row>
        <row r="11599">
          <cell r="A11599" t="str">
            <v>45826H109</v>
          </cell>
          <cell r="C11599" t="str">
            <v>INTEGER HLDGS CORP</v>
          </cell>
          <cell r="D11599" t="str">
            <v>COM</v>
          </cell>
        </row>
        <row r="11600">
          <cell r="A11600" t="str">
            <v>45826H909</v>
          </cell>
          <cell r="C11600" t="str">
            <v>INTEGER HLDGS CORP</v>
          </cell>
          <cell r="D11600" t="str">
            <v>CALL</v>
          </cell>
        </row>
        <row r="11601">
          <cell r="A11601" t="str">
            <v>45826H959</v>
          </cell>
          <cell r="C11601" t="str">
            <v>INTEGER HLDGS CORP</v>
          </cell>
          <cell r="D11601" t="str">
            <v>PUT</v>
          </cell>
        </row>
        <row r="11602">
          <cell r="A11602" t="str">
            <v>45826J105</v>
          </cell>
          <cell r="C11602" t="str">
            <v>INTELLIA THERAPEUTICS INC</v>
          </cell>
          <cell r="D11602" t="str">
            <v>COM</v>
          </cell>
        </row>
        <row r="11603">
          <cell r="A11603" t="str">
            <v>45826J905</v>
          </cell>
          <cell r="C11603" t="str">
            <v>INTELLIA THERAPEUTICS INC</v>
          </cell>
          <cell r="D11603" t="str">
            <v>CALL</v>
          </cell>
        </row>
        <row r="11604">
          <cell r="A11604" t="str">
            <v>45826J955</v>
          </cell>
          <cell r="C11604" t="str">
            <v>INTELLIA THERAPEUTICS INC</v>
          </cell>
          <cell r="D11604" t="str">
            <v>PUT</v>
          </cell>
        </row>
        <row r="11605">
          <cell r="A11605" t="str">
            <v>45826T509</v>
          </cell>
          <cell r="C11605" t="str">
            <v>INTEGRA RES CORP</v>
          </cell>
          <cell r="D11605" t="str">
            <v>COM</v>
          </cell>
        </row>
        <row r="11606">
          <cell r="A11606" t="str">
            <v>45827K101</v>
          </cell>
          <cell r="C11606" t="str">
            <v>INTEGRAL ACQUISITION CORP 1</v>
          </cell>
          <cell r="D11606" t="str">
            <v>CLASS A COM</v>
          </cell>
        </row>
        <row r="11607">
          <cell r="A11607" t="str">
            <v>45827K119</v>
          </cell>
          <cell r="C11607" t="str">
            <v>INTEGRAL ACQUISITION CORP 1</v>
          </cell>
          <cell r="D11607" t="str">
            <v>*W EXP 05/31/202</v>
          </cell>
        </row>
        <row r="11608">
          <cell r="A11608" t="str">
            <v>45827K200</v>
          </cell>
          <cell r="C11608" t="str">
            <v>INTEGRAL ACQUISITION CORP 1</v>
          </cell>
          <cell r="D11608" t="str">
            <v>UNIT 05/31/2028</v>
          </cell>
        </row>
        <row r="11609">
          <cell r="A11609" t="str">
            <v>45827R106</v>
          </cell>
          <cell r="C11609" t="str">
            <v>INTEGRATED RAIL AND RES ACQ</v>
          </cell>
          <cell r="D11609" t="str">
            <v>CL A COM</v>
          </cell>
        </row>
        <row r="11610">
          <cell r="A11610" t="str">
            <v>45827R114</v>
          </cell>
          <cell r="C11610" t="str">
            <v>INTEGRATED RAIL AND RES ACQ</v>
          </cell>
          <cell r="D11610" t="str">
            <v>*W EXP 99/99/999</v>
          </cell>
        </row>
        <row r="11611">
          <cell r="A11611" t="str">
            <v>45827R205</v>
          </cell>
          <cell r="C11611" t="str">
            <v>INTEGRATED RAIL AND RES ACQ</v>
          </cell>
          <cell r="D11611" t="str">
            <v>UNIT 99/99/9999</v>
          </cell>
        </row>
        <row r="11612">
          <cell r="A11612" t="str">
            <v>45827U109</v>
          </cell>
          <cell r="C11612" t="str">
            <v>INTAPP INC</v>
          </cell>
          <cell r="D11612" t="str">
            <v>COM</v>
          </cell>
        </row>
        <row r="11613">
          <cell r="A11613" t="str">
            <v>45827U909</v>
          </cell>
          <cell r="C11613" t="str">
            <v>INTAPP INC</v>
          </cell>
          <cell r="D11613" t="str">
            <v>CALL</v>
          </cell>
        </row>
        <row r="11614">
          <cell r="A11614" t="str">
            <v>45827U959</v>
          </cell>
          <cell r="C11614" t="str">
            <v>INTAPP INC</v>
          </cell>
          <cell r="D11614" t="str">
            <v>PUT</v>
          </cell>
        </row>
        <row r="11615">
          <cell r="A11615" t="str">
            <v>45828E104</v>
          </cell>
          <cell r="C11615" t="str">
            <v>INTCHAINS GROUP LTD</v>
          </cell>
          <cell r="D11615" t="str">
            <v>ADS REPSTG CL A</v>
          </cell>
        </row>
        <row r="11616">
          <cell r="A11616" t="str">
            <v>45828J103</v>
          </cell>
          <cell r="C11616" t="str">
            <v>INTENSITY THERAPEUTICS INC</v>
          </cell>
          <cell r="D11616" t="str">
            <v>COM</v>
          </cell>
        </row>
        <row r="11617">
          <cell r="A11617" t="str">
            <v>45828L108</v>
          </cell>
          <cell r="C11617" t="str">
            <v>INTEGRAL AD SCIENCE HLDNG CO</v>
          </cell>
          <cell r="D11617" t="str">
            <v>COM</v>
          </cell>
        </row>
        <row r="11618">
          <cell r="A11618" t="str">
            <v>45828L908</v>
          </cell>
          <cell r="C11618" t="str">
            <v>INTEGRAL AD SCIENCE HLDNG CO</v>
          </cell>
          <cell r="D11618" t="str">
            <v>CALL</v>
          </cell>
        </row>
        <row r="11619">
          <cell r="A11619" t="str">
            <v>45828L958</v>
          </cell>
          <cell r="C11619" t="str">
            <v>INTEGRAL AD SCIENCE HLDNG CO</v>
          </cell>
          <cell r="D11619" t="str">
            <v>PUT</v>
          </cell>
        </row>
        <row r="11620">
          <cell r="A11620" t="str">
            <v>458334109</v>
          </cell>
          <cell r="C11620" t="str">
            <v>INTER PARFUMS INC</v>
          </cell>
          <cell r="D11620" t="str">
            <v>COM</v>
          </cell>
        </row>
        <row r="11621">
          <cell r="A11621" t="str">
            <v>458334909</v>
          </cell>
          <cell r="C11621" t="str">
            <v>INTER PARFUMS INC</v>
          </cell>
          <cell r="D11621" t="str">
            <v>CALL</v>
          </cell>
        </row>
        <row r="11622">
          <cell r="A11622" t="str">
            <v>458334959</v>
          </cell>
          <cell r="C11622" t="str">
            <v>INTER PARFUMS INC</v>
          </cell>
          <cell r="D11622" t="str">
            <v>PUT</v>
          </cell>
        </row>
        <row r="11623">
          <cell r="A11623" t="str">
            <v>45840Y104</v>
          </cell>
          <cell r="C11623" t="str">
            <v>INTERACTIVE STRENGTH INC</v>
          </cell>
          <cell r="D11623" t="str">
            <v>COM</v>
          </cell>
        </row>
        <row r="11624">
          <cell r="A11624" t="str">
            <v>45841N107</v>
          </cell>
          <cell r="C11624" t="str">
            <v>INTERACTIVE BROKERS GROUP IN</v>
          </cell>
          <cell r="D11624" t="str">
            <v>COM CL A</v>
          </cell>
        </row>
        <row r="11625">
          <cell r="A11625" t="str">
            <v>45841N907</v>
          </cell>
          <cell r="C11625" t="str">
            <v>INTERACTIVE BROKERS GROUP IN</v>
          </cell>
          <cell r="D11625" t="str">
            <v>CALL</v>
          </cell>
        </row>
        <row r="11626">
          <cell r="A11626" t="str">
            <v>45841N957</v>
          </cell>
          <cell r="C11626" t="str">
            <v>INTERACTIVE BROKERS GROUP IN</v>
          </cell>
          <cell r="D11626" t="str">
            <v>PUT</v>
          </cell>
        </row>
        <row r="11627">
          <cell r="A11627" t="str">
            <v>45845PAB4</v>
          </cell>
          <cell r="C11627" t="str">
            <v>INTERCEPT PHARMACEUTICALS IN</v>
          </cell>
          <cell r="D11627" t="str">
            <v>NOTE  2.000% 5/1</v>
          </cell>
        </row>
        <row r="11628">
          <cell r="A11628" t="str">
            <v>45845PAC2</v>
          </cell>
          <cell r="C11628" t="str">
            <v>INTERCEPT PHARMACEUTICALS IN</v>
          </cell>
          <cell r="D11628" t="str">
            <v>NOTE  3.500% 2/1</v>
          </cell>
        </row>
        <row r="11629">
          <cell r="A11629" t="str">
            <v>45845P108</v>
          </cell>
          <cell r="C11629" t="str">
            <v>INTERCEPT PHARMACEUTICALS IN</v>
          </cell>
          <cell r="D11629" t="str">
            <v>COM</v>
          </cell>
        </row>
        <row r="11630">
          <cell r="A11630" t="str">
            <v>45845P908</v>
          </cell>
          <cell r="C11630" t="str">
            <v>INTERCEPT PHARMACEUTICALS IN</v>
          </cell>
          <cell r="D11630" t="str">
            <v>CALL</v>
          </cell>
        </row>
        <row r="11631">
          <cell r="A11631" t="str">
            <v>45845P958</v>
          </cell>
          <cell r="C11631" t="str">
            <v>INTERCEPT PHARMACEUTICALS IN</v>
          </cell>
          <cell r="D11631" t="str">
            <v>PUT</v>
          </cell>
        </row>
        <row r="11632">
          <cell r="A11632" t="str">
            <v>45857P806</v>
          </cell>
          <cell r="C11632" t="str">
            <v>INTERCONTINENTAL HOTELS GROU</v>
          </cell>
          <cell r="D11632" t="str">
            <v>SPONSORED ADS</v>
          </cell>
        </row>
        <row r="11633">
          <cell r="A11633" t="str">
            <v>45866F104</v>
          </cell>
          <cell r="C11633" t="str">
            <v>INTERCONTINENTAL EXCHANGE IN</v>
          </cell>
          <cell r="D11633" t="str">
            <v>COM</v>
          </cell>
        </row>
        <row r="11634">
          <cell r="A11634" t="str">
            <v>45866F904</v>
          </cell>
          <cell r="C11634" t="str">
            <v>INTERCONTINENTAL EXCHANGE IN</v>
          </cell>
          <cell r="D11634" t="str">
            <v>CALL</v>
          </cell>
        </row>
        <row r="11635">
          <cell r="A11635" t="str">
            <v>45866F954</v>
          </cell>
          <cell r="C11635" t="str">
            <v>INTERCONTINENTAL EXCHANGE IN</v>
          </cell>
          <cell r="D11635" t="str">
            <v>PUT</v>
          </cell>
        </row>
        <row r="11636">
          <cell r="A11636" t="str">
            <v>458665304</v>
          </cell>
          <cell r="C11636" t="str">
            <v>INTERFACE INC</v>
          </cell>
          <cell r="D11636" t="str">
            <v>COM</v>
          </cell>
        </row>
        <row r="11637">
          <cell r="A11637" t="str">
            <v>458665904</v>
          </cell>
          <cell r="C11637" t="str">
            <v>INTERFACE INC</v>
          </cell>
          <cell r="D11637" t="str">
            <v>CALL</v>
          </cell>
        </row>
        <row r="11638">
          <cell r="A11638" t="str">
            <v>458665954</v>
          </cell>
          <cell r="C11638" t="str">
            <v>INTERFACE INC</v>
          </cell>
          <cell r="D11638" t="str">
            <v>PUT</v>
          </cell>
        </row>
        <row r="11639">
          <cell r="A11639" t="str">
            <v>45867GAB7</v>
          </cell>
          <cell r="C11639" t="str">
            <v>INTERDIGITAL INC</v>
          </cell>
          <cell r="D11639" t="str">
            <v>NOTE  2.000% 6/0</v>
          </cell>
        </row>
        <row r="11640">
          <cell r="A11640" t="str">
            <v>45867GAD3</v>
          </cell>
          <cell r="C11640" t="str">
            <v>INTERDIGITAL INC</v>
          </cell>
          <cell r="D11640" t="str">
            <v>NOTE  3.500% 6/0</v>
          </cell>
        </row>
        <row r="11641">
          <cell r="A11641" t="str">
            <v>45867G101</v>
          </cell>
          <cell r="C11641" t="str">
            <v>INTERDIGITAL INC</v>
          </cell>
          <cell r="D11641" t="str">
            <v>COM</v>
          </cell>
        </row>
        <row r="11642">
          <cell r="A11642" t="str">
            <v>45867G901</v>
          </cell>
          <cell r="C11642" t="str">
            <v>INTERDIGITAL INC</v>
          </cell>
          <cell r="D11642" t="str">
            <v>CALL</v>
          </cell>
        </row>
        <row r="11643">
          <cell r="A11643" t="str">
            <v>45867G951</v>
          </cell>
          <cell r="C11643" t="str">
            <v>INTERDIGITAL INC</v>
          </cell>
          <cell r="D11643" t="str">
            <v>PUT</v>
          </cell>
        </row>
        <row r="11644">
          <cell r="A11644" t="str">
            <v>458685104</v>
          </cell>
          <cell r="C11644" t="str">
            <v>INTERGROUP CORP</v>
          </cell>
          <cell r="D11644" t="str">
            <v>COM</v>
          </cell>
        </row>
        <row r="11645">
          <cell r="A11645" t="str">
            <v>458751302</v>
          </cell>
          <cell r="C11645" t="str">
            <v>INTERLINK ELECTRS INC</v>
          </cell>
          <cell r="D11645" t="str">
            <v>COM NEW</v>
          </cell>
        </row>
        <row r="11646">
          <cell r="A11646" t="str">
            <v>459044103</v>
          </cell>
          <cell r="C11646" t="str">
            <v>INTERNATIONAL BANCSHARES COR</v>
          </cell>
          <cell r="D11646" t="str">
            <v>COM</v>
          </cell>
        </row>
        <row r="11647">
          <cell r="A11647" t="str">
            <v>459044903</v>
          </cell>
          <cell r="C11647" t="str">
            <v>INTERNATIONAL BANCSHARES COR</v>
          </cell>
          <cell r="D11647" t="str">
            <v>CALL</v>
          </cell>
        </row>
        <row r="11648">
          <cell r="A11648" t="str">
            <v>459044953</v>
          </cell>
          <cell r="C11648" t="str">
            <v>INTERNATIONAL BANCSHARES COR</v>
          </cell>
          <cell r="D11648" t="str">
            <v>PUT</v>
          </cell>
        </row>
        <row r="11649">
          <cell r="A11649" t="str">
            <v>459200101</v>
          </cell>
          <cell r="C11649" t="str">
            <v>INTERNATIONAL BUSINESS MACHS</v>
          </cell>
          <cell r="D11649" t="str">
            <v>COM</v>
          </cell>
        </row>
        <row r="11650">
          <cell r="A11650" t="str">
            <v>459200901</v>
          </cell>
          <cell r="C11650" t="str">
            <v>INTERNATIONAL BUSINESS MACHS</v>
          </cell>
          <cell r="D11650" t="str">
            <v>CALL</v>
          </cell>
        </row>
        <row r="11651">
          <cell r="A11651" t="str">
            <v>459200951</v>
          </cell>
          <cell r="C11651" t="str">
            <v>INTERNATIONAL BUSINESS MACHS</v>
          </cell>
          <cell r="D11651" t="str">
            <v>PUT</v>
          </cell>
        </row>
        <row r="11652">
          <cell r="A11652" t="str">
            <v>459506101</v>
          </cell>
          <cell r="C11652" t="str">
            <v>INTERNATIONAL FLAVORS&amp;FRAGRA</v>
          </cell>
          <cell r="D11652" t="str">
            <v>COM</v>
          </cell>
        </row>
        <row r="11653">
          <cell r="A11653" t="str">
            <v>459506901</v>
          </cell>
          <cell r="C11653" t="str">
            <v>INTERNATIONAL FLAVORS&amp;FRAGRA</v>
          </cell>
          <cell r="D11653" t="str">
            <v>CALL</v>
          </cell>
        </row>
        <row r="11654">
          <cell r="A11654" t="str">
            <v>459506951</v>
          </cell>
          <cell r="C11654" t="str">
            <v>INTERNATIONAL FLAVORS&amp;FRAGRA</v>
          </cell>
          <cell r="D11654" t="str">
            <v>PUT</v>
          </cell>
        </row>
        <row r="11655">
          <cell r="A11655" t="str">
            <v>459867107</v>
          </cell>
          <cell r="C11655" t="str">
            <v>INTERNATIONAL MEDIA ACQUISIT</v>
          </cell>
          <cell r="D11655" t="str">
            <v>CLASS A COM</v>
          </cell>
        </row>
        <row r="11656">
          <cell r="A11656" t="str">
            <v>459867115</v>
          </cell>
          <cell r="C11656" t="str">
            <v>INTERNATIONAL MEDIA ACQUISIT</v>
          </cell>
          <cell r="D11656" t="str">
            <v>*W EXP 07/21/202</v>
          </cell>
        </row>
        <row r="11657">
          <cell r="A11657" t="str">
            <v>459867123</v>
          </cell>
          <cell r="C11657" t="str">
            <v>INTERNATIONAL MEDIA ACQUISIT</v>
          </cell>
          <cell r="D11657" t="str">
            <v>RIGHT 99/99/9999</v>
          </cell>
        </row>
        <row r="11658">
          <cell r="A11658" t="str">
            <v>459867206</v>
          </cell>
          <cell r="C11658" t="str">
            <v>INTERNATIONAL MEDIA ACQUISIT</v>
          </cell>
          <cell r="D11658" t="str">
            <v>UNIT 07/21/2026</v>
          </cell>
        </row>
        <row r="11659">
          <cell r="A11659" t="str">
            <v>46005L101</v>
          </cell>
          <cell r="C11659" t="str">
            <v>INTERNATIONAL MNY EXPRESS IN</v>
          </cell>
          <cell r="D11659" t="str">
            <v>COM</v>
          </cell>
        </row>
        <row r="11660">
          <cell r="A11660" t="str">
            <v>46005L901</v>
          </cell>
          <cell r="C11660" t="str">
            <v>INTERNATIONAL MNY EXPRESS IN</v>
          </cell>
          <cell r="D11660" t="str">
            <v>CALL</v>
          </cell>
        </row>
        <row r="11661">
          <cell r="A11661" t="str">
            <v>46005L951</v>
          </cell>
          <cell r="C11661" t="str">
            <v>INTERNATIONAL MNY EXPRESS IN</v>
          </cell>
          <cell r="D11661" t="str">
            <v>PUT</v>
          </cell>
        </row>
        <row r="11662">
          <cell r="A11662" t="str">
            <v>460146103</v>
          </cell>
          <cell r="C11662" t="str">
            <v>INTERNATIONAL PAPER CO</v>
          </cell>
          <cell r="D11662" t="str">
            <v>COM</v>
          </cell>
        </row>
        <row r="11663">
          <cell r="A11663" t="str">
            <v>460146903</v>
          </cell>
          <cell r="C11663" t="str">
            <v>INTERNATIONAL PAPER CO</v>
          </cell>
          <cell r="D11663" t="str">
            <v>CALL</v>
          </cell>
        </row>
        <row r="11664">
          <cell r="A11664" t="str">
            <v>460146953</v>
          </cell>
          <cell r="C11664" t="str">
            <v>INTERNATIONAL PAPER CO</v>
          </cell>
          <cell r="D11664" t="str">
            <v>PUT</v>
          </cell>
        </row>
        <row r="11665">
          <cell r="A11665" t="str">
            <v>46050R102</v>
          </cell>
          <cell r="C11665" t="str">
            <v>INTERNATIONAL TOWER HILL MIN</v>
          </cell>
          <cell r="D11665" t="str">
            <v>COM</v>
          </cell>
        </row>
        <row r="11666">
          <cell r="A11666" t="str">
            <v>46064R106</v>
          </cell>
          <cell r="C11666" t="str">
            <v>INTERPRIVATE III FINANCIAL P</v>
          </cell>
          <cell r="D11666" t="str">
            <v>COM CL A</v>
          </cell>
        </row>
        <row r="11667">
          <cell r="A11667" t="str">
            <v>46064R114</v>
          </cell>
          <cell r="C11667" t="str">
            <v>INTERPRIVATE III FINANCIAL P</v>
          </cell>
          <cell r="D11667" t="str">
            <v>*W EXP 99/99/999</v>
          </cell>
        </row>
        <row r="11668">
          <cell r="A11668" t="str">
            <v>46064R205</v>
          </cell>
          <cell r="C11668" t="str">
            <v>INTERPRIVATE III FINANCIAL P</v>
          </cell>
          <cell r="D11668" t="str">
            <v>UNIT 99/99/9999</v>
          </cell>
        </row>
        <row r="11669">
          <cell r="A11669" t="str">
            <v>460690100</v>
          </cell>
          <cell r="C11669" t="str">
            <v>INTERPUBLIC GROUP COS INC</v>
          </cell>
          <cell r="D11669" t="str">
            <v>COM</v>
          </cell>
        </row>
        <row r="11670">
          <cell r="A11670" t="str">
            <v>460690900</v>
          </cell>
          <cell r="C11670" t="str">
            <v>INTERPUBLIC GROUP COS INC</v>
          </cell>
          <cell r="D11670" t="str">
            <v>CALL</v>
          </cell>
        </row>
        <row r="11671">
          <cell r="A11671" t="str">
            <v>460690950</v>
          </cell>
          <cell r="C11671" t="str">
            <v>INTERPUBLIC GROUP COS INC</v>
          </cell>
          <cell r="D11671" t="str">
            <v>PUT</v>
          </cell>
        </row>
        <row r="11672">
          <cell r="A11672" t="str">
            <v>46090A101</v>
          </cell>
          <cell r="C11672" t="str">
            <v>INVESCO ACTIVELY MANAGED ETF</v>
          </cell>
          <cell r="D11672" t="str">
            <v>ACTIVE US REAL</v>
          </cell>
        </row>
        <row r="11673">
          <cell r="A11673" t="str">
            <v>46090A901</v>
          </cell>
          <cell r="C11673" t="str">
            <v>INVESCO ACTIVELY MANAGED ETF</v>
          </cell>
          <cell r="D11673" t="str">
            <v>CALL</v>
          </cell>
        </row>
        <row r="11674">
          <cell r="A11674" t="str">
            <v>46090A951</v>
          </cell>
          <cell r="C11674" t="str">
            <v>INVESCO ACTIVELY MANAGED ETF</v>
          </cell>
          <cell r="D11674" t="str">
            <v>PUT</v>
          </cell>
        </row>
        <row r="11675">
          <cell r="A11675" t="str">
            <v>46090A705</v>
          </cell>
          <cell r="C11675" t="str">
            <v>INVESCO ACTIVELY MANAGED ETF</v>
          </cell>
          <cell r="D11675" t="str">
            <v>S&amp;P500 DOWNSID</v>
          </cell>
        </row>
        <row r="11676">
          <cell r="A11676" t="str">
            <v>46090A721</v>
          </cell>
          <cell r="C11676" t="str">
            <v>INVESCO ACTIVELY MANAGED ETF</v>
          </cell>
          <cell r="D11676" t="str">
            <v>AAA CLO FLTNG RT</v>
          </cell>
        </row>
        <row r="11677">
          <cell r="A11677" t="str">
            <v>46090A739</v>
          </cell>
          <cell r="C11677" t="str">
            <v>INVESCO ACTIVELY MANAGED ETF</v>
          </cell>
          <cell r="D11677" t="str">
            <v>SHORT DRTN BOND</v>
          </cell>
        </row>
        <row r="11678">
          <cell r="A11678" t="str">
            <v>46090A747</v>
          </cell>
          <cell r="C11678" t="str">
            <v>INVESCO ACTIVELY MANAGED ETF</v>
          </cell>
          <cell r="D11678" t="str">
            <v>MUNICIPAL STRTGC</v>
          </cell>
        </row>
        <row r="11679">
          <cell r="A11679" t="str">
            <v>46090A754</v>
          </cell>
          <cell r="C11679" t="str">
            <v>INVESCO ACTIVELY MANAGED ETF</v>
          </cell>
          <cell r="D11679" t="str">
            <v>HIGH YLD SELECT</v>
          </cell>
        </row>
        <row r="11680">
          <cell r="A11680" t="str">
            <v>46090A788</v>
          </cell>
          <cell r="C11680" t="str">
            <v>INVESCO ACTIVELY MANAGED ETF</v>
          </cell>
          <cell r="D11680" t="str">
            <v>REAL ASSETS ESG</v>
          </cell>
        </row>
        <row r="11681">
          <cell r="A11681" t="str">
            <v>46090A804</v>
          </cell>
          <cell r="C11681" t="str">
            <v>INVESCO ACTIVELY MANAGED ETF</v>
          </cell>
          <cell r="D11681" t="str">
            <v>TOTAL RETURN</v>
          </cell>
        </row>
        <row r="11682">
          <cell r="A11682" t="str">
            <v>46090A853</v>
          </cell>
          <cell r="C11682" t="str">
            <v>INVESCO ACTIVELY MANAGED ETF</v>
          </cell>
          <cell r="D11682" t="str">
            <v>INVSCO HY BD FCT</v>
          </cell>
        </row>
        <row r="11683">
          <cell r="A11683" t="str">
            <v>46090A879</v>
          </cell>
          <cell r="C11683" t="str">
            <v>INVESCO ACTIVELY MANAGED ETF</v>
          </cell>
          <cell r="D11683" t="str">
            <v>VAR RATE INVT</v>
          </cell>
        </row>
        <row r="11684">
          <cell r="A11684" t="str">
            <v>46090A887</v>
          </cell>
          <cell r="C11684" t="str">
            <v>INVESCO ACTIVELY MANAGED ETF</v>
          </cell>
          <cell r="D11684" t="str">
            <v>ULTRA SHRT DUR</v>
          </cell>
        </row>
        <row r="11685">
          <cell r="A11685" t="str">
            <v>46090A907</v>
          </cell>
          <cell r="C11685" t="str">
            <v>INVESCO ACTIVELY MANAGED ETF</v>
          </cell>
          <cell r="D11685" t="str">
            <v>CALL</v>
          </cell>
        </row>
        <row r="11686">
          <cell r="A11686" t="str">
            <v>46090A957</v>
          </cell>
          <cell r="C11686" t="str">
            <v>INVESCO ACTIVELY MANAGED ETF</v>
          </cell>
          <cell r="D11686" t="str">
            <v>PUT</v>
          </cell>
        </row>
        <row r="11687">
          <cell r="A11687" t="str">
            <v>46090E103</v>
          </cell>
          <cell r="C11687" t="str">
            <v>INVESCO QQQ TR</v>
          </cell>
          <cell r="D11687" t="str">
            <v>UNIT SER 1</v>
          </cell>
        </row>
        <row r="11688">
          <cell r="A11688" t="str">
            <v>46090E903</v>
          </cell>
          <cell r="C11688" t="str">
            <v>INVESCO QQQ TR</v>
          </cell>
          <cell r="D11688" t="str">
            <v>CALL</v>
          </cell>
        </row>
        <row r="11689">
          <cell r="A11689" t="str">
            <v>46090E953</v>
          </cell>
          <cell r="C11689" t="str">
            <v>INVESCO QQQ TR</v>
          </cell>
          <cell r="D11689" t="str">
            <v>PUT</v>
          </cell>
        </row>
        <row r="11690">
          <cell r="A11690" t="str">
            <v>46090F100</v>
          </cell>
          <cell r="C11690" t="str">
            <v>INVESCO ACTVELY MNGD ETC FD</v>
          </cell>
          <cell r="D11690" t="str">
            <v>OPTIMUM YIELD</v>
          </cell>
        </row>
        <row r="11691">
          <cell r="A11691" t="str">
            <v>46090F900</v>
          </cell>
          <cell r="C11691" t="str">
            <v>INVESCO ACTVELY MNGD ETC FD</v>
          </cell>
          <cell r="D11691" t="str">
            <v>CALL</v>
          </cell>
        </row>
        <row r="11692">
          <cell r="A11692" t="str">
            <v>46090F950</v>
          </cell>
          <cell r="C11692" t="str">
            <v>INVESCO ACTVELY MNGD ETC FD</v>
          </cell>
          <cell r="D11692" t="str">
            <v>PUT</v>
          </cell>
        </row>
        <row r="11693">
          <cell r="A11693" t="str">
            <v>46090F209</v>
          </cell>
          <cell r="C11693" t="str">
            <v>INVESCO ACTVELY MNGD ETC FD</v>
          </cell>
          <cell r="D11693" t="str">
            <v>ELC VEH MTLS CDT</v>
          </cell>
        </row>
        <row r="11694">
          <cell r="A11694" t="str">
            <v>46090F909</v>
          </cell>
          <cell r="C11694" t="str">
            <v>INVESCO ACTVELY MNGD ETC FD</v>
          </cell>
          <cell r="D11694" t="str">
            <v>CALL</v>
          </cell>
        </row>
        <row r="11695">
          <cell r="A11695" t="str">
            <v>46090F959</v>
          </cell>
          <cell r="C11695" t="str">
            <v>INVESCO ACTVELY MNGD ETC FD</v>
          </cell>
          <cell r="D11695" t="str">
            <v>PUT</v>
          </cell>
        </row>
        <row r="11696">
          <cell r="A11696" t="str">
            <v>46090F308</v>
          </cell>
          <cell r="C11696" t="str">
            <v>INVESCO ACTVELY MNGD ETC FD</v>
          </cell>
          <cell r="D11696" t="str">
            <v>AGRI CMDTY STRA</v>
          </cell>
        </row>
        <row r="11697">
          <cell r="A11697" t="str">
            <v>46090F908</v>
          </cell>
          <cell r="C11697" t="str">
            <v>INVESCO ACTVELY MNGD ETC FD</v>
          </cell>
          <cell r="D11697" t="str">
            <v>CALL</v>
          </cell>
        </row>
        <row r="11698">
          <cell r="A11698" t="str">
            <v>46090F958</v>
          </cell>
          <cell r="C11698" t="str">
            <v>INVESCO ACTVELY MNGD ETC FD</v>
          </cell>
          <cell r="D11698" t="str">
            <v>PUT</v>
          </cell>
        </row>
        <row r="11699">
          <cell r="A11699" t="str">
            <v>46090N103</v>
          </cell>
          <cell r="C11699" t="str">
            <v>INVESCO CURRENCYSHARES AUSTR</v>
          </cell>
          <cell r="D11699" t="str">
            <v>AUSTRALIAN DOL</v>
          </cell>
        </row>
        <row r="11700">
          <cell r="A11700" t="str">
            <v>46090N903</v>
          </cell>
          <cell r="C11700" t="str">
            <v>INVESCO CURRENCYSHARES AUSTR</v>
          </cell>
          <cell r="D11700" t="str">
            <v>CALL</v>
          </cell>
        </row>
        <row r="11701">
          <cell r="A11701" t="str">
            <v>46090N953</v>
          </cell>
          <cell r="C11701" t="str">
            <v>INVESCO CURRENCYSHARES AUSTR</v>
          </cell>
          <cell r="D11701" t="str">
            <v>PUT</v>
          </cell>
        </row>
        <row r="11702">
          <cell r="A11702" t="str">
            <v>46090R104</v>
          </cell>
          <cell r="C11702" t="str">
            <v>INVESTCORP CR MGMT BDC INC</v>
          </cell>
          <cell r="D11702" t="str">
            <v>COM</v>
          </cell>
        </row>
        <row r="11703">
          <cell r="A11703" t="str">
            <v>46090R904</v>
          </cell>
          <cell r="C11703" t="str">
            <v>INVESTCORP CR MGMT BDC INC</v>
          </cell>
          <cell r="D11703" t="str">
            <v>CALL</v>
          </cell>
        </row>
        <row r="11704">
          <cell r="A11704" t="str">
            <v>46090R954</v>
          </cell>
          <cell r="C11704" t="str">
            <v>INVESTCORP CR MGMT BDC INC</v>
          </cell>
          <cell r="D11704" t="str">
            <v>PUT</v>
          </cell>
        </row>
        <row r="11705">
          <cell r="A11705" t="str">
            <v>461147100</v>
          </cell>
          <cell r="C11705" t="str">
            <v>INTEST CORP</v>
          </cell>
          <cell r="D11705" t="str">
            <v>COM</v>
          </cell>
        </row>
        <row r="11706">
          <cell r="A11706" t="str">
            <v>461147900</v>
          </cell>
          <cell r="C11706" t="str">
            <v>INTEST CORP</v>
          </cell>
          <cell r="D11706" t="str">
            <v>CALL</v>
          </cell>
        </row>
        <row r="11707">
          <cell r="A11707" t="str">
            <v>461147950</v>
          </cell>
          <cell r="C11707" t="str">
            <v>INTEST CORP</v>
          </cell>
          <cell r="D11707" t="str">
            <v>PUT</v>
          </cell>
        </row>
        <row r="11708">
          <cell r="A11708" t="str">
            <v>461148108</v>
          </cell>
          <cell r="C11708" t="str">
            <v>INTEVAC INC</v>
          </cell>
          <cell r="D11708" t="str">
            <v>COM</v>
          </cell>
        </row>
        <row r="11709">
          <cell r="A11709" t="str">
            <v>461148908</v>
          </cell>
          <cell r="C11709" t="str">
            <v>INTEVAC INC</v>
          </cell>
          <cell r="D11709" t="str">
            <v>CALL</v>
          </cell>
        </row>
        <row r="11710">
          <cell r="A11710" t="str">
            <v>461148958</v>
          </cell>
          <cell r="C11710" t="str">
            <v>INTEVAC INC</v>
          </cell>
          <cell r="D11710" t="str">
            <v>PUT</v>
          </cell>
        </row>
        <row r="11711">
          <cell r="A11711" t="str">
            <v>46116X101</v>
          </cell>
          <cell r="C11711" t="str">
            <v>INTRA-CELLULAR THERAPIES INC</v>
          </cell>
          <cell r="D11711" t="str">
            <v>COM</v>
          </cell>
        </row>
        <row r="11712">
          <cell r="A11712" t="str">
            <v>46116X901</v>
          </cell>
          <cell r="C11712" t="str">
            <v>INTRA-CELLULAR THERAPIES INC</v>
          </cell>
          <cell r="D11712" t="str">
            <v>CALL</v>
          </cell>
        </row>
        <row r="11713">
          <cell r="A11713" t="str">
            <v>46116X951</v>
          </cell>
          <cell r="C11713" t="str">
            <v>INTRA-CELLULAR THERAPIES INC</v>
          </cell>
          <cell r="D11713" t="str">
            <v>PUT</v>
          </cell>
        </row>
        <row r="11714">
          <cell r="A11714" t="str">
            <v>46120E602</v>
          </cell>
          <cell r="C11714" t="str">
            <v>INTUITIVE SURGICAL INC</v>
          </cell>
          <cell r="D11714" t="str">
            <v>COM NEW</v>
          </cell>
        </row>
        <row r="11715">
          <cell r="A11715" t="str">
            <v>46120E902</v>
          </cell>
          <cell r="C11715" t="str">
            <v>INTUITIVE SURGICAL INC</v>
          </cell>
          <cell r="D11715" t="str">
            <v>CALL</v>
          </cell>
        </row>
        <row r="11716">
          <cell r="A11716" t="str">
            <v>46120E952</v>
          </cell>
          <cell r="C11716" t="str">
            <v>INTUITIVE SURGICAL INC</v>
          </cell>
          <cell r="D11716" t="str">
            <v>PUT</v>
          </cell>
        </row>
        <row r="11717">
          <cell r="A11717" t="str">
            <v>461202103</v>
          </cell>
          <cell r="C11717" t="str">
            <v>INTUIT</v>
          </cell>
          <cell r="D11717" t="str">
            <v>COM</v>
          </cell>
        </row>
        <row r="11718">
          <cell r="A11718" t="str">
            <v>461202903</v>
          </cell>
          <cell r="C11718" t="str">
            <v>INTUIT</v>
          </cell>
          <cell r="D11718" t="str">
            <v>CALL</v>
          </cell>
        </row>
        <row r="11719">
          <cell r="A11719" t="str">
            <v>461202953</v>
          </cell>
          <cell r="C11719" t="str">
            <v>INTUIT</v>
          </cell>
          <cell r="D11719" t="str">
            <v>PUT</v>
          </cell>
        </row>
        <row r="11720">
          <cell r="A11720" t="str">
            <v>46121E205</v>
          </cell>
          <cell r="C11720" t="str">
            <v>INTRUSION INC</v>
          </cell>
          <cell r="D11720" t="str">
            <v>COM NEW</v>
          </cell>
        </row>
        <row r="11721">
          <cell r="A11721" t="str">
            <v>46121E905</v>
          </cell>
          <cell r="C11721" t="str">
            <v>INTRUSION INC</v>
          </cell>
          <cell r="D11721" t="str">
            <v>CALL</v>
          </cell>
        </row>
        <row r="11722">
          <cell r="A11722" t="str">
            <v>46121E955</v>
          </cell>
          <cell r="C11722" t="str">
            <v>INTRUSION INC</v>
          </cell>
          <cell r="D11722" t="str">
            <v>PUT</v>
          </cell>
        </row>
        <row r="11723">
          <cell r="A11723" t="str">
            <v>46121Y201</v>
          </cell>
          <cell r="C11723" t="str">
            <v>INTREPID POTASH INC</v>
          </cell>
          <cell r="D11723" t="str">
            <v>COM</v>
          </cell>
        </row>
        <row r="11724">
          <cell r="A11724" t="str">
            <v>46121Y901</v>
          </cell>
          <cell r="C11724" t="str">
            <v>INTREPID POTASH INC</v>
          </cell>
          <cell r="D11724" t="str">
            <v>CALL</v>
          </cell>
        </row>
        <row r="11725">
          <cell r="A11725" t="str">
            <v>46121Y951</v>
          </cell>
          <cell r="C11725" t="str">
            <v>INTREPID POTASH INC</v>
          </cell>
          <cell r="D11725" t="str">
            <v>PUT</v>
          </cell>
        </row>
        <row r="11726">
          <cell r="A11726" t="str">
            <v>46122W204</v>
          </cell>
          <cell r="C11726" t="str">
            <v>INUVO INC</v>
          </cell>
          <cell r="D11726" t="str">
            <v>COM NEW</v>
          </cell>
        </row>
        <row r="11727">
          <cell r="A11727" t="str">
            <v>46124J201</v>
          </cell>
          <cell r="C11727" t="str">
            <v>INVENTRUST PPTYS CORP</v>
          </cell>
          <cell r="D11727" t="str">
            <v>COM NEW</v>
          </cell>
        </row>
        <row r="11728">
          <cell r="A11728" t="str">
            <v>46124J901</v>
          </cell>
          <cell r="C11728" t="str">
            <v>INVENTRUST PPTYS CORP</v>
          </cell>
          <cell r="D11728" t="str">
            <v>CALL</v>
          </cell>
        </row>
        <row r="11729">
          <cell r="A11729" t="str">
            <v>46124J951</v>
          </cell>
          <cell r="C11729" t="str">
            <v>INVENTRUST PPTYS CORP</v>
          </cell>
          <cell r="D11729" t="str">
            <v>PUT</v>
          </cell>
        </row>
        <row r="11730">
          <cell r="A11730" t="str">
            <v>46124U107</v>
          </cell>
          <cell r="C11730" t="str">
            <v>INVENTIVA SA</v>
          </cell>
          <cell r="D11730" t="str">
            <v>ADS</v>
          </cell>
        </row>
        <row r="11731">
          <cell r="A11731" t="str">
            <v>46125A100</v>
          </cell>
          <cell r="C11731" t="str">
            <v>INTUITIVE MACHINES INC</v>
          </cell>
          <cell r="D11731" t="str">
            <v>CLASS A COM</v>
          </cell>
        </row>
        <row r="11732">
          <cell r="A11732" t="str">
            <v>46125A118</v>
          </cell>
          <cell r="C11732" t="str">
            <v>INTUITIVE MACHINES INC</v>
          </cell>
          <cell r="D11732" t="str">
            <v>*W EXP 02/13/202</v>
          </cell>
        </row>
        <row r="11733">
          <cell r="A11733" t="str">
            <v>46131B704</v>
          </cell>
          <cell r="C11733" t="str">
            <v>INVESCO MORTGAGE CAPITAL INC</v>
          </cell>
          <cell r="D11733" t="str">
            <v>COM</v>
          </cell>
        </row>
        <row r="11734">
          <cell r="A11734" t="str">
            <v>46131B904</v>
          </cell>
          <cell r="C11734" t="str">
            <v>INVESCO MORTGAGE CAPITAL INC</v>
          </cell>
          <cell r="D11734" t="str">
            <v>CALL</v>
          </cell>
        </row>
        <row r="11735">
          <cell r="A11735" t="str">
            <v>46131B954</v>
          </cell>
          <cell r="C11735" t="str">
            <v>INVESCO MORTGAGE CAPITAL INC</v>
          </cell>
          <cell r="D11735" t="str">
            <v>PUT</v>
          </cell>
        </row>
        <row r="11736">
          <cell r="A11736" t="str">
            <v>46131F101</v>
          </cell>
          <cell r="C11736" t="str">
            <v>INVESCO HIGH INCOME TR II</v>
          </cell>
          <cell r="D11736" t="str">
            <v>COM</v>
          </cell>
        </row>
        <row r="11737">
          <cell r="A11737" t="str">
            <v>46131H107</v>
          </cell>
          <cell r="C11737" t="str">
            <v>INVESCO SR INCOME TR</v>
          </cell>
          <cell r="D11737" t="str">
            <v>COM</v>
          </cell>
        </row>
        <row r="11738">
          <cell r="A11738" t="str">
            <v>46131J103</v>
          </cell>
          <cell r="C11738" t="str">
            <v>INVESCO MUNICIPAL TRUST</v>
          </cell>
          <cell r="D11738" t="str">
            <v>COM</v>
          </cell>
        </row>
        <row r="11739">
          <cell r="A11739" t="str">
            <v>46131M106</v>
          </cell>
          <cell r="C11739" t="str">
            <v>INVESCO TR INVT GRADE MUNS</v>
          </cell>
          <cell r="D11739" t="str">
            <v>COM</v>
          </cell>
        </row>
        <row r="11740">
          <cell r="A11740" t="str">
            <v>46131T101</v>
          </cell>
          <cell r="C11740" t="str">
            <v>INVESCO TR INVT GRADE NEW YO</v>
          </cell>
          <cell r="D11740" t="str">
            <v>COM</v>
          </cell>
        </row>
        <row r="11741">
          <cell r="A11741" t="str">
            <v>46132C107</v>
          </cell>
          <cell r="C11741" t="str">
            <v>INVESCO MUN OPPORTUNITY TR</v>
          </cell>
          <cell r="D11741" t="str">
            <v>COM</v>
          </cell>
        </row>
        <row r="11742">
          <cell r="A11742" t="str">
            <v>46132E103</v>
          </cell>
          <cell r="C11742" t="str">
            <v>INVESCO ADVANTAGE MUN INCOME</v>
          </cell>
          <cell r="D11742" t="str">
            <v>SH BEN INT</v>
          </cell>
        </row>
        <row r="11743">
          <cell r="A11743" t="str">
            <v>46132H106</v>
          </cell>
          <cell r="C11743" t="str">
            <v>INVESCO CALIF VALUE MUN INCO</v>
          </cell>
          <cell r="D11743" t="str">
            <v>COM</v>
          </cell>
        </row>
        <row r="11744">
          <cell r="A11744" t="str">
            <v>46132K109</v>
          </cell>
          <cell r="C11744" t="str">
            <v>INVESCO PA VALUE MUN INC TR</v>
          </cell>
          <cell r="D11744" t="str">
            <v>COM</v>
          </cell>
        </row>
        <row r="11745">
          <cell r="A11745" t="str">
            <v>46132L107</v>
          </cell>
          <cell r="C11745" t="str">
            <v>INVESCO BD FD</v>
          </cell>
          <cell r="D11745" t="str">
            <v>COM</v>
          </cell>
        </row>
        <row r="11746">
          <cell r="A11746" t="str">
            <v>46132P108</v>
          </cell>
          <cell r="C11746" t="str">
            <v>INVESCO VALUE MUN INCOME TR</v>
          </cell>
          <cell r="D11746" t="str">
            <v>COM</v>
          </cell>
        </row>
        <row r="11747">
          <cell r="A11747" t="str">
            <v>46132X101</v>
          </cell>
          <cell r="C11747" t="str">
            <v>INVESCO MUNI INCOME OPP TRST</v>
          </cell>
          <cell r="D11747" t="str">
            <v>COM</v>
          </cell>
        </row>
        <row r="11748">
          <cell r="A11748" t="str">
            <v>46133G107</v>
          </cell>
          <cell r="C11748" t="str">
            <v>INVESCO QUALITY MUN INCOME T</v>
          </cell>
          <cell r="D11748" t="str">
            <v>COM</v>
          </cell>
        </row>
        <row r="11749">
          <cell r="A11749" t="str">
            <v>46134L105</v>
          </cell>
          <cell r="C11749" t="str">
            <v>INVESTAR HLDG CORP</v>
          </cell>
          <cell r="D11749" t="str">
            <v>COM</v>
          </cell>
        </row>
        <row r="11750">
          <cell r="A11750" t="str">
            <v>46135X108</v>
          </cell>
          <cell r="C11750" t="str">
            <v>INVESCO HIG INCM 2023 TARG T</v>
          </cell>
          <cell r="D11750" t="str">
            <v>COM</v>
          </cell>
        </row>
        <row r="11751">
          <cell r="A11751" t="str">
            <v>46136K105</v>
          </cell>
          <cell r="C11751" t="str">
            <v>INVESCO HIGH INCOME 2024 TAR</v>
          </cell>
          <cell r="D11751" t="str">
            <v>COM</v>
          </cell>
        </row>
        <row r="11752">
          <cell r="A11752" t="str">
            <v>46137R109</v>
          </cell>
          <cell r="C11752" t="str">
            <v>INVESCO INDIA EXCHANGE-TRADE</v>
          </cell>
          <cell r="D11752" t="str">
            <v>INDIA ETF</v>
          </cell>
        </row>
        <row r="11753">
          <cell r="A11753" t="str">
            <v>46137R909</v>
          </cell>
          <cell r="C11753" t="str">
            <v>INVESCO INDIA EXCHANGE-TRADE</v>
          </cell>
          <cell r="D11753" t="str">
            <v>CALL</v>
          </cell>
        </row>
        <row r="11754">
          <cell r="A11754" t="str">
            <v>46137R959</v>
          </cell>
          <cell r="C11754" t="str">
            <v>INVESCO INDIA EXCHANGE-TRADE</v>
          </cell>
          <cell r="D11754" t="str">
            <v>PUT</v>
          </cell>
        </row>
        <row r="11755">
          <cell r="A11755" t="str">
            <v>46137V100</v>
          </cell>
          <cell r="C11755" t="str">
            <v>INVESCO EXCHANGE TRADED FD T</v>
          </cell>
          <cell r="D11755" t="str">
            <v>AEROSPACE DEFN</v>
          </cell>
        </row>
        <row r="11756">
          <cell r="A11756" t="str">
            <v>46137V900</v>
          </cell>
          <cell r="C11756" t="str">
            <v>INVESCO EXCHANGE TRADED FD T</v>
          </cell>
          <cell r="D11756" t="str">
            <v>CALL</v>
          </cell>
        </row>
        <row r="11757">
          <cell r="A11757" t="str">
            <v>46137V950</v>
          </cell>
          <cell r="C11757" t="str">
            <v>INVESCO EXCHANGE TRADED FD T</v>
          </cell>
          <cell r="D11757" t="str">
            <v>PUT</v>
          </cell>
        </row>
        <row r="11758">
          <cell r="A11758" t="str">
            <v>46137V118</v>
          </cell>
          <cell r="C11758" t="str">
            <v>INVESCO EXCHANGE TRADED FD T</v>
          </cell>
          <cell r="D11758" t="str">
            <v>GBL LISTED PVT</v>
          </cell>
        </row>
        <row r="11759">
          <cell r="A11759" t="str">
            <v>46137V908</v>
          </cell>
          <cell r="C11759" t="str">
            <v>INVESCO EXCHANGE TRADED FD T</v>
          </cell>
          <cell r="D11759" t="str">
            <v>CALL</v>
          </cell>
        </row>
        <row r="11760">
          <cell r="A11760" t="str">
            <v>46137V958</v>
          </cell>
          <cell r="C11760" t="str">
            <v>INVESCO EXCHANGE TRADED FD T</v>
          </cell>
          <cell r="D11760" t="str">
            <v>PUT</v>
          </cell>
        </row>
        <row r="11761">
          <cell r="A11761" t="str">
            <v>46137V134</v>
          </cell>
          <cell r="C11761" t="str">
            <v>INVESCO EXCHANGE TRADED FD T</v>
          </cell>
          <cell r="D11761" t="str">
            <v>WILDERHIL CLAN</v>
          </cell>
        </row>
        <row r="11762">
          <cell r="A11762" t="str">
            <v>46137V904</v>
          </cell>
          <cell r="C11762" t="str">
            <v>INVESCO EXCHANGE TRADED FD T</v>
          </cell>
          <cell r="D11762" t="str">
            <v>CALL</v>
          </cell>
        </row>
        <row r="11763">
          <cell r="A11763" t="str">
            <v>46137V954</v>
          </cell>
          <cell r="C11763" t="str">
            <v>INVESCO EXCHANGE TRADED FD T</v>
          </cell>
          <cell r="D11763" t="str">
            <v>PUT</v>
          </cell>
        </row>
        <row r="11764">
          <cell r="A11764" t="str">
            <v>46137V142</v>
          </cell>
          <cell r="C11764" t="str">
            <v>INVESCO EXCHANGE TRADED FD T</v>
          </cell>
          <cell r="D11764" t="str">
            <v>WATER RES ETF</v>
          </cell>
        </row>
        <row r="11765">
          <cell r="A11765" t="str">
            <v>46137V902</v>
          </cell>
          <cell r="C11765" t="str">
            <v>INVESCO EXCHANGE TRADED FD T</v>
          </cell>
          <cell r="D11765" t="str">
            <v>CALL</v>
          </cell>
        </row>
        <row r="11766">
          <cell r="A11766" t="str">
            <v>46137V952</v>
          </cell>
          <cell r="C11766" t="str">
            <v>INVESCO EXCHANGE TRADED FD T</v>
          </cell>
          <cell r="D11766" t="str">
            <v>PUT</v>
          </cell>
        </row>
        <row r="11767">
          <cell r="A11767" t="str">
            <v>46137V159</v>
          </cell>
          <cell r="C11767" t="str">
            <v>INVESCO EXCHANGE TRADED FD T</v>
          </cell>
          <cell r="D11767" t="str">
            <v>S&amp;P SPIN OFF</v>
          </cell>
        </row>
        <row r="11768">
          <cell r="A11768" t="str">
            <v>46137V909</v>
          </cell>
          <cell r="C11768" t="str">
            <v>INVESCO EXCHANGE TRADED FD T</v>
          </cell>
          <cell r="D11768" t="str">
            <v>CALL</v>
          </cell>
        </row>
        <row r="11769">
          <cell r="A11769" t="str">
            <v>46137V959</v>
          </cell>
          <cell r="C11769" t="str">
            <v>INVESCO EXCHANGE TRADED FD T</v>
          </cell>
          <cell r="D11769" t="str">
            <v>PUT</v>
          </cell>
        </row>
        <row r="11770">
          <cell r="A11770" t="str">
            <v>46137V167</v>
          </cell>
          <cell r="C11770" t="str">
            <v>INVESCO EXCHANGE TRADED FD T</v>
          </cell>
          <cell r="D11770" t="str">
            <v>S&amp;P SML600 VAL</v>
          </cell>
        </row>
        <row r="11771">
          <cell r="A11771" t="str">
            <v>46137V907</v>
          </cell>
          <cell r="C11771" t="str">
            <v>INVESCO EXCHANGE TRADED FD T</v>
          </cell>
          <cell r="D11771" t="str">
            <v>CALL</v>
          </cell>
        </row>
        <row r="11772">
          <cell r="A11772" t="str">
            <v>46137V957</v>
          </cell>
          <cell r="C11772" t="str">
            <v>INVESCO EXCHANGE TRADED FD T</v>
          </cell>
          <cell r="D11772" t="str">
            <v>PUT</v>
          </cell>
        </row>
        <row r="11773">
          <cell r="A11773" t="str">
            <v>46137V175</v>
          </cell>
          <cell r="C11773" t="str">
            <v>INVESCO EXCHANGE TRADED FD T</v>
          </cell>
          <cell r="D11773" t="str">
            <v>S&amp;P SML600 GWT</v>
          </cell>
        </row>
        <row r="11774">
          <cell r="A11774" t="str">
            <v>46137V905</v>
          </cell>
          <cell r="C11774" t="str">
            <v>INVESCO EXCHANGE TRADED FD T</v>
          </cell>
          <cell r="D11774" t="str">
            <v>CALL</v>
          </cell>
        </row>
        <row r="11775">
          <cell r="A11775" t="str">
            <v>46137V955</v>
          </cell>
          <cell r="C11775" t="str">
            <v>INVESCO EXCHANGE TRADED FD T</v>
          </cell>
          <cell r="D11775" t="str">
            <v>PUT</v>
          </cell>
        </row>
        <row r="11776">
          <cell r="A11776" t="str">
            <v>46137V191</v>
          </cell>
          <cell r="C11776" t="str">
            <v>INVESCO EXCHANGE TRADED FD T</v>
          </cell>
          <cell r="D11776" t="str">
            <v>S&amp;P MDCP400 VL</v>
          </cell>
        </row>
        <row r="11777">
          <cell r="A11777" t="str">
            <v>46137V901</v>
          </cell>
          <cell r="C11777" t="str">
            <v>INVESCO EXCHANGE TRADED FD T</v>
          </cell>
          <cell r="D11777" t="str">
            <v>CALL</v>
          </cell>
        </row>
        <row r="11778">
          <cell r="A11778" t="str">
            <v>46137V951</v>
          </cell>
          <cell r="C11778" t="str">
            <v>INVESCO EXCHANGE TRADED FD T</v>
          </cell>
          <cell r="D11778" t="str">
            <v>PUT</v>
          </cell>
        </row>
        <row r="11779">
          <cell r="A11779" t="str">
            <v>46137V217</v>
          </cell>
          <cell r="C11779" t="str">
            <v>INVESCO EXCHANGE TRADED FD T</v>
          </cell>
          <cell r="D11779" t="str">
            <v>S&amp;P MDCP400 PR</v>
          </cell>
        </row>
        <row r="11780">
          <cell r="A11780" t="str">
            <v>46137V907</v>
          </cell>
          <cell r="C11780" t="str">
            <v>INVESCO EXCHANGE TRADED FD T</v>
          </cell>
          <cell r="D11780" t="str">
            <v>CALL</v>
          </cell>
        </row>
        <row r="11781">
          <cell r="A11781" t="str">
            <v>46137V957</v>
          </cell>
          <cell r="C11781" t="str">
            <v>INVESCO EXCHANGE TRADED FD T</v>
          </cell>
          <cell r="D11781" t="str">
            <v>PUT</v>
          </cell>
        </row>
        <row r="11782">
          <cell r="A11782" t="str">
            <v>46137V225</v>
          </cell>
          <cell r="C11782" t="str">
            <v>INVESCO EXCHANGE TRADED FD T</v>
          </cell>
          <cell r="D11782" t="str">
            <v>S&amp;P MIDCAP 400</v>
          </cell>
        </row>
        <row r="11783">
          <cell r="A11783" t="str">
            <v>46137V905</v>
          </cell>
          <cell r="C11783" t="str">
            <v>INVESCO EXCHANGE TRADED FD T</v>
          </cell>
          <cell r="D11783" t="str">
            <v>CALL</v>
          </cell>
        </row>
        <row r="11784">
          <cell r="A11784" t="str">
            <v>46137V955</v>
          </cell>
          <cell r="C11784" t="str">
            <v>INVESCO EXCHANGE TRADED FD T</v>
          </cell>
          <cell r="D11784" t="str">
            <v>PUT</v>
          </cell>
        </row>
        <row r="11785">
          <cell r="A11785" t="str">
            <v>46137V233</v>
          </cell>
          <cell r="C11785" t="str">
            <v>INVESCO EXCHANGE TRADED FD T</v>
          </cell>
          <cell r="D11785" t="str">
            <v>S&amp;P 500 TOP 50</v>
          </cell>
        </row>
        <row r="11786">
          <cell r="A11786" t="str">
            <v>46137V903</v>
          </cell>
          <cell r="C11786" t="str">
            <v>INVESCO EXCHANGE TRADED FD T</v>
          </cell>
          <cell r="D11786" t="str">
            <v>CALL</v>
          </cell>
        </row>
        <row r="11787">
          <cell r="A11787" t="str">
            <v>46137V953</v>
          </cell>
          <cell r="C11787" t="str">
            <v>INVESCO EXCHANGE TRADED FD T</v>
          </cell>
          <cell r="D11787" t="str">
            <v>PUT</v>
          </cell>
        </row>
        <row r="11788">
          <cell r="A11788" t="str">
            <v>46137V241</v>
          </cell>
          <cell r="C11788" t="str">
            <v>INVESCO EXCHANGE TRADED FD T</v>
          </cell>
          <cell r="D11788" t="str">
            <v>S&amp;P500 QUALITY</v>
          </cell>
        </row>
        <row r="11789">
          <cell r="A11789" t="str">
            <v>46137V901</v>
          </cell>
          <cell r="C11789" t="str">
            <v>INVESCO EXCHANGE TRADED FD T</v>
          </cell>
          <cell r="D11789" t="str">
            <v>CALL</v>
          </cell>
        </row>
        <row r="11790">
          <cell r="A11790" t="str">
            <v>46137V951</v>
          </cell>
          <cell r="C11790" t="str">
            <v>INVESCO EXCHANGE TRADED FD T</v>
          </cell>
          <cell r="D11790" t="str">
            <v>PUT</v>
          </cell>
        </row>
        <row r="11791">
          <cell r="A11791" t="str">
            <v>46137V258</v>
          </cell>
          <cell r="C11791" t="str">
            <v>INVESCO EXCHANGE TRADED FD T</v>
          </cell>
          <cell r="D11791" t="str">
            <v>S&amp;P500 PUR VAL</v>
          </cell>
        </row>
        <row r="11792">
          <cell r="A11792" t="str">
            <v>46137V908</v>
          </cell>
          <cell r="C11792" t="str">
            <v>INVESCO EXCHANGE TRADED FD T</v>
          </cell>
          <cell r="D11792" t="str">
            <v>CALL</v>
          </cell>
        </row>
        <row r="11793">
          <cell r="A11793" t="str">
            <v>46137V958</v>
          </cell>
          <cell r="C11793" t="str">
            <v>INVESCO EXCHANGE TRADED FD T</v>
          </cell>
          <cell r="D11793" t="str">
            <v>PUT</v>
          </cell>
        </row>
        <row r="11794">
          <cell r="A11794" t="str">
            <v>46137V266</v>
          </cell>
          <cell r="C11794" t="str">
            <v>INVESCO EXCHANGE TRADED FD T</v>
          </cell>
          <cell r="D11794" t="str">
            <v>S&amp;P500 PUR GWT</v>
          </cell>
        </row>
        <row r="11795">
          <cell r="A11795" t="str">
            <v>46137V906</v>
          </cell>
          <cell r="C11795" t="str">
            <v>INVESCO EXCHANGE TRADED FD T</v>
          </cell>
          <cell r="D11795" t="str">
            <v>CALL</v>
          </cell>
        </row>
        <row r="11796">
          <cell r="A11796" t="str">
            <v>46137V956</v>
          </cell>
          <cell r="C11796" t="str">
            <v>INVESCO EXCHANGE TRADED FD T</v>
          </cell>
          <cell r="D11796" t="str">
            <v>PUT</v>
          </cell>
        </row>
        <row r="11797">
          <cell r="A11797" t="str">
            <v>46137V274</v>
          </cell>
          <cell r="C11797" t="str">
            <v>INVESCO EXCHANGE TRADED FD T</v>
          </cell>
          <cell r="D11797" t="str">
            <v>S&amp;P500 EQL UTL</v>
          </cell>
        </row>
        <row r="11798">
          <cell r="A11798" t="str">
            <v>46137V904</v>
          </cell>
          <cell r="C11798" t="str">
            <v>INVESCO EXCHANGE TRADED FD T</v>
          </cell>
          <cell r="D11798" t="str">
            <v>CALL</v>
          </cell>
        </row>
        <row r="11799">
          <cell r="A11799" t="str">
            <v>46137V954</v>
          </cell>
          <cell r="C11799" t="str">
            <v>INVESCO EXCHANGE TRADED FD T</v>
          </cell>
          <cell r="D11799" t="str">
            <v>PUT</v>
          </cell>
        </row>
        <row r="11800">
          <cell r="A11800" t="str">
            <v>46137V282</v>
          </cell>
          <cell r="C11800" t="str">
            <v>INVESCO EXCHANGE TRADED FD T</v>
          </cell>
          <cell r="D11800" t="str">
            <v>S&amp;P500 EQL TEC</v>
          </cell>
        </row>
        <row r="11801">
          <cell r="A11801" t="str">
            <v>46137V902</v>
          </cell>
          <cell r="C11801" t="str">
            <v>INVESCO EXCHANGE TRADED FD T</v>
          </cell>
          <cell r="D11801" t="str">
            <v>CALL</v>
          </cell>
        </row>
        <row r="11802">
          <cell r="A11802" t="str">
            <v>46137V952</v>
          </cell>
          <cell r="C11802" t="str">
            <v>INVESCO EXCHANGE TRADED FD T</v>
          </cell>
          <cell r="D11802" t="str">
            <v>PUT</v>
          </cell>
        </row>
        <row r="11803">
          <cell r="A11803" t="str">
            <v>46137V290</v>
          </cell>
          <cell r="C11803" t="str">
            <v>INVESCO EXCHANGE TRADED FD T</v>
          </cell>
          <cell r="D11803" t="str">
            <v>S&amp;P500 EQL REL</v>
          </cell>
        </row>
        <row r="11804">
          <cell r="A11804" t="str">
            <v>46137V900</v>
          </cell>
          <cell r="C11804" t="str">
            <v>INVESCO EXCHANGE TRADED FD T</v>
          </cell>
          <cell r="D11804" t="str">
            <v>CALL</v>
          </cell>
        </row>
        <row r="11805">
          <cell r="A11805" t="str">
            <v>46137V950</v>
          </cell>
          <cell r="C11805" t="str">
            <v>INVESCO EXCHANGE TRADED FD T</v>
          </cell>
          <cell r="D11805" t="str">
            <v>PUT</v>
          </cell>
        </row>
        <row r="11806">
          <cell r="A11806" t="str">
            <v>46137V308</v>
          </cell>
          <cell r="C11806" t="str">
            <v>INVESCO EXCHANGE TRADED FD T</v>
          </cell>
          <cell r="D11806" t="str">
            <v>BUYBACK ACHIEV</v>
          </cell>
        </row>
        <row r="11807">
          <cell r="A11807" t="str">
            <v>46137V908</v>
          </cell>
          <cell r="C11807" t="str">
            <v>INVESCO EXCHANGE TRADED FD T</v>
          </cell>
          <cell r="D11807" t="str">
            <v>CALL</v>
          </cell>
        </row>
        <row r="11808">
          <cell r="A11808" t="str">
            <v>46137V958</v>
          </cell>
          <cell r="C11808" t="str">
            <v>INVESCO EXCHANGE TRADED FD T</v>
          </cell>
          <cell r="D11808" t="str">
            <v>PUT</v>
          </cell>
        </row>
        <row r="11809">
          <cell r="A11809" t="str">
            <v>46137V316</v>
          </cell>
          <cell r="C11809" t="str">
            <v>INVESCO EXCHANGE TRADED FD T</v>
          </cell>
          <cell r="D11809" t="str">
            <v>S&amp;P500 EQL MAT</v>
          </cell>
        </row>
        <row r="11810">
          <cell r="A11810" t="str">
            <v>46137V906</v>
          </cell>
          <cell r="C11810" t="str">
            <v>INVESCO EXCHANGE TRADED FD T</v>
          </cell>
          <cell r="D11810" t="str">
            <v>CALL</v>
          </cell>
        </row>
        <row r="11811">
          <cell r="A11811" t="str">
            <v>46137V956</v>
          </cell>
          <cell r="C11811" t="str">
            <v>INVESCO EXCHANGE TRADED FD T</v>
          </cell>
          <cell r="D11811" t="str">
            <v>PUT</v>
          </cell>
        </row>
        <row r="11812">
          <cell r="A11812" t="str">
            <v>46137V324</v>
          </cell>
          <cell r="C11812" t="str">
            <v>INVESCO EXCHANGE TRADED FD T</v>
          </cell>
          <cell r="D11812" t="str">
            <v>S&amp;P500 EQL IND</v>
          </cell>
        </row>
        <row r="11813">
          <cell r="A11813" t="str">
            <v>46137V904</v>
          </cell>
          <cell r="C11813" t="str">
            <v>INVESCO EXCHANGE TRADED FD T</v>
          </cell>
          <cell r="D11813" t="str">
            <v>CALL</v>
          </cell>
        </row>
        <row r="11814">
          <cell r="A11814" t="str">
            <v>46137V954</v>
          </cell>
          <cell r="C11814" t="str">
            <v>INVESCO EXCHANGE TRADED FD T</v>
          </cell>
          <cell r="D11814" t="str">
            <v>PUT</v>
          </cell>
        </row>
        <row r="11815">
          <cell r="A11815" t="str">
            <v>46137V332</v>
          </cell>
          <cell r="C11815" t="str">
            <v>INVESCO EXCHANGE TRADED FD T</v>
          </cell>
          <cell r="D11815" t="str">
            <v>S&amp;P500 EQL HLT</v>
          </cell>
        </row>
        <row r="11816">
          <cell r="A11816" t="str">
            <v>46137V902</v>
          </cell>
          <cell r="C11816" t="str">
            <v>INVESCO EXCHANGE TRADED FD T</v>
          </cell>
          <cell r="D11816" t="str">
            <v>CALL</v>
          </cell>
        </row>
        <row r="11817">
          <cell r="A11817" t="str">
            <v>46137V952</v>
          </cell>
          <cell r="C11817" t="str">
            <v>INVESCO EXCHANGE TRADED FD T</v>
          </cell>
          <cell r="D11817" t="str">
            <v>PUT</v>
          </cell>
        </row>
        <row r="11818">
          <cell r="A11818" t="str">
            <v>46137V340</v>
          </cell>
          <cell r="C11818" t="str">
            <v>INVESCO EXCHANGE TRADED FD T</v>
          </cell>
          <cell r="D11818" t="str">
            <v>S&amp;P500 EQL FIN</v>
          </cell>
        </row>
        <row r="11819">
          <cell r="A11819" t="str">
            <v>46137V900</v>
          </cell>
          <cell r="C11819" t="str">
            <v>INVESCO EXCHANGE TRADED FD T</v>
          </cell>
          <cell r="D11819" t="str">
            <v>CALL</v>
          </cell>
        </row>
        <row r="11820">
          <cell r="A11820" t="str">
            <v>46137V950</v>
          </cell>
          <cell r="C11820" t="str">
            <v>INVESCO EXCHANGE TRADED FD T</v>
          </cell>
          <cell r="D11820" t="str">
            <v>PUT</v>
          </cell>
        </row>
        <row r="11821">
          <cell r="A11821" t="str">
            <v>46137V357</v>
          </cell>
          <cell r="C11821" t="str">
            <v>INVESCO EXCHANGE TRADED FD T</v>
          </cell>
          <cell r="D11821" t="str">
            <v>S&amp;P500 EQL WGT</v>
          </cell>
        </row>
        <row r="11822">
          <cell r="A11822" t="str">
            <v>46137V907</v>
          </cell>
          <cell r="C11822" t="str">
            <v>INVESCO EXCHANGE TRADED FD T</v>
          </cell>
          <cell r="D11822" t="str">
            <v>CALL</v>
          </cell>
        </row>
        <row r="11823">
          <cell r="A11823" t="str">
            <v>46137V957</v>
          </cell>
          <cell r="C11823" t="str">
            <v>INVESCO EXCHANGE TRADED FD T</v>
          </cell>
          <cell r="D11823" t="str">
            <v>PUT</v>
          </cell>
        </row>
        <row r="11824">
          <cell r="A11824" t="str">
            <v>46137V365</v>
          </cell>
          <cell r="C11824" t="str">
            <v>INVESCO EXCHANGE TRADED FD T</v>
          </cell>
          <cell r="D11824" t="str">
            <v>S&amp;P500 EQL ENR</v>
          </cell>
        </row>
        <row r="11825">
          <cell r="A11825" t="str">
            <v>46137V905</v>
          </cell>
          <cell r="C11825" t="str">
            <v>INVESCO EXCHANGE TRADED FD T</v>
          </cell>
          <cell r="D11825" t="str">
            <v>CALL</v>
          </cell>
        </row>
        <row r="11826">
          <cell r="A11826" t="str">
            <v>46137V955</v>
          </cell>
          <cell r="C11826" t="str">
            <v>INVESCO EXCHANGE TRADED FD T</v>
          </cell>
          <cell r="D11826" t="str">
            <v>PUT</v>
          </cell>
        </row>
        <row r="11827">
          <cell r="A11827" t="str">
            <v>46137V373</v>
          </cell>
          <cell r="C11827" t="str">
            <v>INVESCO EXCHANGE TRADED FD T</v>
          </cell>
          <cell r="D11827" t="str">
            <v>S&amp;P500 EQL STP</v>
          </cell>
        </row>
        <row r="11828">
          <cell r="A11828" t="str">
            <v>46137V903</v>
          </cell>
          <cell r="C11828" t="str">
            <v>INVESCO EXCHANGE TRADED FD T</v>
          </cell>
          <cell r="D11828" t="str">
            <v>CALL</v>
          </cell>
        </row>
        <row r="11829">
          <cell r="A11829" t="str">
            <v>46137V953</v>
          </cell>
          <cell r="C11829" t="str">
            <v>INVESCO EXCHANGE TRADED FD T</v>
          </cell>
          <cell r="D11829" t="str">
            <v>PUT</v>
          </cell>
        </row>
        <row r="11830">
          <cell r="A11830" t="str">
            <v>46137V381</v>
          </cell>
          <cell r="C11830" t="str">
            <v>INVESCO EXCHANGE TRADED FD T</v>
          </cell>
          <cell r="D11830" t="str">
            <v>S&amp;P500 EQL DIS</v>
          </cell>
        </row>
        <row r="11831">
          <cell r="A11831" t="str">
            <v>46137V901</v>
          </cell>
          <cell r="C11831" t="str">
            <v>INVESCO EXCHANGE TRADED FD T</v>
          </cell>
          <cell r="D11831" t="str">
            <v>CALL</v>
          </cell>
        </row>
        <row r="11832">
          <cell r="A11832" t="str">
            <v>46137V951</v>
          </cell>
          <cell r="C11832" t="str">
            <v>INVESCO EXCHANGE TRADED FD T</v>
          </cell>
          <cell r="D11832" t="str">
            <v>PUT</v>
          </cell>
        </row>
        <row r="11833">
          <cell r="A11833" t="str">
            <v>46137V399</v>
          </cell>
          <cell r="C11833" t="str">
            <v>INVESCO EXCHANGE TRADED FD T</v>
          </cell>
          <cell r="D11833" t="str">
            <v>S&amp;P500 BUY WRT</v>
          </cell>
        </row>
        <row r="11834">
          <cell r="A11834" t="str">
            <v>46137V909</v>
          </cell>
          <cell r="C11834" t="str">
            <v>INVESCO EXCHANGE TRADED FD T</v>
          </cell>
          <cell r="D11834" t="str">
            <v>CALL</v>
          </cell>
        </row>
        <row r="11835">
          <cell r="A11835" t="str">
            <v>46137V959</v>
          </cell>
          <cell r="C11835" t="str">
            <v>INVESCO EXCHANGE TRADED FD T</v>
          </cell>
          <cell r="D11835" t="str">
            <v>PUT</v>
          </cell>
        </row>
        <row r="11836">
          <cell r="A11836" t="str">
            <v>46137V407</v>
          </cell>
          <cell r="C11836" t="str">
            <v>INVESCO EXCHANGE TRADED FD T</v>
          </cell>
          <cell r="D11836" t="str">
            <v>INVESCO MSCI</v>
          </cell>
        </row>
        <row r="11837">
          <cell r="A11837" t="str">
            <v>46137V907</v>
          </cell>
          <cell r="C11837" t="str">
            <v>INVESCO EXCHANGE TRADED FD T</v>
          </cell>
          <cell r="D11837" t="str">
            <v>CALL</v>
          </cell>
        </row>
        <row r="11838">
          <cell r="A11838" t="str">
            <v>46137V957</v>
          </cell>
          <cell r="C11838" t="str">
            <v>INVESCO EXCHANGE TRADED FD T</v>
          </cell>
          <cell r="D11838" t="str">
            <v>PUT</v>
          </cell>
        </row>
        <row r="11839">
          <cell r="A11839" t="str">
            <v>46137V423</v>
          </cell>
          <cell r="C11839" t="str">
            <v>INVESCO EXCHANGE TRADED FD T</v>
          </cell>
          <cell r="D11839" t="str">
            <v>S&amp;P 500 VLU MOMN</v>
          </cell>
        </row>
        <row r="11840">
          <cell r="A11840" t="str">
            <v>46137V903</v>
          </cell>
          <cell r="C11840" t="str">
            <v>INVESCO EXCHANGE TRADED FD T</v>
          </cell>
          <cell r="D11840" t="str">
            <v>CALL</v>
          </cell>
        </row>
        <row r="11841">
          <cell r="A11841" t="str">
            <v>46137V953</v>
          </cell>
          <cell r="C11841" t="str">
            <v>INVESCO EXCHANGE TRADED FD T</v>
          </cell>
          <cell r="D11841" t="str">
            <v>PUT</v>
          </cell>
        </row>
        <row r="11842">
          <cell r="A11842" t="str">
            <v>46137V431</v>
          </cell>
          <cell r="C11842" t="str">
            <v>INVESCO EXCHANGE TRADED FD T</v>
          </cell>
          <cell r="D11842" t="str">
            <v>S&amp;P 500 GARP ETF</v>
          </cell>
        </row>
        <row r="11843">
          <cell r="A11843" t="str">
            <v>46137V901</v>
          </cell>
          <cell r="C11843" t="str">
            <v>INVESCO EXCHANGE TRADED FD T</v>
          </cell>
          <cell r="D11843" t="str">
            <v>CALL</v>
          </cell>
        </row>
        <row r="11844">
          <cell r="A11844" t="str">
            <v>46137V951</v>
          </cell>
          <cell r="C11844" t="str">
            <v>INVESCO EXCHANGE TRADED FD T</v>
          </cell>
          <cell r="D11844" t="str">
            <v>PUT</v>
          </cell>
        </row>
        <row r="11845">
          <cell r="A11845" t="str">
            <v>46137V449</v>
          </cell>
          <cell r="C11845" t="str">
            <v>INVESCO EXCHANGE TRADED FD T</v>
          </cell>
          <cell r="D11845" t="str">
            <v>S&amp;P 100 EQL WIGH</v>
          </cell>
        </row>
        <row r="11846">
          <cell r="A11846" t="str">
            <v>46137V909</v>
          </cell>
          <cell r="C11846" t="str">
            <v>INVESCO EXCHANGE TRADED FD T</v>
          </cell>
          <cell r="D11846" t="str">
            <v>CALL</v>
          </cell>
        </row>
        <row r="11847">
          <cell r="A11847" t="str">
            <v>46137V959</v>
          </cell>
          <cell r="C11847" t="str">
            <v>INVESCO EXCHANGE TRADED FD T</v>
          </cell>
          <cell r="D11847" t="str">
            <v>PUT</v>
          </cell>
        </row>
        <row r="11848">
          <cell r="A11848" t="str">
            <v>46137V456</v>
          </cell>
          <cell r="C11848" t="str">
            <v>INVESCO EXCHANGE TRADED FD T</v>
          </cell>
          <cell r="D11848" t="str">
            <v>S&amp;P MDCP VLU MNT</v>
          </cell>
        </row>
        <row r="11849">
          <cell r="A11849" t="str">
            <v>46137V906</v>
          </cell>
          <cell r="C11849" t="str">
            <v>INVESCO EXCHANGE TRADED FD T</v>
          </cell>
          <cell r="D11849" t="str">
            <v>CALL</v>
          </cell>
        </row>
        <row r="11850">
          <cell r="A11850" t="str">
            <v>46137V956</v>
          </cell>
          <cell r="C11850" t="str">
            <v>INVESCO EXCHANGE TRADED FD T</v>
          </cell>
          <cell r="D11850" t="str">
            <v>PUT</v>
          </cell>
        </row>
        <row r="11851">
          <cell r="A11851" t="str">
            <v>46137V464</v>
          </cell>
          <cell r="C11851" t="str">
            <v>INVESCO EXCHANGE TRADED FD T</v>
          </cell>
          <cell r="D11851" t="str">
            <v>S&amp;P MDCP MOMNTUM</v>
          </cell>
        </row>
        <row r="11852">
          <cell r="A11852" t="str">
            <v>46137V904</v>
          </cell>
          <cell r="C11852" t="str">
            <v>INVESCO EXCHANGE TRADED FD T</v>
          </cell>
          <cell r="D11852" t="str">
            <v>CALL</v>
          </cell>
        </row>
        <row r="11853">
          <cell r="A11853" t="str">
            <v>46137V954</v>
          </cell>
          <cell r="C11853" t="str">
            <v>INVESCO EXCHANGE TRADED FD T</v>
          </cell>
          <cell r="D11853" t="str">
            <v>PUT</v>
          </cell>
        </row>
        <row r="11854">
          <cell r="A11854" t="str">
            <v>46137V472</v>
          </cell>
          <cell r="C11854" t="str">
            <v>INVESCO EXCHANGE TRADED FD T</v>
          </cell>
          <cell r="D11854" t="str">
            <v>S&amp;P MDCP QUALITY</v>
          </cell>
        </row>
        <row r="11855">
          <cell r="A11855" t="str">
            <v>46137V902</v>
          </cell>
          <cell r="C11855" t="str">
            <v>INVESCO EXCHANGE TRADED FD T</v>
          </cell>
          <cell r="D11855" t="str">
            <v>CALL</v>
          </cell>
        </row>
        <row r="11856">
          <cell r="A11856" t="str">
            <v>46137V952</v>
          </cell>
          <cell r="C11856" t="str">
            <v>INVESCO EXCHANGE TRADED FD T</v>
          </cell>
          <cell r="D11856" t="str">
            <v>PUT</v>
          </cell>
        </row>
        <row r="11857">
          <cell r="A11857" t="str">
            <v>46137V480</v>
          </cell>
          <cell r="C11857" t="str">
            <v>INVESCO EXCHANGE TRADED FD T</v>
          </cell>
          <cell r="D11857" t="str">
            <v>S&amp;P SMCP VLU MNT</v>
          </cell>
        </row>
        <row r="11858">
          <cell r="A11858" t="str">
            <v>46137V900</v>
          </cell>
          <cell r="C11858" t="str">
            <v>INVESCO EXCHANGE TRADED FD T</v>
          </cell>
          <cell r="D11858" t="str">
            <v>CALL</v>
          </cell>
        </row>
        <row r="11859">
          <cell r="A11859" t="str">
            <v>46137V950</v>
          </cell>
          <cell r="C11859" t="str">
            <v>INVESCO EXCHANGE TRADED FD T</v>
          </cell>
          <cell r="D11859" t="str">
            <v>PUT</v>
          </cell>
        </row>
        <row r="11860">
          <cell r="A11860" t="str">
            <v>46137V498</v>
          </cell>
          <cell r="C11860" t="str">
            <v>INVESCO EXCHANGE TRADED FD T</v>
          </cell>
          <cell r="D11860" t="str">
            <v>S&amp;P SMLCP MOMENT</v>
          </cell>
        </row>
        <row r="11861">
          <cell r="A11861" t="str">
            <v>46137V908</v>
          </cell>
          <cell r="C11861" t="str">
            <v>INVESCO EXCHANGE TRADED FD T</v>
          </cell>
          <cell r="D11861" t="str">
            <v>CALL</v>
          </cell>
        </row>
        <row r="11862">
          <cell r="A11862" t="str">
            <v>46137V958</v>
          </cell>
          <cell r="C11862" t="str">
            <v>INVESCO EXCHANGE TRADED FD T</v>
          </cell>
          <cell r="D11862" t="str">
            <v>PUT</v>
          </cell>
        </row>
        <row r="11863">
          <cell r="A11863" t="str">
            <v>46137V506</v>
          </cell>
          <cell r="C11863" t="str">
            <v>INVESCO EXCHANGE TRADED FD T</v>
          </cell>
          <cell r="D11863" t="str">
            <v>DIVID ACHIEVEV</v>
          </cell>
        </row>
        <row r="11864">
          <cell r="A11864" t="str">
            <v>46137V906</v>
          </cell>
          <cell r="C11864" t="str">
            <v>INVESCO EXCHANGE TRADED FD T</v>
          </cell>
          <cell r="D11864" t="str">
            <v>CALL</v>
          </cell>
        </row>
        <row r="11865">
          <cell r="A11865" t="str">
            <v>46137V956</v>
          </cell>
          <cell r="C11865" t="str">
            <v>INVESCO EXCHANGE TRADED FD T</v>
          </cell>
          <cell r="D11865" t="str">
            <v>PUT</v>
          </cell>
        </row>
        <row r="11866">
          <cell r="A11866" t="str">
            <v>46137V522</v>
          </cell>
          <cell r="C11866" t="str">
            <v>INVESCO EXCHANGE TRADED FD T</v>
          </cell>
          <cell r="D11866" t="str">
            <v>RYMND JMS SB 1</v>
          </cell>
        </row>
        <row r="11867">
          <cell r="A11867" t="str">
            <v>46137V530</v>
          </cell>
          <cell r="C11867" t="str">
            <v>INVESCO EXCHANGE TRADED FD T</v>
          </cell>
          <cell r="D11867" t="str">
            <v>NASDAQ INTERNT</v>
          </cell>
        </row>
        <row r="11868">
          <cell r="A11868" t="str">
            <v>46137V900</v>
          </cell>
          <cell r="C11868" t="str">
            <v>INVESCO EXCHANGE TRADED FD T</v>
          </cell>
          <cell r="D11868" t="str">
            <v>CALL</v>
          </cell>
        </row>
        <row r="11869">
          <cell r="A11869" t="str">
            <v>46137V950</v>
          </cell>
          <cell r="C11869" t="str">
            <v>INVESCO EXCHANGE TRADED FD T</v>
          </cell>
          <cell r="D11869" t="str">
            <v>PUT</v>
          </cell>
        </row>
        <row r="11870">
          <cell r="A11870" t="str">
            <v>46137V548</v>
          </cell>
          <cell r="C11870" t="str">
            <v>INVESCO EXCHANGE TRADED FD T</v>
          </cell>
          <cell r="D11870" t="str">
            <v>INTL DIVI ACHI</v>
          </cell>
        </row>
        <row r="11871">
          <cell r="A11871" t="str">
            <v>46137V908</v>
          </cell>
          <cell r="C11871" t="str">
            <v>INVESCO EXCHANGE TRADED FD T</v>
          </cell>
          <cell r="D11871" t="str">
            <v>CALL</v>
          </cell>
        </row>
        <row r="11872">
          <cell r="A11872" t="str">
            <v>46137V958</v>
          </cell>
          <cell r="C11872" t="str">
            <v>INVESCO EXCHANGE TRADED FD T</v>
          </cell>
          <cell r="D11872" t="str">
            <v>PUT</v>
          </cell>
        </row>
        <row r="11873">
          <cell r="A11873" t="str">
            <v>46137V563</v>
          </cell>
          <cell r="C11873" t="str">
            <v>INVESCO EXCHANGE TRADED FD T</v>
          </cell>
          <cell r="D11873" t="str">
            <v>HIG YLD EQ DIV</v>
          </cell>
        </row>
        <row r="11874">
          <cell r="A11874" t="str">
            <v>46137V903</v>
          </cell>
          <cell r="C11874" t="str">
            <v>INVESCO EXCHANGE TRADED FD T</v>
          </cell>
          <cell r="D11874" t="str">
            <v>CALL</v>
          </cell>
        </row>
        <row r="11875">
          <cell r="A11875" t="str">
            <v>46137V953</v>
          </cell>
          <cell r="C11875" t="str">
            <v>INVESCO EXCHANGE TRADED FD T</v>
          </cell>
          <cell r="D11875" t="str">
            <v>PUT</v>
          </cell>
        </row>
        <row r="11876">
          <cell r="A11876" t="str">
            <v>46137V571</v>
          </cell>
          <cell r="C11876" t="str">
            <v>INVESCO EXCHANGE TRADED FD T</v>
          </cell>
          <cell r="D11876" t="str">
            <v>GLOBAL DRGN CN</v>
          </cell>
        </row>
        <row r="11877">
          <cell r="A11877" t="str">
            <v>46137V901</v>
          </cell>
          <cell r="C11877" t="str">
            <v>INVESCO EXCHANGE TRADED FD T</v>
          </cell>
          <cell r="D11877" t="str">
            <v>CALL</v>
          </cell>
        </row>
        <row r="11878">
          <cell r="A11878" t="str">
            <v>46137V951</v>
          </cell>
          <cell r="C11878" t="str">
            <v>INVESCO EXCHANGE TRADED FD T</v>
          </cell>
          <cell r="D11878" t="str">
            <v>PUT</v>
          </cell>
        </row>
        <row r="11879">
          <cell r="A11879" t="str">
            <v>46137V597</v>
          </cell>
          <cell r="C11879" t="str">
            <v>INVESCO EXCHANGE TRADED FD T</v>
          </cell>
          <cell r="D11879" t="str">
            <v>FTSE RAFI 1500</v>
          </cell>
        </row>
        <row r="11880">
          <cell r="A11880" t="str">
            <v>46137V907</v>
          </cell>
          <cell r="C11880" t="str">
            <v>INVESCO EXCHANGE TRADED FD T</v>
          </cell>
          <cell r="D11880" t="str">
            <v>CALL</v>
          </cell>
        </row>
        <row r="11881">
          <cell r="A11881" t="str">
            <v>46137V957</v>
          </cell>
          <cell r="C11881" t="str">
            <v>INVESCO EXCHANGE TRADED FD T</v>
          </cell>
          <cell r="D11881" t="str">
            <v>PUT</v>
          </cell>
        </row>
        <row r="11882">
          <cell r="A11882" t="str">
            <v>46137V605</v>
          </cell>
          <cell r="C11882" t="str">
            <v>INVESCO EXCHANGE TRADED FD T</v>
          </cell>
          <cell r="D11882" t="str">
            <v>DJ INDL AVG DV</v>
          </cell>
        </row>
        <row r="11883">
          <cell r="A11883" t="str">
            <v>46137V905</v>
          </cell>
          <cell r="C11883" t="str">
            <v>INVESCO EXCHANGE TRADED FD T</v>
          </cell>
          <cell r="D11883" t="str">
            <v>CALL</v>
          </cell>
        </row>
        <row r="11884">
          <cell r="A11884" t="str">
            <v>46137V955</v>
          </cell>
          <cell r="C11884" t="str">
            <v>INVESCO EXCHANGE TRADED FD T</v>
          </cell>
          <cell r="D11884" t="str">
            <v>PUT</v>
          </cell>
        </row>
        <row r="11885">
          <cell r="A11885" t="str">
            <v>46137V613</v>
          </cell>
          <cell r="C11885" t="str">
            <v>INVESCO EXCHANGE TRADED FD T</v>
          </cell>
          <cell r="D11885" t="str">
            <v>FTSE RAFI 1000</v>
          </cell>
        </row>
        <row r="11886">
          <cell r="A11886" t="str">
            <v>46137V903</v>
          </cell>
          <cell r="C11886" t="str">
            <v>INVESCO EXCHANGE TRADED FD T</v>
          </cell>
          <cell r="D11886" t="str">
            <v>CALL</v>
          </cell>
        </row>
        <row r="11887">
          <cell r="A11887" t="str">
            <v>46137V953</v>
          </cell>
          <cell r="C11887" t="str">
            <v>INVESCO EXCHANGE TRADED FD T</v>
          </cell>
          <cell r="D11887" t="str">
            <v>PUT</v>
          </cell>
        </row>
        <row r="11888">
          <cell r="A11888" t="str">
            <v>46137V621</v>
          </cell>
          <cell r="C11888" t="str">
            <v>INVESCO EXCHANGE TRADED FD T</v>
          </cell>
          <cell r="D11888" t="str">
            <v>FINL PFD ETF</v>
          </cell>
        </row>
        <row r="11889">
          <cell r="A11889" t="str">
            <v>46137V901</v>
          </cell>
          <cell r="C11889" t="str">
            <v>INVESCO EXCHANGE TRADED FD T</v>
          </cell>
          <cell r="D11889" t="str">
            <v>CALL</v>
          </cell>
        </row>
        <row r="11890">
          <cell r="A11890" t="str">
            <v>46137V951</v>
          </cell>
          <cell r="C11890" t="str">
            <v>INVESCO EXCHANGE TRADED FD T</v>
          </cell>
          <cell r="D11890" t="str">
            <v>PUT</v>
          </cell>
        </row>
        <row r="11891">
          <cell r="A11891" t="str">
            <v>46137V639</v>
          </cell>
          <cell r="C11891" t="str">
            <v>INVESCO EXCHANGE TRADED FD T</v>
          </cell>
          <cell r="D11891" t="str">
            <v>AI AND NEXT GEN</v>
          </cell>
        </row>
        <row r="11892">
          <cell r="A11892" t="str">
            <v>46137V909</v>
          </cell>
          <cell r="C11892" t="str">
            <v>INVESCO EXCHANGE TRADED FD T</v>
          </cell>
          <cell r="D11892" t="str">
            <v>CALL</v>
          </cell>
        </row>
        <row r="11893">
          <cell r="A11893" t="str">
            <v>46137V959</v>
          </cell>
          <cell r="C11893" t="str">
            <v>INVESCO EXCHANGE TRADED FD T</v>
          </cell>
          <cell r="D11893" t="str">
            <v>PUT</v>
          </cell>
        </row>
        <row r="11894">
          <cell r="A11894" t="str">
            <v>46137V647</v>
          </cell>
          <cell r="C11894" t="str">
            <v>INVESCO EXCHANGE TRADED FD T</v>
          </cell>
          <cell r="D11894" t="str">
            <v>SEMICONDUCTORS</v>
          </cell>
        </row>
        <row r="11895">
          <cell r="A11895" t="str">
            <v>46137V907</v>
          </cell>
          <cell r="C11895" t="str">
            <v>INVESCO EXCHANGE TRADED FD T</v>
          </cell>
          <cell r="D11895" t="str">
            <v>CALL</v>
          </cell>
        </row>
        <row r="11896">
          <cell r="A11896" t="str">
            <v>46137V957</v>
          </cell>
          <cell r="C11896" t="str">
            <v>INVESCO EXCHANGE TRADED FD T</v>
          </cell>
          <cell r="D11896" t="str">
            <v>PUT</v>
          </cell>
        </row>
        <row r="11897">
          <cell r="A11897" t="str">
            <v>46137V662</v>
          </cell>
          <cell r="C11897" t="str">
            <v>INVESCO EXCHANGE TRADED FD T</v>
          </cell>
          <cell r="D11897" t="str">
            <v>PHARMACEUTICALS</v>
          </cell>
        </row>
        <row r="11898">
          <cell r="A11898" t="str">
            <v>46137V902</v>
          </cell>
          <cell r="C11898" t="str">
            <v>INVESCO EXCHANGE TRADED FD T</v>
          </cell>
          <cell r="D11898" t="str">
            <v>CALL</v>
          </cell>
        </row>
        <row r="11899">
          <cell r="A11899" t="str">
            <v>46137V952</v>
          </cell>
          <cell r="C11899" t="str">
            <v>INVESCO EXCHANGE TRADED FD T</v>
          </cell>
          <cell r="D11899" t="str">
            <v>PUT</v>
          </cell>
        </row>
        <row r="11900">
          <cell r="A11900" t="str">
            <v>46137V688</v>
          </cell>
          <cell r="C11900" t="str">
            <v>INVESCO EXCHANGE TRADED FD T</v>
          </cell>
          <cell r="D11900" t="str">
            <v>NEXT GEN CONNECT</v>
          </cell>
        </row>
        <row r="11901">
          <cell r="A11901" t="str">
            <v>46137V908</v>
          </cell>
          <cell r="C11901" t="str">
            <v>INVESCO EXCHANGE TRADED FD T</v>
          </cell>
          <cell r="D11901" t="str">
            <v>CALL</v>
          </cell>
        </row>
        <row r="11902">
          <cell r="A11902" t="str">
            <v>46137V958</v>
          </cell>
          <cell r="C11902" t="str">
            <v>INVESCO EXCHANGE TRADED FD T</v>
          </cell>
          <cell r="D11902" t="str">
            <v>PUT</v>
          </cell>
        </row>
        <row r="11903">
          <cell r="A11903" t="str">
            <v>46137V696</v>
          </cell>
          <cell r="C11903" t="str">
            <v>INVESCO EXCHANGE TRADED FD T</v>
          </cell>
          <cell r="D11903" t="str">
            <v>NEXT GEN MEDIA</v>
          </cell>
        </row>
        <row r="11904">
          <cell r="A11904" t="str">
            <v>46137V906</v>
          </cell>
          <cell r="C11904" t="str">
            <v>INVESCO EXCHANGE TRADED FD T</v>
          </cell>
          <cell r="D11904" t="str">
            <v>CALL</v>
          </cell>
        </row>
        <row r="11905">
          <cell r="A11905" t="str">
            <v>46137V956</v>
          </cell>
          <cell r="C11905" t="str">
            <v>INVESCO EXCHANGE TRADED FD T</v>
          </cell>
          <cell r="D11905" t="str">
            <v>PUT</v>
          </cell>
        </row>
        <row r="11906">
          <cell r="A11906" t="str">
            <v>46137V704</v>
          </cell>
          <cell r="C11906" t="str">
            <v>INVESCO EXCHANGE TRADED FD T</v>
          </cell>
          <cell r="D11906" t="str">
            <v>DORSEY WRGT BASC</v>
          </cell>
        </row>
        <row r="11907">
          <cell r="A11907" t="str">
            <v>46137V904</v>
          </cell>
          <cell r="C11907" t="str">
            <v>INVESCO EXCHANGE TRADED FD T</v>
          </cell>
          <cell r="D11907" t="str">
            <v>CALL</v>
          </cell>
        </row>
        <row r="11908">
          <cell r="A11908" t="str">
            <v>46137V954</v>
          </cell>
          <cell r="C11908" t="str">
            <v>INVESCO EXCHANGE TRADED FD T</v>
          </cell>
          <cell r="D11908" t="str">
            <v>PUT</v>
          </cell>
        </row>
        <row r="11909">
          <cell r="A11909" t="str">
            <v>46137V712</v>
          </cell>
          <cell r="C11909" t="str">
            <v>INVESCO EXCHANGE TRADED FD T</v>
          </cell>
          <cell r="D11909" t="str">
            <v>BLOOMBERG MVP MU</v>
          </cell>
        </row>
        <row r="11910">
          <cell r="A11910" t="str">
            <v>46137V720</v>
          </cell>
          <cell r="C11910" t="str">
            <v>INVESCO EXCHANGE TRADED FD T</v>
          </cell>
          <cell r="D11910" t="str">
            <v>LEISURE AND ENTE</v>
          </cell>
        </row>
        <row r="11911">
          <cell r="A11911" t="str">
            <v>46137V900</v>
          </cell>
          <cell r="C11911" t="str">
            <v>INVESCO EXCHANGE TRADED FD T</v>
          </cell>
          <cell r="D11911" t="str">
            <v>CALL</v>
          </cell>
        </row>
        <row r="11912">
          <cell r="A11912" t="str">
            <v>46137V950</v>
          </cell>
          <cell r="C11912" t="str">
            <v>INVESCO EXCHANGE TRADED FD T</v>
          </cell>
          <cell r="D11912" t="str">
            <v>PUT</v>
          </cell>
        </row>
        <row r="11913">
          <cell r="A11913" t="str">
            <v>46137V738</v>
          </cell>
          <cell r="C11913" t="str">
            <v>INVESCO EXCHANGE TRADED FD T</v>
          </cell>
          <cell r="D11913" t="str">
            <v>LARGE CAP VALUE</v>
          </cell>
        </row>
        <row r="11914">
          <cell r="A11914" t="str">
            <v>46137V908</v>
          </cell>
          <cell r="C11914" t="str">
            <v>INVESCO EXCHANGE TRADED FD T</v>
          </cell>
          <cell r="D11914" t="str">
            <v>CALL</v>
          </cell>
        </row>
        <row r="11915">
          <cell r="A11915" t="str">
            <v>46137V958</v>
          </cell>
          <cell r="C11915" t="str">
            <v>INVESCO EXCHANGE TRADED FD T</v>
          </cell>
          <cell r="D11915" t="str">
            <v>PUT</v>
          </cell>
        </row>
        <row r="11916">
          <cell r="A11916" t="str">
            <v>46137V746</v>
          </cell>
          <cell r="C11916" t="str">
            <v>INVESCO EXCHANGE TRADED FD T</v>
          </cell>
          <cell r="D11916" t="str">
            <v>LARGE CAP GROWTH</v>
          </cell>
        </row>
        <row r="11917">
          <cell r="A11917" t="str">
            <v>46137V906</v>
          </cell>
          <cell r="C11917" t="str">
            <v>INVESCO EXCHANGE TRADED FD T</v>
          </cell>
          <cell r="D11917" t="str">
            <v>CALL</v>
          </cell>
        </row>
        <row r="11918">
          <cell r="A11918" t="str">
            <v>46137V956</v>
          </cell>
          <cell r="C11918" t="str">
            <v>INVESCO EXCHANGE TRADED FD T</v>
          </cell>
          <cell r="D11918" t="str">
            <v>PUT</v>
          </cell>
        </row>
        <row r="11919">
          <cell r="A11919" t="str">
            <v>46137V753</v>
          </cell>
          <cell r="C11919" t="str">
            <v>INVESCO EXCHANGE TRADED FD T</v>
          </cell>
          <cell r="D11919" t="str">
            <v>FOOD &amp; BEVERAGE</v>
          </cell>
        </row>
        <row r="11920">
          <cell r="A11920" t="str">
            <v>46137V903</v>
          </cell>
          <cell r="C11920" t="str">
            <v>INVESCO EXCHANGE TRADED FD T</v>
          </cell>
          <cell r="D11920" t="str">
            <v>CALL</v>
          </cell>
        </row>
        <row r="11921">
          <cell r="A11921" t="str">
            <v>46137V953</v>
          </cell>
          <cell r="C11921" t="str">
            <v>INVESCO EXCHANGE TRADED FD T</v>
          </cell>
          <cell r="D11921" t="str">
            <v>PUT</v>
          </cell>
        </row>
        <row r="11922">
          <cell r="A11922" t="str">
            <v>46137V761</v>
          </cell>
          <cell r="C11922" t="str">
            <v>INVESCO EXCHANGE TRADED FD T</v>
          </cell>
          <cell r="D11922" t="str">
            <v>ENERGY EXPLORATI</v>
          </cell>
        </row>
        <row r="11923">
          <cell r="A11923" t="str">
            <v>46137V901</v>
          </cell>
          <cell r="C11923" t="str">
            <v>INVESCO EXCHANGE TRADED FD T</v>
          </cell>
          <cell r="D11923" t="str">
            <v>CALL</v>
          </cell>
        </row>
        <row r="11924">
          <cell r="A11924" t="str">
            <v>46137V951</v>
          </cell>
          <cell r="C11924" t="str">
            <v>INVESCO EXCHANGE TRADED FD T</v>
          </cell>
          <cell r="D11924" t="str">
            <v>PUT</v>
          </cell>
        </row>
        <row r="11925">
          <cell r="A11925" t="str">
            <v>46137V779</v>
          </cell>
          <cell r="C11925" t="str">
            <v>INVESCO EXCHANGE TRADED FD T</v>
          </cell>
          <cell r="D11925" t="str">
            <v>BUILDING &amp; CONST</v>
          </cell>
        </row>
        <row r="11926">
          <cell r="A11926" t="str">
            <v>46137V909</v>
          </cell>
          <cell r="C11926" t="str">
            <v>INVESCO EXCHANGE TRADED FD T</v>
          </cell>
          <cell r="D11926" t="str">
            <v>CALL</v>
          </cell>
        </row>
        <row r="11927">
          <cell r="A11927" t="str">
            <v>46137V959</v>
          </cell>
          <cell r="C11927" t="str">
            <v>INVESCO EXCHANGE TRADED FD T</v>
          </cell>
          <cell r="D11927" t="str">
            <v>PUT</v>
          </cell>
        </row>
        <row r="11928">
          <cell r="A11928" t="str">
            <v>46137V787</v>
          </cell>
          <cell r="C11928" t="str">
            <v>INVESCO EXCHANGE TRADED FD T</v>
          </cell>
          <cell r="D11928" t="str">
            <v>BIOTECHNOLOGY</v>
          </cell>
        </row>
        <row r="11929">
          <cell r="A11929" t="str">
            <v>46137V907</v>
          </cell>
          <cell r="C11929" t="str">
            <v>INVESCO EXCHANGE TRADED FD T</v>
          </cell>
          <cell r="D11929" t="str">
            <v>CALL</v>
          </cell>
        </row>
        <row r="11930">
          <cell r="A11930" t="str">
            <v>46137V957</v>
          </cell>
          <cell r="C11930" t="str">
            <v>INVESCO EXCHANGE TRADED FD T</v>
          </cell>
          <cell r="D11930" t="str">
            <v>PUT</v>
          </cell>
        </row>
        <row r="11931">
          <cell r="A11931" t="str">
            <v>46137V795</v>
          </cell>
          <cell r="C11931" t="str">
            <v>INVESCO EXCHANGE TRADED FD T</v>
          </cell>
          <cell r="D11931" t="str">
            <v>DORSEY WRGT UTIL</v>
          </cell>
        </row>
        <row r="11932">
          <cell r="A11932" t="str">
            <v>46137V905</v>
          </cell>
          <cell r="C11932" t="str">
            <v>INVESCO EXCHANGE TRADED FD T</v>
          </cell>
          <cell r="D11932" t="str">
            <v>CALL</v>
          </cell>
        </row>
        <row r="11933">
          <cell r="A11933" t="str">
            <v>46137V955</v>
          </cell>
          <cell r="C11933" t="str">
            <v>INVESCO EXCHANGE TRADED FD T</v>
          </cell>
          <cell r="D11933" t="str">
            <v>PUT</v>
          </cell>
        </row>
        <row r="11934">
          <cell r="A11934" t="str">
            <v>46137V803</v>
          </cell>
          <cell r="C11934" t="str">
            <v>INVESCO EXCHANGE TRADED FD T</v>
          </cell>
          <cell r="D11934" t="str">
            <v>DORSEY WRGT CSMR</v>
          </cell>
        </row>
        <row r="11935">
          <cell r="A11935" t="str">
            <v>46137V903</v>
          </cell>
          <cell r="C11935" t="str">
            <v>INVESCO EXCHANGE TRADED FD T</v>
          </cell>
          <cell r="D11935" t="str">
            <v>CALL</v>
          </cell>
        </row>
        <row r="11936">
          <cell r="A11936" t="str">
            <v>46137V953</v>
          </cell>
          <cell r="C11936" t="str">
            <v>INVESCO EXCHANGE TRADED FD T</v>
          </cell>
          <cell r="D11936" t="str">
            <v>PUT</v>
          </cell>
        </row>
        <row r="11937">
          <cell r="A11937" t="str">
            <v>46137V811</v>
          </cell>
          <cell r="C11937" t="str">
            <v>INVESCO EXCHANGE TRADED FD T</v>
          </cell>
          <cell r="D11937" t="str">
            <v>DORSEY WRGT TECH</v>
          </cell>
        </row>
        <row r="11938">
          <cell r="A11938" t="str">
            <v>46137V901</v>
          </cell>
          <cell r="C11938" t="str">
            <v>INVESCO EXCHANGE TRADED FD T</v>
          </cell>
          <cell r="D11938" t="str">
            <v>CALL</v>
          </cell>
        </row>
        <row r="11939">
          <cell r="A11939" t="str">
            <v>46137V951</v>
          </cell>
          <cell r="C11939" t="str">
            <v>INVESCO EXCHANGE TRADED FD T</v>
          </cell>
          <cell r="D11939" t="str">
            <v>PUT</v>
          </cell>
        </row>
        <row r="11940">
          <cell r="A11940" t="str">
            <v>46137V837</v>
          </cell>
          <cell r="C11940" t="str">
            <v>INVESCO EXCHANGE TRADED FD T</v>
          </cell>
          <cell r="D11940" t="str">
            <v>DORSEY WRIGHT MO</v>
          </cell>
        </row>
        <row r="11941">
          <cell r="A11941" t="str">
            <v>46137V907</v>
          </cell>
          <cell r="C11941" t="str">
            <v>INVESCO EXCHANGE TRADED FD T</v>
          </cell>
          <cell r="D11941" t="str">
            <v>CALL</v>
          </cell>
        </row>
        <row r="11942">
          <cell r="A11942" t="str">
            <v>46137V957</v>
          </cell>
          <cell r="C11942" t="str">
            <v>INVESCO EXCHANGE TRADED FD T</v>
          </cell>
          <cell r="D11942" t="str">
            <v>PUT</v>
          </cell>
        </row>
        <row r="11943">
          <cell r="A11943" t="str">
            <v>46137V845</v>
          </cell>
          <cell r="C11943" t="str">
            <v>INVESCO EXCHANGE TRADED FD T</v>
          </cell>
          <cell r="D11943" t="str">
            <v>DORSEY WRGT INDS</v>
          </cell>
        </row>
        <row r="11944">
          <cell r="A11944" t="str">
            <v>46137V905</v>
          </cell>
          <cell r="C11944" t="str">
            <v>INVESCO EXCHANGE TRADED FD T</v>
          </cell>
          <cell r="D11944" t="str">
            <v>CALL</v>
          </cell>
        </row>
        <row r="11945">
          <cell r="A11945" t="str">
            <v>46137V955</v>
          </cell>
          <cell r="C11945" t="str">
            <v>INVESCO EXCHANGE TRADED FD T</v>
          </cell>
          <cell r="D11945" t="str">
            <v>PUT</v>
          </cell>
        </row>
        <row r="11946">
          <cell r="A11946" t="str">
            <v>46137V852</v>
          </cell>
          <cell r="C11946" t="str">
            <v>INVESCO EXCHANGE TRADED FD T</v>
          </cell>
          <cell r="D11946" t="str">
            <v>DORSEY WRIGHT HE</v>
          </cell>
        </row>
        <row r="11947">
          <cell r="A11947" t="str">
            <v>46137V902</v>
          </cell>
          <cell r="C11947" t="str">
            <v>INVESCO EXCHANGE TRADED FD T</v>
          </cell>
          <cell r="D11947" t="str">
            <v>CALL</v>
          </cell>
        </row>
        <row r="11948">
          <cell r="A11948" t="str">
            <v>46137V952</v>
          </cell>
          <cell r="C11948" t="str">
            <v>INVESCO EXCHANGE TRADED FD T</v>
          </cell>
          <cell r="D11948" t="str">
            <v>PUT</v>
          </cell>
        </row>
        <row r="11949">
          <cell r="A11949" t="str">
            <v>46137V860</v>
          </cell>
          <cell r="C11949" t="str">
            <v>INVESCO EXCHANGE TRADED FD T</v>
          </cell>
          <cell r="D11949" t="str">
            <v>DORSEY WRGT FINL</v>
          </cell>
        </row>
        <row r="11950">
          <cell r="A11950" t="str">
            <v>46137V900</v>
          </cell>
          <cell r="C11950" t="str">
            <v>INVESCO EXCHANGE TRADED FD T</v>
          </cell>
          <cell r="D11950" t="str">
            <v>CALL</v>
          </cell>
        </row>
        <row r="11951">
          <cell r="A11951" t="str">
            <v>46137V950</v>
          </cell>
          <cell r="C11951" t="str">
            <v>INVESCO EXCHANGE TRADED FD T</v>
          </cell>
          <cell r="D11951" t="str">
            <v>PUT</v>
          </cell>
        </row>
        <row r="11952">
          <cell r="A11952" t="str">
            <v>46137V878</v>
          </cell>
          <cell r="C11952" t="str">
            <v>INVESCO EXCHANGE TRADED FD T</v>
          </cell>
          <cell r="D11952" t="str">
            <v>DORSEY WRGT ENRG</v>
          </cell>
        </row>
        <row r="11953">
          <cell r="A11953" t="str">
            <v>46137V908</v>
          </cell>
          <cell r="C11953" t="str">
            <v>INVESCO EXCHANGE TRADED FD T</v>
          </cell>
          <cell r="D11953" t="str">
            <v>CALL</v>
          </cell>
        </row>
        <row r="11954">
          <cell r="A11954" t="str">
            <v>46137V958</v>
          </cell>
          <cell r="C11954" t="str">
            <v>INVESCO EXCHANGE TRADED FD T</v>
          </cell>
          <cell r="D11954" t="str">
            <v>PUT</v>
          </cell>
        </row>
        <row r="11955">
          <cell r="A11955" t="str">
            <v>46137V886</v>
          </cell>
          <cell r="C11955" t="str">
            <v>INVESCO EXCHANGE TRADED FD T</v>
          </cell>
          <cell r="D11955" t="str">
            <v>DORSEY WRGT CSMR</v>
          </cell>
        </row>
        <row r="11956">
          <cell r="A11956" t="str">
            <v>46137V906</v>
          </cell>
          <cell r="C11956" t="str">
            <v>INVESCO EXCHANGE TRADED FD T</v>
          </cell>
          <cell r="D11956" t="str">
            <v>CALL</v>
          </cell>
        </row>
        <row r="11957">
          <cell r="A11957" t="str">
            <v>46137V956</v>
          </cell>
          <cell r="C11957" t="str">
            <v>INVESCO EXCHANGE TRADED FD T</v>
          </cell>
          <cell r="D11957" t="str">
            <v>PUT</v>
          </cell>
        </row>
        <row r="11958">
          <cell r="A11958" t="str">
            <v>46137Y401</v>
          </cell>
          <cell r="C11958" t="str">
            <v>INVESCO EXCHANGE TRADED FD T</v>
          </cell>
          <cell r="D11958" t="str">
            <v>ZACKS MID CAP</v>
          </cell>
        </row>
        <row r="11959">
          <cell r="A11959" t="str">
            <v>46137Y500</v>
          </cell>
          <cell r="C11959" t="str">
            <v>INVESCO EXCHANGE TRADED FD T</v>
          </cell>
          <cell r="D11959" t="str">
            <v>ZACKS MULT AST</v>
          </cell>
        </row>
        <row r="11960">
          <cell r="A11960" t="str">
            <v>46137Y900</v>
          </cell>
          <cell r="C11960" t="str">
            <v>INVESCO EXCHANGE TRADED FD T</v>
          </cell>
          <cell r="D11960" t="str">
            <v>CALL</v>
          </cell>
        </row>
        <row r="11961">
          <cell r="A11961" t="str">
            <v>46137Y950</v>
          </cell>
          <cell r="C11961" t="str">
            <v>INVESCO EXCHANGE TRADED FD T</v>
          </cell>
          <cell r="D11961" t="str">
            <v>PUT</v>
          </cell>
        </row>
        <row r="11962">
          <cell r="A11962" t="str">
            <v>46137Y609</v>
          </cell>
          <cell r="C11962" t="str">
            <v>INVESCO EXCHANGE TRADED FD T</v>
          </cell>
          <cell r="D11962" t="str">
            <v>S&amp;P 500A EQL</v>
          </cell>
        </row>
        <row r="11963">
          <cell r="A11963" t="str">
            <v>46137Y909</v>
          </cell>
          <cell r="C11963" t="str">
            <v>INVESCO EXCHANGE TRADED FD T</v>
          </cell>
          <cell r="D11963" t="str">
            <v>CALL</v>
          </cell>
        </row>
        <row r="11964">
          <cell r="A11964" t="str">
            <v>46137Y959</v>
          </cell>
          <cell r="C11964" t="str">
            <v>INVESCO EXCHANGE TRADED FD T</v>
          </cell>
          <cell r="D11964" t="str">
            <v>PUT</v>
          </cell>
        </row>
        <row r="11965">
          <cell r="A11965" t="str">
            <v>46137Y872</v>
          </cell>
          <cell r="C11965" t="str">
            <v>INVESCO EXCHANGE TRADED FD T</v>
          </cell>
          <cell r="D11965" t="str">
            <v>OIL &amp; GAS SERVIC</v>
          </cell>
        </row>
        <row r="11966">
          <cell r="A11966" t="str">
            <v>46137Y902</v>
          </cell>
          <cell r="C11966" t="str">
            <v>INVESCO EXCHANGE TRADED FD T</v>
          </cell>
          <cell r="D11966" t="str">
            <v>CALL</v>
          </cell>
        </row>
        <row r="11967">
          <cell r="A11967" t="str">
            <v>46137Y952</v>
          </cell>
          <cell r="C11967" t="str">
            <v>INVESCO EXCHANGE TRADED FD T</v>
          </cell>
          <cell r="D11967" t="str">
            <v>PUT</v>
          </cell>
        </row>
        <row r="11968">
          <cell r="A11968" t="str">
            <v>46138B103</v>
          </cell>
          <cell r="C11968" t="str">
            <v>INVESCO DB COMMDY INDX TRCK</v>
          </cell>
          <cell r="D11968" t="str">
            <v>UNIT</v>
          </cell>
        </row>
        <row r="11969">
          <cell r="A11969" t="str">
            <v>46138B903</v>
          </cell>
          <cell r="C11969" t="str">
            <v>INVESCO DB COMMDY INDX TRCK</v>
          </cell>
          <cell r="D11969" t="str">
            <v>CALL</v>
          </cell>
        </row>
        <row r="11970">
          <cell r="A11970" t="str">
            <v>46138B953</v>
          </cell>
          <cell r="C11970" t="str">
            <v>INVESCO DB COMMDY INDX TRCK</v>
          </cell>
          <cell r="D11970" t="str">
            <v>PUT</v>
          </cell>
        </row>
        <row r="11971">
          <cell r="A11971" t="str">
            <v>46138E107</v>
          </cell>
          <cell r="C11971" t="str">
            <v>INVESCO EXCH TRADED FD TR II</v>
          </cell>
          <cell r="D11971" t="str">
            <v>EQUAL WEGT 0-30</v>
          </cell>
        </row>
        <row r="11972">
          <cell r="A11972" t="str">
            <v>46138E115</v>
          </cell>
          <cell r="C11972" t="str">
            <v>INVESCO EXCH TRADED FD TR II</v>
          </cell>
          <cell r="D11972" t="str">
            <v>S&amp;P SMLCP INFO</v>
          </cell>
        </row>
        <row r="11973">
          <cell r="A11973" t="str">
            <v>46138E905</v>
          </cell>
          <cell r="C11973" t="str">
            <v>INVESCO EXCH TRADED FD TR II</v>
          </cell>
          <cell r="D11973" t="str">
            <v>CALL</v>
          </cell>
        </row>
        <row r="11974">
          <cell r="A11974" t="str">
            <v>46138E955</v>
          </cell>
          <cell r="C11974" t="str">
            <v>INVESCO EXCH TRADED FD TR II</v>
          </cell>
          <cell r="D11974" t="str">
            <v>PUT</v>
          </cell>
        </row>
        <row r="11975">
          <cell r="A11975" t="str">
            <v>46138E123</v>
          </cell>
          <cell r="C11975" t="str">
            <v>INVESCO EXCH TRADED FD TR II</v>
          </cell>
          <cell r="D11975" t="str">
            <v>S&amp;P SMLCP INDL</v>
          </cell>
        </row>
        <row r="11976">
          <cell r="A11976" t="str">
            <v>46138E903</v>
          </cell>
          <cell r="C11976" t="str">
            <v>INVESCO EXCH TRADED FD TR II</v>
          </cell>
          <cell r="D11976" t="str">
            <v>CALL</v>
          </cell>
        </row>
        <row r="11977">
          <cell r="A11977" t="str">
            <v>46138E953</v>
          </cell>
          <cell r="C11977" t="str">
            <v>INVESCO EXCH TRADED FD TR II</v>
          </cell>
          <cell r="D11977" t="str">
            <v>PUT</v>
          </cell>
        </row>
        <row r="11978">
          <cell r="A11978" t="str">
            <v>46138E131</v>
          </cell>
          <cell r="C11978" t="str">
            <v>INVESCO EXCH TRADED FD TR II</v>
          </cell>
          <cell r="D11978" t="str">
            <v>S&amp;P SMLCAP HIG</v>
          </cell>
        </row>
        <row r="11979">
          <cell r="A11979" t="str">
            <v>46138E901</v>
          </cell>
          <cell r="C11979" t="str">
            <v>INVESCO EXCH TRADED FD TR II</v>
          </cell>
          <cell r="D11979" t="str">
            <v>CALL</v>
          </cell>
        </row>
        <row r="11980">
          <cell r="A11980" t="str">
            <v>46138E951</v>
          </cell>
          <cell r="C11980" t="str">
            <v>INVESCO EXCH TRADED FD TR II</v>
          </cell>
          <cell r="D11980" t="str">
            <v>PUT</v>
          </cell>
        </row>
        <row r="11981">
          <cell r="A11981" t="str">
            <v>46138E149</v>
          </cell>
          <cell r="C11981" t="str">
            <v>INVESCO EXCH TRADED FD TR II</v>
          </cell>
          <cell r="D11981" t="str">
            <v>S&amp;P SMLCP HELT</v>
          </cell>
        </row>
        <row r="11982">
          <cell r="A11982" t="str">
            <v>46138E909</v>
          </cell>
          <cell r="C11982" t="str">
            <v>INVESCO EXCH TRADED FD TR II</v>
          </cell>
          <cell r="D11982" t="str">
            <v>CALL</v>
          </cell>
        </row>
        <row r="11983">
          <cell r="A11983" t="str">
            <v>46138E959</v>
          </cell>
          <cell r="C11983" t="str">
            <v>INVESCO EXCH TRADED FD TR II</v>
          </cell>
          <cell r="D11983" t="str">
            <v>PUT</v>
          </cell>
        </row>
        <row r="11984">
          <cell r="A11984" t="str">
            <v>46138E156</v>
          </cell>
          <cell r="C11984" t="str">
            <v>INVESCO EXCH TRADED FD TR II</v>
          </cell>
          <cell r="D11984" t="str">
            <v>S&amp;P SMLCP FINL</v>
          </cell>
        </row>
        <row r="11985">
          <cell r="A11985" t="str">
            <v>46138E906</v>
          </cell>
          <cell r="C11985" t="str">
            <v>INVESCO EXCH TRADED FD TR II</v>
          </cell>
          <cell r="D11985" t="str">
            <v>CALL</v>
          </cell>
        </row>
        <row r="11986">
          <cell r="A11986" t="str">
            <v>46138E956</v>
          </cell>
          <cell r="C11986" t="str">
            <v>INVESCO EXCH TRADED FD TR II</v>
          </cell>
          <cell r="D11986" t="str">
            <v>PUT</v>
          </cell>
        </row>
        <row r="11987">
          <cell r="A11987" t="str">
            <v>46138E172</v>
          </cell>
          <cell r="C11987" t="str">
            <v>INVESCO EXCH TRADED FD TR II</v>
          </cell>
          <cell r="D11987" t="str">
            <v>S&amp;P SMLCP STAP</v>
          </cell>
        </row>
        <row r="11988">
          <cell r="A11988" t="str">
            <v>46138E902</v>
          </cell>
          <cell r="C11988" t="str">
            <v>INVESCO EXCH TRADED FD TR II</v>
          </cell>
          <cell r="D11988" t="str">
            <v>CALL</v>
          </cell>
        </row>
        <row r="11989">
          <cell r="A11989" t="str">
            <v>46138E952</v>
          </cell>
          <cell r="C11989" t="str">
            <v>INVESCO EXCH TRADED FD TR II</v>
          </cell>
          <cell r="D11989" t="str">
            <v>PUT</v>
          </cell>
        </row>
        <row r="11990">
          <cell r="A11990" t="str">
            <v>46138E180</v>
          </cell>
          <cell r="C11990" t="str">
            <v>INVESCO EXCH TRADED FD TR II</v>
          </cell>
          <cell r="D11990" t="str">
            <v>S&amp;P SMLCP DISC</v>
          </cell>
        </row>
        <row r="11991">
          <cell r="A11991" t="str">
            <v>46138E900</v>
          </cell>
          <cell r="C11991" t="str">
            <v>INVESCO EXCH TRADED FD TR II</v>
          </cell>
          <cell r="D11991" t="str">
            <v>CALL</v>
          </cell>
        </row>
        <row r="11992">
          <cell r="A11992" t="str">
            <v>46138E950</v>
          </cell>
          <cell r="C11992" t="str">
            <v>INVESCO EXCH TRADED FD TR II</v>
          </cell>
          <cell r="D11992" t="str">
            <v>PUT</v>
          </cell>
        </row>
        <row r="11993">
          <cell r="A11993" t="str">
            <v>46138E198</v>
          </cell>
          <cell r="C11993" t="str">
            <v>INVESCO EXCH TRADED FD TR II</v>
          </cell>
          <cell r="D11993" t="str">
            <v>S&amp;P MIDCP LOW</v>
          </cell>
        </row>
        <row r="11994">
          <cell r="A11994" t="str">
            <v>46138E908</v>
          </cell>
          <cell r="C11994" t="str">
            <v>INVESCO EXCH TRADED FD TR II</v>
          </cell>
          <cell r="D11994" t="str">
            <v>CALL</v>
          </cell>
        </row>
        <row r="11995">
          <cell r="A11995" t="str">
            <v>46138E958</v>
          </cell>
          <cell r="C11995" t="str">
            <v>INVESCO EXCH TRADED FD TR II</v>
          </cell>
          <cell r="D11995" t="str">
            <v>PUT</v>
          </cell>
        </row>
        <row r="11996">
          <cell r="A11996" t="str">
            <v>46138E206</v>
          </cell>
          <cell r="C11996" t="str">
            <v>INVESCO EXCH TRADED FD TR II</v>
          </cell>
          <cell r="D11996" t="str">
            <v>CALIF AMT MUN</v>
          </cell>
        </row>
        <row r="11997">
          <cell r="A11997" t="str">
            <v>46138E906</v>
          </cell>
          <cell r="C11997" t="str">
            <v>INVESCO EXCH TRADED FD TR II</v>
          </cell>
          <cell r="D11997" t="str">
            <v>CALL</v>
          </cell>
        </row>
        <row r="11998">
          <cell r="A11998" t="str">
            <v>46138E956</v>
          </cell>
          <cell r="C11998" t="str">
            <v>INVESCO EXCH TRADED FD TR II</v>
          </cell>
          <cell r="D11998" t="str">
            <v>PUT</v>
          </cell>
        </row>
        <row r="11999">
          <cell r="A11999" t="str">
            <v>46138E214</v>
          </cell>
          <cell r="C11999" t="str">
            <v>INVESCO EXCH TRADED FD TR II</v>
          </cell>
          <cell r="D11999" t="str">
            <v>S&amp;P INTL QULTY</v>
          </cell>
        </row>
        <row r="12000">
          <cell r="A12000" t="str">
            <v>46138E904</v>
          </cell>
          <cell r="C12000" t="str">
            <v>INVESCO EXCH TRADED FD TR II</v>
          </cell>
          <cell r="D12000" t="str">
            <v>CALL</v>
          </cell>
        </row>
        <row r="12001">
          <cell r="A12001" t="str">
            <v>46138E954</v>
          </cell>
          <cell r="C12001" t="str">
            <v>INVESCO EXCH TRADED FD TR II</v>
          </cell>
          <cell r="D12001" t="str">
            <v>PUT</v>
          </cell>
        </row>
        <row r="12002">
          <cell r="A12002" t="str">
            <v>46138E222</v>
          </cell>
          <cell r="C12002" t="str">
            <v>INVESCO EXCH TRADED FD TR II</v>
          </cell>
          <cell r="D12002" t="str">
            <v>S&amp;P INTL MOMNT</v>
          </cell>
        </row>
        <row r="12003">
          <cell r="A12003" t="str">
            <v>46138E230</v>
          </cell>
          <cell r="C12003" t="str">
            <v>INVESCO EXCH TRADED FD TR II</v>
          </cell>
          <cell r="D12003" t="str">
            <v>S&amp;P INTL LOW</v>
          </cell>
        </row>
        <row r="12004">
          <cell r="A12004" t="str">
            <v>46138E900</v>
          </cell>
          <cell r="C12004" t="str">
            <v>INVESCO EXCH TRADED FD TR II</v>
          </cell>
          <cell r="D12004" t="str">
            <v>CALL</v>
          </cell>
        </row>
        <row r="12005">
          <cell r="A12005" t="str">
            <v>46138E950</v>
          </cell>
          <cell r="C12005" t="str">
            <v>INVESCO EXCH TRADED FD TR II</v>
          </cell>
          <cell r="D12005" t="str">
            <v>PUT</v>
          </cell>
        </row>
        <row r="12006">
          <cell r="A12006" t="str">
            <v>46138E263</v>
          </cell>
          <cell r="C12006" t="str">
            <v>INVESCO EXCH TRADED FD TR II</v>
          </cell>
          <cell r="D12006" t="str">
            <v>S&amp;P GBL WATER</v>
          </cell>
        </row>
        <row r="12007">
          <cell r="A12007" t="str">
            <v>46138E903</v>
          </cell>
          <cell r="C12007" t="str">
            <v>INVESCO EXCH TRADED FD TR II</v>
          </cell>
          <cell r="D12007" t="str">
            <v>CALL</v>
          </cell>
        </row>
        <row r="12008">
          <cell r="A12008" t="str">
            <v>46138E953</v>
          </cell>
          <cell r="C12008" t="str">
            <v>INVESCO EXCH TRADED FD TR II</v>
          </cell>
          <cell r="D12008" t="str">
            <v>PUT</v>
          </cell>
        </row>
        <row r="12009">
          <cell r="A12009" t="str">
            <v>46138E289</v>
          </cell>
          <cell r="C12009" t="str">
            <v>INVESCO EXCH TRADED FD TR II</v>
          </cell>
          <cell r="D12009" t="str">
            <v>S&amp;P EMRNG MMTM</v>
          </cell>
        </row>
        <row r="12010">
          <cell r="A12010" t="str">
            <v>46138E297</v>
          </cell>
          <cell r="C12010" t="str">
            <v>INVESCO EXCH TRADED FD TR II</v>
          </cell>
          <cell r="D12010" t="str">
            <v>S&amp;P EMRNG MKTS</v>
          </cell>
        </row>
        <row r="12011">
          <cell r="A12011" t="str">
            <v>46138E907</v>
          </cell>
          <cell r="C12011" t="str">
            <v>INVESCO EXCH TRADED FD TR II</v>
          </cell>
          <cell r="D12011" t="str">
            <v>CALL</v>
          </cell>
        </row>
        <row r="12012">
          <cell r="A12012" t="str">
            <v>46138E957</v>
          </cell>
          <cell r="C12012" t="str">
            <v>INVESCO EXCH TRADED FD TR II</v>
          </cell>
          <cell r="D12012" t="str">
            <v>PUT</v>
          </cell>
        </row>
        <row r="12013">
          <cell r="A12013" t="str">
            <v>46138E339</v>
          </cell>
          <cell r="C12013" t="str">
            <v>INVESCO EXCH TRADED FD TR II</v>
          </cell>
          <cell r="D12013" t="str">
            <v>S&amp;P 500 MOMNTM</v>
          </cell>
        </row>
        <row r="12014">
          <cell r="A12014" t="str">
            <v>46138E909</v>
          </cell>
          <cell r="C12014" t="str">
            <v>INVESCO EXCH TRADED FD TR II</v>
          </cell>
          <cell r="D12014" t="str">
            <v>CALL</v>
          </cell>
        </row>
        <row r="12015">
          <cell r="A12015" t="str">
            <v>46138E959</v>
          </cell>
          <cell r="C12015" t="str">
            <v>INVESCO EXCH TRADED FD TR II</v>
          </cell>
          <cell r="D12015" t="str">
            <v>PUT</v>
          </cell>
        </row>
        <row r="12016">
          <cell r="A12016" t="str">
            <v>46138E347</v>
          </cell>
          <cell r="C12016" t="str">
            <v>INVESCO EXCH TRADED FD TR II</v>
          </cell>
          <cell r="D12016" t="str">
            <v>S&amp;P500 MIN VAR</v>
          </cell>
        </row>
        <row r="12017">
          <cell r="A12017" t="str">
            <v>46138E907</v>
          </cell>
          <cell r="C12017" t="str">
            <v>INVESCO EXCH TRADED FD TR II</v>
          </cell>
          <cell r="D12017" t="str">
            <v>CALL</v>
          </cell>
        </row>
        <row r="12018">
          <cell r="A12018" t="str">
            <v>46138E957</v>
          </cell>
          <cell r="C12018" t="str">
            <v>INVESCO EXCH TRADED FD TR II</v>
          </cell>
          <cell r="D12018" t="str">
            <v>PUT</v>
          </cell>
        </row>
        <row r="12019">
          <cell r="A12019" t="str">
            <v>46138E354</v>
          </cell>
          <cell r="C12019" t="str">
            <v>INVESCO EXCH TRADED FD TR II</v>
          </cell>
          <cell r="D12019" t="str">
            <v>S&amp;P500 LOW VOL</v>
          </cell>
        </row>
        <row r="12020">
          <cell r="A12020" t="str">
            <v>46138E904</v>
          </cell>
          <cell r="C12020" t="str">
            <v>INVESCO EXCH TRADED FD TR II</v>
          </cell>
          <cell r="D12020" t="str">
            <v>CALL</v>
          </cell>
        </row>
        <row r="12021">
          <cell r="A12021" t="str">
            <v>46138E954</v>
          </cell>
          <cell r="C12021" t="str">
            <v>INVESCO EXCH TRADED FD TR II</v>
          </cell>
          <cell r="D12021" t="str">
            <v>PUT</v>
          </cell>
        </row>
        <row r="12022">
          <cell r="A12022" t="str">
            <v>46138E362</v>
          </cell>
          <cell r="C12022" t="str">
            <v>INVESCO EXCH TRADED FD TR II</v>
          </cell>
          <cell r="D12022" t="str">
            <v>S&amp;P500 HDL VOL</v>
          </cell>
        </row>
        <row r="12023">
          <cell r="A12023" t="str">
            <v>46138E902</v>
          </cell>
          <cell r="C12023" t="str">
            <v>INVESCO EXCH TRADED FD TR II</v>
          </cell>
          <cell r="D12023" t="str">
            <v>CALL</v>
          </cell>
        </row>
        <row r="12024">
          <cell r="A12024" t="str">
            <v>46138E952</v>
          </cell>
          <cell r="C12024" t="str">
            <v>INVESCO EXCH TRADED FD TR II</v>
          </cell>
          <cell r="D12024" t="str">
            <v>PUT</v>
          </cell>
        </row>
        <row r="12025">
          <cell r="A12025" t="str">
            <v>46138E370</v>
          </cell>
          <cell r="C12025" t="str">
            <v>INVESCO EXCH TRADED FD TR II</v>
          </cell>
          <cell r="D12025" t="str">
            <v>S&amp;P 500 HB ETF</v>
          </cell>
        </row>
        <row r="12026">
          <cell r="A12026" t="str">
            <v>46138E900</v>
          </cell>
          <cell r="C12026" t="str">
            <v>INVESCO EXCH TRADED FD TR II</v>
          </cell>
          <cell r="D12026" t="str">
            <v>CALL</v>
          </cell>
        </row>
        <row r="12027">
          <cell r="A12027" t="str">
            <v>46138E950</v>
          </cell>
          <cell r="C12027" t="str">
            <v>INVESCO EXCH TRADED FD TR II</v>
          </cell>
          <cell r="D12027" t="str">
            <v>PUT</v>
          </cell>
        </row>
        <row r="12028">
          <cell r="A12028" t="str">
            <v>46138E388</v>
          </cell>
          <cell r="C12028" t="str">
            <v>INVESCO EXCH TRADED FD TR II</v>
          </cell>
          <cell r="D12028" t="str">
            <v>S&amp;P 500 EX RAT</v>
          </cell>
        </row>
        <row r="12029">
          <cell r="A12029" t="str">
            <v>46138E908</v>
          </cell>
          <cell r="C12029" t="str">
            <v>INVESCO EXCH TRADED FD TR II</v>
          </cell>
          <cell r="D12029" t="str">
            <v>CALL</v>
          </cell>
        </row>
        <row r="12030">
          <cell r="A12030" t="str">
            <v>46138E958</v>
          </cell>
          <cell r="C12030" t="str">
            <v>INVESCO EXCH TRADED FD TR II</v>
          </cell>
          <cell r="D12030" t="str">
            <v>PUT</v>
          </cell>
        </row>
        <row r="12031">
          <cell r="A12031" t="str">
            <v>46138E396</v>
          </cell>
          <cell r="C12031" t="str">
            <v>INVESCO EXCH TRADED FD TR II</v>
          </cell>
          <cell r="D12031" t="str">
            <v>S&amp;P 500 ENHNCD</v>
          </cell>
        </row>
        <row r="12032">
          <cell r="A12032" t="str">
            <v>46138E906</v>
          </cell>
          <cell r="C12032" t="str">
            <v>INVESCO EXCH TRADED FD TR II</v>
          </cell>
          <cell r="D12032" t="str">
            <v>CALL</v>
          </cell>
        </row>
        <row r="12033">
          <cell r="A12033" t="str">
            <v>46138E956</v>
          </cell>
          <cell r="C12033" t="str">
            <v>INVESCO EXCH TRADED FD TR II</v>
          </cell>
          <cell r="D12033" t="str">
            <v>PUT</v>
          </cell>
        </row>
        <row r="12034">
          <cell r="A12034" t="str">
            <v>46138E404</v>
          </cell>
          <cell r="C12034" t="str">
            <v>INVESCO EXCH TRADED FD TR II</v>
          </cell>
          <cell r="D12034" t="str">
            <v>CEF INM COMPSI</v>
          </cell>
        </row>
        <row r="12035">
          <cell r="A12035" t="str">
            <v>46138E904</v>
          </cell>
          <cell r="C12035" t="str">
            <v>INVESCO EXCH TRADED FD TR II</v>
          </cell>
          <cell r="D12035" t="str">
            <v>CALL</v>
          </cell>
        </row>
        <row r="12036">
          <cell r="A12036" t="str">
            <v>46138E954</v>
          </cell>
          <cell r="C12036" t="str">
            <v>INVESCO EXCH TRADED FD TR II</v>
          </cell>
          <cell r="D12036" t="str">
            <v>PUT</v>
          </cell>
        </row>
        <row r="12037">
          <cell r="A12037" t="str">
            <v>46138E420</v>
          </cell>
          <cell r="C12037" t="str">
            <v>INVESCO EXCH TRADED FD TR II</v>
          </cell>
          <cell r="D12037" t="str">
            <v>RUSEL 1000 EQL</v>
          </cell>
        </row>
        <row r="12038">
          <cell r="A12038" t="str">
            <v>46138E900</v>
          </cell>
          <cell r="C12038" t="str">
            <v>INVESCO EXCH TRADED FD TR II</v>
          </cell>
          <cell r="D12038" t="str">
            <v>CALL</v>
          </cell>
        </row>
        <row r="12039">
          <cell r="A12039" t="str">
            <v>46138E950</v>
          </cell>
          <cell r="C12039" t="str">
            <v>INVESCO EXCH TRADED FD TR II</v>
          </cell>
          <cell r="D12039" t="str">
            <v>PUT</v>
          </cell>
        </row>
        <row r="12040">
          <cell r="A12040" t="str">
            <v>46138E461</v>
          </cell>
          <cell r="C12040" t="str">
            <v>INVESCO EXCH TRADED FD TR II</v>
          </cell>
          <cell r="D12040" t="str">
            <v>PURBTA MSCI US</v>
          </cell>
        </row>
        <row r="12041">
          <cell r="A12041" t="str">
            <v>46138E495</v>
          </cell>
          <cell r="C12041" t="str">
            <v>INVESCO EXCH TRADED FD TR II</v>
          </cell>
          <cell r="D12041" t="str">
            <v>PURBTA 0 5 YR</v>
          </cell>
        </row>
        <row r="12042">
          <cell r="A12042" t="str">
            <v>46138E511</v>
          </cell>
          <cell r="C12042" t="str">
            <v>INVESCO EXCH TRADED FD TR II</v>
          </cell>
          <cell r="D12042" t="str">
            <v>PFD ETF</v>
          </cell>
        </row>
        <row r="12043">
          <cell r="A12043" t="str">
            <v>46138E901</v>
          </cell>
          <cell r="C12043" t="str">
            <v>INVESCO EXCH TRADED FD TR II</v>
          </cell>
          <cell r="D12043" t="str">
            <v>CALL</v>
          </cell>
        </row>
        <row r="12044">
          <cell r="A12044" t="str">
            <v>46138E951</v>
          </cell>
          <cell r="C12044" t="str">
            <v>INVESCO EXCH TRADED FD TR II</v>
          </cell>
          <cell r="D12044" t="str">
            <v>PUT</v>
          </cell>
        </row>
        <row r="12045">
          <cell r="A12045" t="str">
            <v>46138E529</v>
          </cell>
          <cell r="C12045" t="str">
            <v>INVESCO EXCH TRADED FD TR II</v>
          </cell>
          <cell r="D12045" t="str">
            <v>NY AMT FRE MUN</v>
          </cell>
        </row>
        <row r="12046">
          <cell r="A12046" t="str">
            <v>46138E537</v>
          </cell>
          <cell r="C12046" t="str">
            <v>INVESCO EXCH TRADED FD TR II</v>
          </cell>
          <cell r="D12046" t="str">
            <v>NATL AMT MUNI</v>
          </cell>
        </row>
        <row r="12047">
          <cell r="A12047" t="str">
            <v>46138E907</v>
          </cell>
          <cell r="C12047" t="str">
            <v>INVESCO EXCH TRADED FD TR II</v>
          </cell>
          <cell r="D12047" t="str">
            <v>CALL</v>
          </cell>
        </row>
        <row r="12048">
          <cell r="A12048" t="str">
            <v>46138E957</v>
          </cell>
          <cell r="C12048" t="str">
            <v>INVESCO EXCH TRADED FD TR II</v>
          </cell>
          <cell r="D12048" t="str">
            <v>PUT</v>
          </cell>
        </row>
        <row r="12049">
          <cell r="A12049" t="str">
            <v>46138E545</v>
          </cell>
          <cell r="C12049" t="str">
            <v>INVESCO EXCH TRADED FD TR II</v>
          </cell>
          <cell r="D12049" t="str">
            <v>MSCI GBL TIMBR</v>
          </cell>
        </row>
        <row r="12050">
          <cell r="A12050" t="str">
            <v>46138E905</v>
          </cell>
          <cell r="C12050" t="str">
            <v>INVESCO EXCH TRADED FD TR II</v>
          </cell>
          <cell r="D12050" t="str">
            <v>CALL</v>
          </cell>
        </row>
        <row r="12051">
          <cell r="A12051" t="str">
            <v>46138E955</v>
          </cell>
          <cell r="C12051" t="str">
            <v>INVESCO EXCH TRADED FD TR II</v>
          </cell>
          <cell r="D12051" t="str">
            <v>PUT</v>
          </cell>
        </row>
        <row r="12052">
          <cell r="A12052" t="str">
            <v>46138E578</v>
          </cell>
          <cell r="C12052" t="str">
            <v>INVESCO EXCH TRADED FD TR II</v>
          </cell>
          <cell r="D12052" t="str">
            <v>KBW REGL BKG</v>
          </cell>
        </row>
        <row r="12053">
          <cell r="A12053" t="str">
            <v>46138E908</v>
          </cell>
          <cell r="C12053" t="str">
            <v>INVESCO EXCH TRADED FD TR II</v>
          </cell>
          <cell r="D12053" t="str">
            <v>CALL</v>
          </cell>
        </row>
        <row r="12054">
          <cell r="A12054" t="str">
            <v>46138E958</v>
          </cell>
          <cell r="C12054" t="str">
            <v>INVESCO EXCH TRADED FD TR II</v>
          </cell>
          <cell r="D12054" t="str">
            <v>PUT</v>
          </cell>
        </row>
        <row r="12055">
          <cell r="A12055" t="str">
            <v>46138E586</v>
          </cell>
          <cell r="C12055" t="str">
            <v>INVESCO EXCH TRADED FD TR II</v>
          </cell>
          <cell r="D12055" t="str">
            <v>KBW PPTY CASUT</v>
          </cell>
        </row>
        <row r="12056">
          <cell r="A12056" t="str">
            <v>46138E906</v>
          </cell>
          <cell r="C12056" t="str">
            <v>INVESCO EXCH TRADED FD TR II</v>
          </cell>
          <cell r="D12056" t="str">
            <v>CALL</v>
          </cell>
        </row>
        <row r="12057">
          <cell r="A12057" t="str">
            <v>46138E956</v>
          </cell>
          <cell r="C12057" t="str">
            <v>INVESCO EXCH TRADED FD TR II</v>
          </cell>
          <cell r="D12057" t="str">
            <v>PUT</v>
          </cell>
        </row>
        <row r="12058">
          <cell r="A12058" t="str">
            <v>46138E594</v>
          </cell>
          <cell r="C12058" t="str">
            <v>INVESCO EXCH TRADED FD TR II</v>
          </cell>
          <cell r="D12058" t="str">
            <v>KBW PREM YIELD</v>
          </cell>
        </row>
        <row r="12059">
          <cell r="A12059" t="str">
            <v>46138E904</v>
          </cell>
          <cell r="C12059" t="str">
            <v>INVESCO EXCH TRADED FD TR II</v>
          </cell>
          <cell r="D12059" t="str">
            <v>CALL</v>
          </cell>
        </row>
        <row r="12060">
          <cell r="A12060" t="str">
            <v>46138E954</v>
          </cell>
          <cell r="C12060" t="str">
            <v>INVESCO EXCH TRADED FD TR II</v>
          </cell>
          <cell r="D12060" t="str">
            <v>PUT</v>
          </cell>
        </row>
        <row r="12061">
          <cell r="A12061" t="str">
            <v>46138E610</v>
          </cell>
          <cell r="C12061" t="str">
            <v>INVESCO EXCH TRADED FD TR II</v>
          </cell>
          <cell r="D12061" t="str">
            <v>KBW HIG DV YLD</v>
          </cell>
        </row>
        <row r="12062">
          <cell r="A12062" t="str">
            <v>46138E900</v>
          </cell>
          <cell r="C12062" t="str">
            <v>INVESCO EXCH TRADED FD TR II</v>
          </cell>
          <cell r="D12062" t="str">
            <v>CALL</v>
          </cell>
        </row>
        <row r="12063">
          <cell r="A12063" t="str">
            <v>46138E950</v>
          </cell>
          <cell r="C12063" t="str">
            <v>INVESCO EXCH TRADED FD TR II</v>
          </cell>
          <cell r="D12063" t="str">
            <v>PUT</v>
          </cell>
        </row>
        <row r="12064">
          <cell r="A12064" t="str">
            <v>46138E628</v>
          </cell>
          <cell r="C12064" t="str">
            <v>INVESCO EXCH TRADED FD TR II</v>
          </cell>
          <cell r="D12064" t="str">
            <v>KBW BK ETF</v>
          </cell>
        </row>
        <row r="12065">
          <cell r="A12065" t="str">
            <v>46138E908</v>
          </cell>
          <cell r="C12065" t="str">
            <v>INVESCO EXCH TRADED FD TR II</v>
          </cell>
          <cell r="D12065" t="str">
            <v>CALL</v>
          </cell>
        </row>
        <row r="12066">
          <cell r="A12066" t="str">
            <v>46138E958</v>
          </cell>
          <cell r="C12066" t="str">
            <v>INVESCO EXCH TRADED FD TR II</v>
          </cell>
          <cell r="D12066" t="str">
            <v>PUT</v>
          </cell>
        </row>
        <row r="12067">
          <cell r="A12067" t="str">
            <v>46138E636</v>
          </cell>
          <cell r="C12067" t="str">
            <v>INVESCO EXCH TRADED FD TR II</v>
          </cell>
          <cell r="D12067" t="str">
            <v>INTL CORP BD</v>
          </cell>
        </row>
        <row r="12068">
          <cell r="A12068" t="str">
            <v>46138E644</v>
          </cell>
          <cell r="C12068" t="str">
            <v>INVESCO EXCH TRADED FD TR II</v>
          </cell>
          <cell r="D12068" t="str">
            <v>INTL BUYBACK</v>
          </cell>
        </row>
        <row r="12069">
          <cell r="A12069" t="str">
            <v>46138E904</v>
          </cell>
          <cell r="C12069" t="str">
            <v>INVESCO EXCH TRADED FD TR II</v>
          </cell>
          <cell r="D12069" t="str">
            <v>CALL</v>
          </cell>
        </row>
        <row r="12070">
          <cell r="A12070" t="str">
            <v>46138E954</v>
          </cell>
          <cell r="C12070" t="str">
            <v>INVESCO EXCH TRADED FD TR II</v>
          </cell>
          <cell r="D12070" t="str">
            <v>PUT</v>
          </cell>
        </row>
        <row r="12071">
          <cell r="A12071" t="str">
            <v>46138E651</v>
          </cell>
          <cell r="C12071" t="str">
            <v>INVESCO EXCH TRADED FD TR II</v>
          </cell>
          <cell r="D12071" t="str">
            <v>GLOBAL WATER</v>
          </cell>
        </row>
        <row r="12072">
          <cell r="A12072" t="str">
            <v>46138E901</v>
          </cell>
          <cell r="C12072" t="str">
            <v>INVESCO EXCH TRADED FD TR II</v>
          </cell>
          <cell r="D12072" t="str">
            <v>CALL</v>
          </cell>
        </row>
        <row r="12073">
          <cell r="A12073" t="str">
            <v>46138E951</v>
          </cell>
          <cell r="C12073" t="str">
            <v>INVESCO EXCH TRADED FD TR II</v>
          </cell>
          <cell r="D12073" t="str">
            <v>PUT</v>
          </cell>
        </row>
        <row r="12074">
          <cell r="A12074" t="str">
            <v>46138E669</v>
          </cell>
          <cell r="C12074" t="str">
            <v>INVESCO EXCH TRADED FD TR II</v>
          </cell>
          <cell r="D12074" t="str">
            <v>GLOBAL EX US HGH</v>
          </cell>
        </row>
        <row r="12075">
          <cell r="A12075" t="str">
            <v>46138E693</v>
          </cell>
          <cell r="C12075" t="str">
            <v>INVESCO EXCH TRADED FD TR II</v>
          </cell>
          <cell r="D12075" t="str">
            <v>FNDMNTL IG CRP</v>
          </cell>
        </row>
        <row r="12076">
          <cell r="A12076" t="str">
            <v>46138E719</v>
          </cell>
          <cell r="C12076" t="str">
            <v>INVESCO EXCH TRADED FD TR II</v>
          </cell>
          <cell r="D12076" t="str">
            <v>FNDMNTL HY CRP</v>
          </cell>
        </row>
        <row r="12077">
          <cell r="A12077" t="str">
            <v>46138E909</v>
          </cell>
          <cell r="C12077" t="str">
            <v>INVESCO EXCH TRADED FD TR II</v>
          </cell>
          <cell r="D12077" t="str">
            <v>CALL</v>
          </cell>
        </row>
        <row r="12078">
          <cell r="A12078" t="str">
            <v>46138E959</v>
          </cell>
          <cell r="C12078" t="str">
            <v>INVESCO EXCH TRADED FD TR II</v>
          </cell>
          <cell r="D12078" t="str">
            <v>PUT</v>
          </cell>
        </row>
        <row r="12079">
          <cell r="A12079" t="str">
            <v>46138E727</v>
          </cell>
          <cell r="C12079" t="str">
            <v>INVESCO EXCH TRADED FD TR II</v>
          </cell>
          <cell r="D12079" t="str">
            <v>FTSE RAFI EMNG</v>
          </cell>
        </row>
        <row r="12080">
          <cell r="A12080" t="str">
            <v>46138E907</v>
          </cell>
          <cell r="C12080" t="str">
            <v>INVESCO EXCH TRADED FD TR II</v>
          </cell>
          <cell r="D12080" t="str">
            <v>CALL</v>
          </cell>
        </row>
        <row r="12081">
          <cell r="A12081" t="str">
            <v>46138E957</v>
          </cell>
          <cell r="C12081" t="str">
            <v>INVESCO EXCH TRADED FD TR II</v>
          </cell>
          <cell r="D12081" t="str">
            <v>PUT</v>
          </cell>
        </row>
        <row r="12082">
          <cell r="A12082" t="str">
            <v>46138E735</v>
          </cell>
          <cell r="C12082" t="str">
            <v>INVESCO EXCH TRADED FD TR II</v>
          </cell>
          <cell r="D12082" t="str">
            <v>FTSE RAFI SML</v>
          </cell>
        </row>
        <row r="12083">
          <cell r="A12083" t="str">
            <v>46138E905</v>
          </cell>
          <cell r="C12083" t="str">
            <v>INVESCO EXCH TRADED FD TR II</v>
          </cell>
          <cell r="D12083" t="str">
            <v>CALL</v>
          </cell>
        </row>
        <row r="12084">
          <cell r="A12084" t="str">
            <v>46138E955</v>
          </cell>
          <cell r="C12084" t="str">
            <v>INVESCO EXCH TRADED FD TR II</v>
          </cell>
          <cell r="D12084" t="str">
            <v>PUT</v>
          </cell>
        </row>
        <row r="12085">
          <cell r="A12085" t="str">
            <v>46138E743</v>
          </cell>
          <cell r="C12085" t="str">
            <v>INVESCO EXCH TRADED FD TR II</v>
          </cell>
          <cell r="D12085" t="str">
            <v>FTSE RAFI DEV</v>
          </cell>
        </row>
        <row r="12086">
          <cell r="A12086" t="str">
            <v>46138E903</v>
          </cell>
          <cell r="C12086" t="str">
            <v>INVESCO EXCH TRADED FD TR II</v>
          </cell>
          <cell r="D12086" t="str">
            <v>CALL</v>
          </cell>
        </row>
        <row r="12087">
          <cell r="A12087" t="str">
            <v>46138E953</v>
          </cell>
          <cell r="C12087" t="str">
            <v>INVESCO EXCH TRADED FD TR II</v>
          </cell>
          <cell r="D12087" t="str">
            <v>PUT</v>
          </cell>
        </row>
        <row r="12088">
          <cell r="A12088" t="str">
            <v>46138E784</v>
          </cell>
          <cell r="C12088" t="str">
            <v>INVESCO EXCH TRADED FD TR II</v>
          </cell>
          <cell r="D12088" t="str">
            <v>EMRNG MKT SVRG</v>
          </cell>
        </row>
        <row r="12089">
          <cell r="A12089" t="str">
            <v>46138E904</v>
          </cell>
          <cell r="C12089" t="str">
            <v>INVESCO EXCH TRADED FD TR II</v>
          </cell>
          <cell r="D12089" t="str">
            <v>CALL</v>
          </cell>
        </row>
        <row r="12090">
          <cell r="A12090" t="str">
            <v>46138E954</v>
          </cell>
          <cell r="C12090" t="str">
            <v>INVESCO EXCH TRADED FD TR II</v>
          </cell>
          <cell r="D12090" t="str">
            <v>PUT</v>
          </cell>
        </row>
        <row r="12091">
          <cell r="A12091" t="str">
            <v>46138E800</v>
          </cell>
          <cell r="C12091" t="str">
            <v>INVESCO EXCH TRADED FD TR II</v>
          </cell>
          <cell r="D12091" t="str">
            <v>CHINA TECHNLGY</v>
          </cell>
        </row>
        <row r="12092">
          <cell r="A12092" t="str">
            <v>46138E900</v>
          </cell>
          <cell r="C12092" t="str">
            <v>INVESCO EXCH TRADED FD TR II</v>
          </cell>
          <cell r="D12092" t="str">
            <v>CALL</v>
          </cell>
        </row>
        <row r="12093">
          <cell r="A12093" t="str">
            <v>46138E950</v>
          </cell>
          <cell r="C12093" t="str">
            <v>INVESCO EXCH TRADED FD TR II</v>
          </cell>
          <cell r="D12093" t="str">
            <v>PUT</v>
          </cell>
        </row>
        <row r="12094">
          <cell r="A12094" t="str">
            <v>46138E842</v>
          </cell>
          <cell r="C12094" t="str">
            <v>INVESCO EXCH TRADED FD TR II</v>
          </cell>
          <cell r="D12094" t="str">
            <v>DORSEY WRGT SMLC</v>
          </cell>
        </row>
        <row r="12095">
          <cell r="A12095" t="str">
            <v>46138E902</v>
          </cell>
          <cell r="C12095" t="str">
            <v>INVESCO EXCH TRADED FD TR II</v>
          </cell>
          <cell r="D12095" t="str">
            <v>CALL</v>
          </cell>
        </row>
        <row r="12096">
          <cell r="A12096" t="str">
            <v>46138E952</v>
          </cell>
          <cell r="C12096" t="str">
            <v>INVESCO EXCH TRADED FD TR II</v>
          </cell>
          <cell r="D12096" t="str">
            <v>PUT</v>
          </cell>
        </row>
        <row r="12097">
          <cell r="A12097" t="str">
            <v>46138E867</v>
          </cell>
          <cell r="C12097" t="str">
            <v>INVESCO EXCH TRADED FD TR II</v>
          </cell>
          <cell r="D12097" t="str">
            <v>DORSEY WRGT EMRG</v>
          </cell>
        </row>
        <row r="12098">
          <cell r="A12098" t="str">
            <v>46138E907</v>
          </cell>
          <cell r="C12098" t="str">
            <v>INVESCO EXCH TRADED FD TR II</v>
          </cell>
          <cell r="D12098" t="str">
            <v>CALL</v>
          </cell>
        </row>
        <row r="12099">
          <cell r="A12099" t="str">
            <v>46138E957</v>
          </cell>
          <cell r="C12099" t="str">
            <v>INVESCO EXCH TRADED FD TR II</v>
          </cell>
          <cell r="D12099" t="str">
            <v>PUT</v>
          </cell>
        </row>
        <row r="12100">
          <cell r="A12100" t="str">
            <v>46138E875</v>
          </cell>
          <cell r="C12100" t="str">
            <v>INVESCO EXCH TRADED FD TR II</v>
          </cell>
          <cell r="D12100" t="str">
            <v>DORSEY WRGT DVLP</v>
          </cell>
        </row>
        <row r="12101">
          <cell r="A12101" t="str">
            <v>46138E905</v>
          </cell>
          <cell r="C12101" t="str">
            <v>INVESCO EXCH TRADED FD TR II</v>
          </cell>
          <cell r="D12101" t="str">
            <v>CALL</v>
          </cell>
        </row>
        <row r="12102">
          <cell r="A12102" t="str">
            <v>46138E955</v>
          </cell>
          <cell r="C12102" t="str">
            <v>INVESCO EXCH TRADED FD TR II</v>
          </cell>
          <cell r="D12102" t="str">
            <v>PUT</v>
          </cell>
        </row>
        <row r="12103">
          <cell r="A12103" t="str">
            <v>46138G102</v>
          </cell>
          <cell r="C12103" t="str">
            <v>INVESCO EXCH TRADED FD TR II</v>
          </cell>
          <cell r="D12103" t="str">
            <v>S&amp;P SMLCP LOW</v>
          </cell>
        </row>
        <row r="12104">
          <cell r="A12104" t="str">
            <v>46138G902</v>
          </cell>
          <cell r="C12104" t="str">
            <v>INVESCO EXCH TRADED FD TR II</v>
          </cell>
          <cell r="D12104" t="str">
            <v>CALL</v>
          </cell>
        </row>
        <row r="12105">
          <cell r="A12105" t="str">
            <v>46138G952</v>
          </cell>
          <cell r="C12105" t="str">
            <v>INVESCO EXCH TRADED FD TR II</v>
          </cell>
          <cell r="D12105" t="str">
            <v>PUT</v>
          </cell>
        </row>
        <row r="12106">
          <cell r="A12106" t="str">
            <v>46138G201</v>
          </cell>
          <cell r="C12106" t="str">
            <v>INVESCO EXCH TRADED FD TR II</v>
          </cell>
          <cell r="D12106" t="str">
            <v>S&amp;P SMLCP MATL</v>
          </cell>
        </row>
        <row r="12107">
          <cell r="A12107" t="str">
            <v>46138G901</v>
          </cell>
          <cell r="C12107" t="str">
            <v>INVESCO EXCH TRADED FD TR II</v>
          </cell>
          <cell r="D12107" t="str">
            <v>CALL</v>
          </cell>
        </row>
        <row r="12108">
          <cell r="A12108" t="str">
            <v>46138G951</v>
          </cell>
          <cell r="C12108" t="str">
            <v>INVESCO EXCH TRADED FD TR II</v>
          </cell>
          <cell r="D12108" t="str">
            <v>PUT</v>
          </cell>
        </row>
        <row r="12109">
          <cell r="A12109" t="str">
            <v>46138G300</v>
          </cell>
          <cell r="C12109" t="str">
            <v>INVESCO EXCH TRADED FD TR II</v>
          </cell>
          <cell r="D12109" t="str">
            <v>S&amp;P SMLCAP QTY</v>
          </cell>
        </row>
        <row r="12110">
          <cell r="A12110" t="str">
            <v>46138G900</v>
          </cell>
          <cell r="C12110" t="str">
            <v>INVESCO EXCH TRADED FD TR II</v>
          </cell>
          <cell r="D12110" t="str">
            <v>CALL</v>
          </cell>
        </row>
        <row r="12111">
          <cell r="A12111" t="str">
            <v>46138G950</v>
          </cell>
          <cell r="C12111" t="str">
            <v>INVESCO EXCH TRADED FD TR II</v>
          </cell>
          <cell r="D12111" t="str">
            <v>PUT</v>
          </cell>
        </row>
        <row r="12112">
          <cell r="A12112" t="str">
            <v>46138G409</v>
          </cell>
          <cell r="C12112" t="str">
            <v>INVESCO EXCH TRADED FD TR II</v>
          </cell>
          <cell r="D12112" t="str">
            <v>S&amp;P SMLCP UTIL</v>
          </cell>
        </row>
        <row r="12113">
          <cell r="A12113" t="str">
            <v>46138G458</v>
          </cell>
          <cell r="C12113" t="str">
            <v>INVESCO EXCH TRADED FD TR II</v>
          </cell>
          <cell r="D12113" t="str">
            <v>S&amp;P 500 HIGH DIV</v>
          </cell>
        </row>
        <row r="12114">
          <cell r="A12114" t="str">
            <v>46138G466</v>
          </cell>
          <cell r="C12114" t="str">
            <v>INVESCO EXCH TRADED FD TR II</v>
          </cell>
          <cell r="D12114" t="str">
            <v>NASDAQ FREE CASH</v>
          </cell>
        </row>
        <row r="12115">
          <cell r="A12115" t="str">
            <v>46138G474</v>
          </cell>
          <cell r="C12115" t="str">
            <v>INVESCO EXCH TRADED FD TR II</v>
          </cell>
          <cell r="D12115" t="str">
            <v>S&amp;P SMALLCAP ENE</v>
          </cell>
        </row>
        <row r="12116">
          <cell r="A12116" t="str">
            <v>46138G904</v>
          </cell>
          <cell r="C12116" t="str">
            <v>INVESCO EXCH TRADED FD TR II</v>
          </cell>
          <cell r="D12116" t="str">
            <v>CALL</v>
          </cell>
        </row>
        <row r="12117">
          <cell r="A12117" t="str">
            <v>46138G954</v>
          </cell>
          <cell r="C12117" t="str">
            <v>INVESCO EXCH TRADED FD TR II</v>
          </cell>
          <cell r="D12117" t="str">
            <v>PUT</v>
          </cell>
        </row>
        <row r="12118">
          <cell r="A12118" t="str">
            <v>46138G482</v>
          </cell>
          <cell r="C12118" t="str">
            <v>INVESCO EXCH TRADED FD TR II</v>
          </cell>
          <cell r="D12118" t="str">
            <v>NASDAQ FT GEN200</v>
          </cell>
        </row>
        <row r="12119">
          <cell r="A12119" t="str">
            <v>46138G508</v>
          </cell>
          <cell r="C12119" t="str">
            <v>INVESCO EXCH TRADED FD TR II</v>
          </cell>
          <cell r="D12119" t="str">
            <v>SR LN ETF</v>
          </cell>
        </row>
        <row r="12120">
          <cell r="A12120" t="str">
            <v>46138G908</v>
          </cell>
          <cell r="C12120" t="str">
            <v>INVESCO EXCH TRADED FD TR II</v>
          </cell>
          <cell r="D12120" t="str">
            <v>CALL</v>
          </cell>
        </row>
        <row r="12121">
          <cell r="A12121" t="str">
            <v>46138G958</v>
          </cell>
          <cell r="C12121" t="str">
            <v>INVESCO EXCH TRADED FD TR II</v>
          </cell>
          <cell r="D12121" t="str">
            <v>PUT</v>
          </cell>
        </row>
        <row r="12122">
          <cell r="A12122" t="str">
            <v>46138G516</v>
          </cell>
          <cell r="C12122" t="str">
            <v>INVESCO EXCH TRADED FD TR II</v>
          </cell>
          <cell r="D12122" t="str">
            <v>ESG S&amp;P 500 EQL</v>
          </cell>
        </row>
        <row r="12123">
          <cell r="A12123" t="str">
            <v>46138G524</v>
          </cell>
          <cell r="C12123" t="str">
            <v>INVESCO EXCH TRADED FD TR II</v>
          </cell>
          <cell r="D12123" t="str">
            <v>ALERIAN GLXY BLK</v>
          </cell>
        </row>
        <row r="12124">
          <cell r="A12124" t="str">
            <v>46138G532</v>
          </cell>
          <cell r="C12124" t="str">
            <v>INVESCO EXCH TRADED FD TR II</v>
          </cell>
          <cell r="D12124" t="str">
            <v>ESG NASDAQ NEXT</v>
          </cell>
        </row>
        <row r="12125">
          <cell r="A12125" t="str">
            <v>46138G540</v>
          </cell>
          <cell r="C12125" t="str">
            <v>INVESCO EXCH TRADED FD TR II</v>
          </cell>
          <cell r="D12125" t="str">
            <v>ESG NASDAQ 100</v>
          </cell>
        </row>
        <row r="12126">
          <cell r="A12126" t="str">
            <v>46138G557</v>
          </cell>
          <cell r="C12126" t="str">
            <v>INVESCO EXCH TRADED FD TR II</v>
          </cell>
          <cell r="D12126" t="str">
            <v>ALERIAN GLXY CRY</v>
          </cell>
        </row>
        <row r="12127">
          <cell r="A12127" t="str">
            <v>46138G907</v>
          </cell>
          <cell r="C12127" t="str">
            <v>INVESCO EXCH TRADED FD TR II</v>
          </cell>
          <cell r="D12127" t="str">
            <v>CALL</v>
          </cell>
        </row>
        <row r="12128">
          <cell r="A12128" t="str">
            <v>46138G957</v>
          </cell>
          <cell r="C12128" t="str">
            <v>INVESCO EXCH TRADED FD TR II</v>
          </cell>
          <cell r="D12128" t="str">
            <v>PUT</v>
          </cell>
        </row>
        <row r="12129">
          <cell r="A12129" t="str">
            <v>46138G565</v>
          </cell>
          <cell r="C12129" t="str">
            <v>INVESCO EXCH TRADED FD TR II</v>
          </cell>
          <cell r="D12129" t="str">
            <v>S&amp;P SMALLCAP 600</v>
          </cell>
        </row>
        <row r="12130">
          <cell r="A12130" t="str">
            <v>46138G573</v>
          </cell>
          <cell r="C12130" t="str">
            <v>INVESCO EXCH TRADED FD TR II</v>
          </cell>
          <cell r="D12130" t="str">
            <v>S&amp;P MIDCAP 400</v>
          </cell>
        </row>
        <row r="12131">
          <cell r="A12131" t="str">
            <v>46138G581</v>
          </cell>
          <cell r="C12131" t="str">
            <v>INVESCO EXCH TRADED FD TR II</v>
          </cell>
          <cell r="D12131" t="str">
            <v>500 QVM MULTI</v>
          </cell>
        </row>
        <row r="12132">
          <cell r="A12132" t="str">
            <v>46138G599</v>
          </cell>
          <cell r="C12132" t="str">
            <v>INVESCO EXCH TRADED FD TR II</v>
          </cell>
          <cell r="D12132" t="str">
            <v>NASDAQ BIOTECH</v>
          </cell>
        </row>
        <row r="12133">
          <cell r="A12133" t="str">
            <v>46138G909</v>
          </cell>
          <cell r="C12133" t="str">
            <v>INVESCO EXCH TRADED FD TR II</v>
          </cell>
          <cell r="D12133" t="str">
            <v>CALL</v>
          </cell>
        </row>
        <row r="12134">
          <cell r="A12134" t="str">
            <v>46138G959</v>
          </cell>
          <cell r="C12134" t="str">
            <v>INVESCO EXCH TRADED FD TR II</v>
          </cell>
          <cell r="D12134" t="str">
            <v>PUT</v>
          </cell>
        </row>
        <row r="12135">
          <cell r="A12135" t="str">
            <v>46138G615</v>
          </cell>
          <cell r="C12135" t="str">
            <v>INVESCO EXCH TRADED FD TR II</v>
          </cell>
          <cell r="D12135" t="str">
            <v>INVESCO PHLX SM</v>
          </cell>
        </row>
        <row r="12136">
          <cell r="A12136" t="str">
            <v>46138G905</v>
          </cell>
          <cell r="C12136" t="str">
            <v>INVESCO EXCH TRADED FD TR II</v>
          </cell>
          <cell r="D12136" t="str">
            <v>CALL</v>
          </cell>
        </row>
        <row r="12137">
          <cell r="A12137" t="str">
            <v>46138G955</v>
          </cell>
          <cell r="C12137" t="str">
            <v>INVESCO EXCH TRADED FD TR II</v>
          </cell>
          <cell r="D12137" t="str">
            <v>PUT</v>
          </cell>
        </row>
        <row r="12138">
          <cell r="A12138" t="str">
            <v>46138G623</v>
          </cell>
          <cell r="C12138" t="str">
            <v>INVESCO EXCH TRADED FD TR II</v>
          </cell>
          <cell r="D12138" t="str">
            <v>MSCI GREEN BUIL</v>
          </cell>
        </row>
        <row r="12139">
          <cell r="A12139" t="str">
            <v>46138G903</v>
          </cell>
          <cell r="C12139" t="str">
            <v>INVESCO EXCH TRADED FD TR II</v>
          </cell>
          <cell r="D12139" t="str">
            <v>CALL</v>
          </cell>
        </row>
        <row r="12140">
          <cell r="A12140" t="str">
            <v>46138G953</v>
          </cell>
          <cell r="C12140" t="str">
            <v>INVESCO EXCH TRADED FD TR II</v>
          </cell>
          <cell r="D12140" t="str">
            <v>PUT</v>
          </cell>
        </row>
        <row r="12141">
          <cell r="A12141" t="str">
            <v>46138G631</v>
          </cell>
          <cell r="C12141" t="str">
            <v>INVESCO EXCH TRADED FD TR II</v>
          </cell>
          <cell r="D12141" t="str">
            <v>NASDAQNXTGEN100</v>
          </cell>
        </row>
        <row r="12142">
          <cell r="A12142" t="str">
            <v>46138G901</v>
          </cell>
          <cell r="C12142" t="str">
            <v>INVESCO EXCH TRADED FD TR II</v>
          </cell>
          <cell r="D12142" t="str">
            <v>CALL</v>
          </cell>
        </row>
        <row r="12143">
          <cell r="A12143" t="str">
            <v>46138G951</v>
          </cell>
          <cell r="C12143" t="str">
            <v>INVESCO EXCH TRADED FD TR II</v>
          </cell>
          <cell r="D12143" t="str">
            <v>PUT</v>
          </cell>
        </row>
        <row r="12144">
          <cell r="A12144" t="str">
            <v>46138G649</v>
          </cell>
          <cell r="C12144" t="str">
            <v>INVESCO EXCH TRADED FD TR II</v>
          </cell>
          <cell r="D12144" t="str">
            <v>NASDAQ 100 ETF</v>
          </cell>
        </row>
        <row r="12145">
          <cell r="A12145" t="str">
            <v>46138G909</v>
          </cell>
          <cell r="C12145" t="str">
            <v>INVESCO EXCH TRADED FD TR II</v>
          </cell>
          <cell r="D12145" t="str">
            <v>CALL</v>
          </cell>
        </row>
        <row r="12146">
          <cell r="A12146" t="str">
            <v>46138G959</v>
          </cell>
          <cell r="C12146" t="str">
            <v>INVESCO EXCH TRADED FD TR II</v>
          </cell>
          <cell r="D12146" t="str">
            <v>PUT</v>
          </cell>
        </row>
        <row r="12147">
          <cell r="A12147" t="str">
            <v>46138G656</v>
          </cell>
          <cell r="C12147" t="str">
            <v>INVESCO EXCH TRADED FD TR II</v>
          </cell>
          <cell r="D12147" t="str">
            <v>S&amp;P ULTRA DIVIDE</v>
          </cell>
        </row>
        <row r="12148">
          <cell r="A12148" t="str">
            <v>46138G906</v>
          </cell>
          <cell r="C12148" t="str">
            <v>INVESCO EXCH TRADED FD TR II</v>
          </cell>
          <cell r="D12148" t="str">
            <v>CALL</v>
          </cell>
        </row>
        <row r="12149">
          <cell r="A12149" t="str">
            <v>46138G956</v>
          </cell>
          <cell r="C12149" t="str">
            <v>INVESCO EXCH TRADED FD TR II</v>
          </cell>
          <cell r="D12149" t="str">
            <v>PUT</v>
          </cell>
        </row>
        <row r="12150">
          <cell r="A12150" t="str">
            <v>46138G664</v>
          </cell>
          <cell r="C12150" t="str">
            <v>INVESCO EXCH TRADED FD TR II</v>
          </cell>
          <cell r="D12150" t="str">
            <v>S&amp;P SMALLCAP 600</v>
          </cell>
        </row>
        <row r="12151">
          <cell r="A12151" t="str">
            <v>46138G904</v>
          </cell>
          <cell r="C12151" t="str">
            <v>INVESCO EXCH TRADED FD TR II</v>
          </cell>
          <cell r="D12151" t="str">
            <v>CALL</v>
          </cell>
        </row>
        <row r="12152">
          <cell r="A12152" t="str">
            <v>46138G954</v>
          </cell>
          <cell r="C12152" t="str">
            <v>INVESCO EXCH TRADED FD TR II</v>
          </cell>
          <cell r="D12152" t="str">
            <v>PUT</v>
          </cell>
        </row>
        <row r="12153">
          <cell r="A12153" t="str">
            <v>46138G672</v>
          </cell>
          <cell r="C12153" t="str">
            <v>INVESCO EXCH TRADED FD TR II</v>
          </cell>
          <cell r="D12153" t="str">
            <v>S&amp;P MDCP 400 REV</v>
          </cell>
        </row>
        <row r="12154">
          <cell r="A12154" t="str">
            <v>46138G902</v>
          </cell>
          <cell r="C12154" t="str">
            <v>INVESCO EXCH TRADED FD TR II</v>
          </cell>
          <cell r="D12154" t="str">
            <v>CALL</v>
          </cell>
        </row>
        <row r="12155">
          <cell r="A12155" t="str">
            <v>46138G952</v>
          </cell>
          <cell r="C12155" t="str">
            <v>INVESCO EXCH TRADED FD TR II</v>
          </cell>
          <cell r="D12155" t="str">
            <v>PUT</v>
          </cell>
        </row>
        <row r="12156">
          <cell r="A12156" t="str">
            <v>46138G698</v>
          </cell>
          <cell r="C12156" t="str">
            <v>INVESCO EXCH TRADED FD TR II</v>
          </cell>
          <cell r="D12156" t="str">
            <v>S&amp;P 500 REVENUE</v>
          </cell>
        </row>
        <row r="12157">
          <cell r="A12157" t="str">
            <v>46138G908</v>
          </cell>
          <cell r="C12157" t="str">
            <v>INVESCO EXCH TRADED FD TR II</v>
          </cell>
          <cell r="D12157" t="str">
            <v>CALL</v>
          </cell>
        </row>
        <row r="12158">
          <cell r="A12158" t="str">
            <v>46138G958</v>
          </cell>
          <cell r="C12158" t="str">
            <v>INVESCO EXCH TRADED FD TR II</v>
          </cell>
          <cell r="D12158" t="str">
            <v>PUT</v>
          </cell>
        </row>
        <row r="12159">
          <cell r="A12159" t="str">
            <v>46138G706</v>
          </cell>
          <cell r="C12159" t="str">
            <v>INVESCO EXCH TRADED FD TR II</v>
          </cell>
          <cell r="D12159" t="str">
            <v>SOLAR ETF</v>
          </cell>
        </row>
        <row r="12160">
          <cell r="A12160" t="str">
            <v>46138G906</v>
          </cell>
          <cell r="C12160" t="str">
            <v>INVESCO EXCH TRADED FD TR II</v>
          </cell>
          <cell r="D12160" t="str">
            <v>CALL</v>
          </cell>
        </row>
        <row r="12161">
          <cell r="A12161" t="str">
            <v>46138G956</v>
          </cell>
          <cell r="C12161" t="str">
            <v>INVESCO EXCH TRADED FD TR II</v>
          </cell>
          <cell r="D12161" t="str">
            <v>PUT</v>
          </cell>
        </row>
        <row r="12162">
          <cell r="A12162" t="str">
            <v>46138G805</v>
          </cell>
          <cell r="C12162" t="str">
            <v>INVESCO EXCH TRADED FD TR II</v>
          </cell>
          <cell r="D12162" t="str">
            <v>TAXABLE MUN BD</v>
          </cell>
        </row>
        <row r="12163">
          <cell r="A12163" t="str">
            <v>46138G905</v>
          </cell>
          <cell r="C12163" t="str">
            <v>INVESCO EXCH TRADED FD TR II</v>
          </cell>
          <cell r="D12163" t="str">
            <v>CALL</v>
          </cell>
        </row>
        <row r="12164">
          <cell r="A12164" t="str">
            <v>46138G955</v>
          </cell>
          <cell r="C12164" t="str">
            <v>INVESCO EXCH TRADED FD TR II</v>
          </cell>
          <cell r="D12164" t="str">
            <v>PUT</v>
          </cell>
        </row>
        <row r="12165">
          <cell r="A12165" t="str">
            <v>46138G847</v>
          </cell>
          <cell r="C12165" t="str">
            <v>INVESCO EXCH TRADED FD TR II</v>
          </cell>
          <cell r="D12165" t="str">
            <v>GBL CLEAN ENRG</v>
          </cell>
        </row>
        <row r="12166">
          <cell r="A12166" t="str">
            <v>46138G907</v>
          </cell>
          <cell r="C12166" t="str">
            <v>INVESCO EXCH TRADED FD TR II</v>
          </cell>
          <cell r="D12166" t="str">
            <v>CALL</v>
          </cell>
        </row>
        <row r="12167">
          <cell r="A12167" t="str">
            <v>46138G957</v>
          </cell>
          <cell r="C12167" t="str">
            <v>INVESCO EXCH TRADED FD TR II</v>
          </cell>
          <cell r="D12167" t="str">
            <v>PUT</v>
          </cell>
        </row>
        <row r="12168">
          <cell r="A12168" t="str">
            <v>46138G862</v>
          </cell>
          <cell r="C12168" t="str">
            <v>INVESCO EXCH TRADED FD TR II</v>
          </cell>
          <cell r="D12168" t="str">
            <v>FLOATING RATE MU</v>
          </cell>
        </row>
        <row r="12169">
          <cell r="A12169" t="str">
            <v>46138G870</v>
          </cell>
          <cell r="C12169" t="str">
            <v>INVESCO EXCH TRADED FD TR II</v>
          </cell>
          <cell r="D12169" t="str">
            <v>VAR RATE PFD</v>
          </cell>
        </row>
        <row r="12170">
          <cell r="A12170" t="str">
            <v>46138G900</v>
          </cell>
          <cell r="C12170" t="str">
            <v>INVESCO EXCH TRADED FD TR II</v>
          </cell>
          <cell r="D12170" t="str">
            <v>CALL</v>
          </cell>
        </row>
        <row r="12171">
          <cell r="A12171" t="str">
            <v>46138G950</v>
          </cell>
          <cell r="C12171" t="str">
            <v>INVESCO EXCH TRADED FD TR II</v>
          </cell>
          <cell r="D12171" t="str">
            <v>PUT</v>
          </cell>
        </row>
        <row r="12172">
          <cell r="A12172" t="str">
            <v>46138G888</v>
          </cell>
          <cell r="C12172" t="str">
            <v>INVESCO EXCH TRADED FD TR II</v>
          </cell>
          <cell r="D12172" t="str">
            <v>SHORT TERM TREAS</v>
          </cell>
        </row>
        <row r="12173">
          <cell r="A12173" t="str">
            <v>46138J395</v>
          </cell>
          <cell r="C12173" t="str">
            <v>INVESCO EXCH TRD SLF IDX FD</v>
          </cell>
          <cell r="D12173" t="str">
            <v>BULETSHS 2029 HG</v>
          </cell>
        </row>
        <row r="12174">
          <cell r="A12174" t="str">
            <v>46138J411</v>
          </cell>
          <cell r="C12174" t="str">
            <v>INVESCO EXCH TRD SLF IDX FD</v>
          </cell>
          <cell r="D12174" t="str">
            <v>BULLETSHS 31 MUN</v>
          </cell>
        </row>
        <row r="12175">
          <cell r="A12175" t="str">
            <v>46138J429</v>
          </cell>
          <cell r="C12175" t="str">
            <v>INVESCO EXCH TRD SLF IDX FD</v>
          </cell>
          <cell r="D12175" t="str">
            <v>BULETSHS 2031 CP</v>
          </cell>
        </row>
        <row r="12176">
          <cell r="A12176" t="str">
            <v>46138J437</v>
          </cell>
          <cell r="C12176" t="str">
            <v>INVESCO EXCH TRD SLF IDX FD</v>
          </cell>
          <cell r="D12176" t="str">
            <v>INTL DEV DYNAMIC</v>
          </cell>
        </row>
        <row r="12177">
          <cell r="A12177" t="str">
            <v>46138J445</v>
          </cell>
          <cell r="C12177" t="str">
            <v>INVESCO EXCH TRD SLF IDX FD</v>
          </cell>
          <cell r="D12177" t="str">
            <v>INVSC 30 MUNI BD</v>
          </cell>
        </row>
        <row r="12178">
          <cell r="A12178" t="str">
            <v>46138J452</v>
          </cell>
          <cell r="C12178" t="str">
            <v>INVESCO EXCH TRD SLF IDX FD</v>
          </cell>
          <cell r="D12178" t="str">
            <v>INVSCO 28 HYCORP</v>
          </cell>
        </row>
        <row r="12179">
          <cell r="A12179" t="str">
            <v>46138J460</v>
          </cell>
          <cell r="C12179" t="str">
            <v>INVESCO EXCH TRD SLF IDX FD</v>
          </cell>
          <cell r="D12179" t="str">
            <v>INVSCO 30 CORP</v>
          </cell>
        </row>
        <row r="12180">
          <cell r="A12180" t="str">
            <v>46138J478</v>
          </cell>
          <cell r="C12180" t="str">
            <v>INVESCO EXCH TRD SLF IDX FD</v>
          </cell>
          <cell r="D12180" t="str">
            <v>BULSHS 2029 MUNI</v>
          </cell>
        </row>
        <row r="12181">
          <cell r="A12181" t="str">
            <v>46138J486</v>
          </cell>
          <cell r="C12181" t="str">
            <v>INVESCO EXCH TRD SLF IDX FD</v>
          </cell>
          <cell r="D12181" t="str">
            <v>BULSHS 2028 MUNI</v>
          </cell>
        </row>
        <row r="12182">
          <cell r="A12182" t="str">
            <v>46138J494</v>
          </cell>
          <cell r="C12182" t="str">
            <v>INVESCO EXCH TRD SLF IDX FD</v>
          </cell>
          <cell r="D12182" t="str">
            <v>BULSHS 2027 MUNI</v>
          </cell>
        </row>
        <row r="12183">
          <cell r="A12183" t="str">
            <v>46138J510</v>
          </cell>
          <cell r="C12183" t="str">
            <v>INVESCO EXCH TRD SLF IDX FD</v>
          </cell>
          <cell r="D12183" t="str">
            <v>BULSHS 2026 MUNI</v>
          </cell>
        </row>
        <row r="12184">
          <cell r="A12184" t="str">
            <v>46138J528</v>
          </cell>
          <cell r="C12184" t="str">
            <v>INVESCO EXCH TRD SLF IDX FD</v>
          </cell>
          <cell r="D12184" t="str">
            <v>BULSHS 2025 MUNI</v>
          </cell>
        </row>
        <row r="12185">
          <cell r="A12185" t="str">
            <v>46138J536</v>
          </cell>
          <cell r="C12185" t="str">
            <v>INVESCO EXCH TRD SLF IDX FD</v>
          </cell>
          <cell r="D12185" t="str">
            <v>BULSHS 2024 MUNI</v>
          </cell>
        </row>
        <row r="12186">
          <cell r="A12186" t="str">
            <v>46138J544</v>
          </cell>
          <cell r="C12186" t="str">
            <v>INVESCO EXCH TRD SLF IDX FD</v>
          </cell>
          <cell r="D12186" t="str">
            <v>BULSHS 2023 MUNI</v>
          </cell>
        </row>
        <row r="12187">
          <cell r="A12187" t="str">
            <v>46138J577</v>
          </cell>
          <cell r="C12187" t="str">
            <v>INVESCO EXCH TRD SLF IDX FD</v>
          </cell>
          <cell r="D12187" t="str">
            <v>BULETSHS 2029</v>
          </cell>
        </row>
        <row r="12188">
          <cell r="A12188" t="str">
            <v>46138J585</v>
          </cell>
          <cell r="C12188" t="str">
            <v>INVESCO EXCH TRD SLF IDX FD</v>
          </cell>
          <cell r="D12188" t="str">
            <v>BULETSHS 2027</v>
          </cell>
        </row>
        <row r="12189">
          <cell r="A12189" t="str">
            <v>46138J593</v>
          </cell>
          <cell r="C12189" t="str">
            <v>INVESCO EXCH TRD SLF IDX FD</v>
          </cell>
          <cell r="D12189" t="str">
            <v>RUSL 2000 DYNM</v>
          </cell>
        </row>
        <row r="12190">
          <cell r="A12190" t="str">
            <v>46138J619</v>
          </cell>
          <cell r="C12190" t="str">
            <v>INVESCO EXCH TRD SLF IDX FD</v>
          </cell>
          <cell r="D12190" t="str">
            <v>RUSL 1000 DYNM</v>
          </cell>
        </row>
        <row r="12191">
          <cell r="A12191" t="str">
            <v>46138J909</v>
          </cell>
          <cell r="C12191" t="str">
            <v>INVESCO EXCH TRD SLF IDX FD</v>
          </cell>
          <cell r="D12191" t="str">
            <v>CALL</v>
          </cell>
        </row>
        <row r="12192">
          <cell r="A12192" t="str">
            <v>46138J959</v>
          </cell>
          <cell r="C12192" t="str">
            <v>INVESCO EXCH TRD SLF IDX FD</v>
          </cell>
          <cell r="D12192" t="str">
            <v>PUT</v>
          </cell>
        </row>
        <row r="12193">
          <cell r="A12193" t="str">
            <v>46138J635</v>
          </cell>
          <cell r="C12193" t="str">
            <v>INVESCO EXCH TRD SLF IDX FD</v>
          </cell>
          <cell r="D12193" t="str">
            <v>INVSCO BLSH 26</v>
          </cell>
        </row>
        <row r="12194">
          <cell r="A12194" t="str">
            <v>46138J643</v>
          </cell>
          <cell r="C12194" t="str">
            <v>INVESCO EXCH TRD SLF IDX FD</v>
          </cell>
          <cell r="D12194" t="str">
            <v>INVSCO BLSH 28</v>
          </cell>
        </row>
        <row r="12195">
          <cell r="A12195" t="str">
            <v>46138J742</v>
          </cell>
          <cell r="C12195" t="str">
            <v>INVESCO EXCH TRD SLF IDX FD</v>
          </cell>
          <cell r="D12195" t="str">
            <v>RAFI STRATGIC US</v>
          </cell>
        </row>
        <row r="12196">
          <cell r="A12196" t="str">
            <v>46138J775</v>
          </cell>
          <cell r="C12196" t="str">
            <v>INVESCO EXCH TRD SLF IDX FD</v>
          </cell>
          <cell r="D12196" t="str">
            <v>BLOOMBERG PRICIN</v>
          </cell>
        </row>
        <row r="12197">
          <cell r="A12197" t="str">
            <v>46138J905</v>
          </cell>
          <cell r="C12197" t="str">
            <v>INVESCO EXCH TRD SLF IDX FD</v>
          </cell>
          <cell r="D12197" t="str">
            <v>CALL</v>
          </cell>
        </row>
        <row r="12198">
          <cell r="A12198" t="str">
            <v>46138J955</v>
          </cell>
          <cell r="C12198" t="str">
            <v>INVESCO EXCH TRD SLF IDX FD</v>
          </cell>
          <cell r="D12198" t="str">
            <v>PUT</v>
          </cell>
        </row>
        <row r="12199">
          <cell r="A12199" t="str">
            <v>46138J783</v>
          </cell>
          <cell r="C12199" t="str">
            <v>INVESCO EXCH TRD SLF IDX FD</v>
          </cell>
          <cell r="D12199" t="str">
            <v>BULSHS 2027 CB</v>
          </cell>
        </row>
        <row r="12200">
          <cell r="A12200" t="str">
            <v>46138J791</v>
          </cell>
          <cell r="C12200" t="str">
            <v>INVESCO EXCH TRD SLF IDX FD</v>
          </cell>
          <cell r="D12200" t="str">
            <v>BULSHS 2026 CB</v>
          </cell>
        </row>
        <row r="12201">
          <cell r="A12201" t="str">
            <v>46138J817</v>
          </cell>
          <cell r="C12201" t="str">
            <v>INVESCO EXCH TRD SLF IDX FD</v>
          </cell>
          <cell r="D12201" t="str">
            <v>BULSHS 2025 HY</v>
          </cell>
        </row>
        <row r="12202">
          <cell r="A12202" t="str">
            <v>46138J825</v>
          </cell>
          <cell r="C12202" t="str">
            <v>INVESCO EXCH TRD SLF IDX FD</v>
          </cell>
          <cell r="D12202" t="str">
            <v>BULSHS 2025 CB</v>
          </cell>
        </row>
        <row r="12203">
          <cell r="A12203" t="str">
            <v>46138J833</v>
          </cell>
          <cell r="C12203" t="str">
            <v>INVESCO EXCH TRD SLF IDX FD</v>
          </cell>
          <cell r="D12203" t="str">
            <v>BULSHS 2024 HY</v>
          </cell>
        </row>
        <row r="12204">
          <cell r="A12204" t="str">
            <v>46138J841</v>
          </cell>
          <cell r="C12204" t="str">
            <v>INVESCO EXCH TRD SLF IDX FD</v>
          </cell>
          <cell r="D12204" t="str">
            <v>BULSHS 2024 CB</v>
          </cell>
        </row>
        <row r="12205">
          <cell r="A12205" t="str">
            <v>46138J858</v>
          </cell>
          <cell r="C12205" t="str">
            <v>INVESCO EXCH TRD SLF IDX FD</v>
          </cell>
          <cell r="D12205" t="str">
            <v>BULSHS 2023 HY</v>
          </cell>
        </row>
        <row r="12206">
          <cell r="A12206" t="str">
            <v>46138J866</v>
          </cell>
          <cell r="C12206" t="str">
            <v>INVESCO EXCH TRD SLF IDX FD</v>
          </cell>
          <cell r="D12206" t="str">
            <v>BULSHS 2023 CB</v>
          </cell>
        </row>
        <row r="12207">
          <cell r="A12207" t="str">
            <v>46138K103</v>
          </cell>
          <cell r="C12207" t="str">
            <v>INVESCO CURRENCYSHARES EURO</v>
          </cell>
          <cell r="D12207" t="str">
            <v>EURO SHS</v>
          </cell>
        </row>
        <row r="12208">
          <cell r="A12208" t="str">
            <v>46138K903</v>
          </cell>
          <cell r="C12208" t="str">
            <v>INVESCO CURRENCYSHARES EURO</v>
          </cell>
          <cell r="D12208" t="str">
            <v>CALL</v>
          </cell>
        </row>
        <row r="12209">
          <cell r="A12209" t="str">
            <v>46138K953</v>
          </cell>
          <cell r="C12209" t="str">
            <v>INVESCO CURRENCYSHARES EURO</v>
          </cell>
          <cell r="D12209" t="str">
            <v>PUT</v>
          </cell>
        </row>
        <row r="12210">
          <cell r="A12210" t="str">
            <v>46138M109</v>
          </cell>
          <cell r="C12210" t="str">
            <v>INVESCO CURRENCYSHARES BRIT</v>
          </cell>
          <cell r="D12210" t="str">
            <v>BRIT POUN STRL</v>
          </cell>
        </row>
        <row r="12211">
          <cell r="A12211" t="str">
            <v>46138M909</v>
          </cell>
          <cell r="C12211" t="str">
            <v>INVESCO CURRENCYSHARES BRIT</v>
          </cell>
          <cell r="D12211" t="str">
            <v>CALL</v>
          </cell>
        </row>
        <row r="12212">
          <cell r="A12212" t="str">
            <v>46138M959</v>
          </cell>
          <cell r="C12212" t="str">
            <v>INVESCO CURRENCYSHARES BRIT</v>
          </cell>
          <cell r="D12212" t="str">
            <v>PUT</v>
          </cell>
        </row>
        <row r="12213">
          <cell r="A12213" t="str">
            <v>46138R108</v>
          </cell>
          <cell r="C12213" t="str">
            <v>INVESCO CURRENCYSHARES SWISS</v>
          </cell>
          <cell r="D12213" t="str">
            <v>SWISS FRANC</v>
          </cell>
        </row>
        <row r="12214">
          <cell r="A12214" t="str">
            <v>46138R908</v>
          </cell>
          <cell r="C12214" t="str">
            <v>INVESCO CURRENCYSHARES SWISS</v>
          </cell>
          <cell r="D12214" t="str">
            <v>CALL</v>
          </cell>
        </row>
        <row r="12215">
          <cell r="A12215" t="str">
            <v>46138R958</v>
          </cell>
          <cell r="C12215" t="str">
            <v>INVESCO CURRENCYSHARES SWISS</v>
          </cell>
          <cell r="D12215" t="str">
            <v>PUT</v>
          </cell>
        </row>
        <row r="12216">
          <cell r="A12216" t="str">
            <v>46138T104</v>
          </cell>
          <cell r="C12216" t="str">
            <v>INVESCO CURRENCYSHARES CDN D</v>
          </cell>
          <cell r="D12216" t="str">
            <v>CDN DLR SHS</v>
          </cell>
        </row>
        <row r="12217">
          <cell r="A12217" t="str">
            <v>46138T904</v>
          </cell>
          <cell r="C12217" t="str">
            <v>INVESCO CURRENCYSHARES CDN D</v>
          </cell>
          <cell r="D12217" t="str">
            <v>CALL</v>
          </cell>
        </row>
        <row r="12218">
          <cell r="A12218" t="str">
            <v>46138T954</v>
          </cell>
          <cell r="C12218" t="str">
            <v>INVESCO CURRENCYSHARES CDN D</v>
          </cell>
          <cell r="D12218" t="str">
            <v>PUT</v>
          </cell>
        </row>
        <row r="12219">
          <cell r="A12219" t="str">
            <v>46138W107</v>
          </cell>
          <cell r="C12219" t="str">
            <v>INVESCO CURRENCYSHARES JAPAN</v>
          </cell>
          <cell r="D12219" t="str">
            <v>JAPANESE YEN</v>
          </cell>
        </row>
        <row r="12220">
          <cell r="A12220" t="str">
            <v>46138W907</v>
          </cell>
          <cell r="C12220" t="str">
            <v>INVESCO CURRENCYSHARES JAPAN</v>
          </cell>
          <cell r="D12220" t="str">
            <v>CALL</v>
          </cell>
        </row>
        <row r="12221">
          <cell r="A12221" t="str">
            <v>46138W957</v>
          </cell>
          <cell r="C12221" t="str">
            <v>INVESCO CURRENCYSHARES JAPAN</v>
          </cell>
          <cell r="D12221" t="str">
            <v>PUT</v>
          </cell>
        </row>
        <row r="12222">
          <cell r="A12222" t="str">
            <v>46139W502</v>
          </cell>
          <cell r="C12222" t="str">
            <v>INVESCO EXCHNG TRAD SLF INDE</v>
          </cell>
          <cell r="D12222" t="str">
            <v>INVT GRD DEFSV</v>
          </cell>
        </row>
        <row r="12223">
          <cell r="A12223" t="str">
            <v>46139W791</v>
          </cell>
          <cell r="C12223" t="str">
            <v>INVESCO EXCHNG TRAD SLF INDE</v>
          </cell>
          <cell r="D12223" t="str">
            <v>INVESCO BULLETSH</v>
          </cell>
        </row>
        <row r="12224">
          <cell r="A12224" t="str">
            <v>46139W817</v>
          </cell>
          <cell r="C12224" t="str">
            <v>INVESCO EXCHNG TRAD SLF INDE</v>
          </cell>
          <cell r="D12224" t="str">
            <v>INVESCO BULLETSH</v>
          </cell>
        </row>
        <row r="12225">
          <cell r="A12225" t="str">
            <v>46139W825</v>
          </cell>
          <cell r="C12225" t="str">
            <v>INVESCO EXCHNG TRAD SLF INDE</v>
          </cell>
          <cell r="D12225" t="str">
            <v>INVESCO BULLETSH</v>
          </cell>
        </row>
        <row r="12226">
          <cell r="A12226" t="str">
            <v>46139W833</v>
          </cell>
          <cell r="C12226" t="str">
            <v>INVESCO EXCHNG TRAD SLF INDE</v>
          </cell>
          <cell r="D12226" t="str">
            <v>BULLETSHS 32 MUN</v>
          </cell>
        </row>
        <row r="12227">
          <cell r="A12227" t="str">
            <v>46139W841</v>
          </cell>
          <cell r="C12227" t="str">
            <v>INVESCO EXCHNG TRAD SLF INDE</v>
          </cell>
          <cell r="D12227" t="str">
            <v>BULLETSHS 2030</v>
          </cell>
        </row>
        <row r="12228">
          <cell r="A12228" t="str">
            <v>46139W858</v>
          </cell>
          <cell r="C12228" t="str">
            <v>INVESCO EXCHNG TRAD SLF INDE</v>
          </cell>
          <cell r="D12228" t="str">
            <v>BULLETSHS 2032</v>
          </cell>
        </row>
        <row r="12229">
          <cell r="A12229" t="str">
            <v>46140H106</v>
          </cell>
          <cell r="C12229" t="str">
            <v>INVESCO DB MULTI-SECTOR COMM</v>
          </cell>
          <cell r="D12229" t="str">
            <v>AGRICULTURE FD</v>
          </cell>
        </row>
        <row r="12230">
          <cell r="A12230" t="str">
            <v>46140H906</v>
          </cell>
          <cell r="C12230" t="str">
            <v>INVESCO DB MULTI-SECTOR COMM</v>
          </cell>
          <cell r="D12230" t="str">
            <v>CALL</v>
          </cell>
        </row>
        <row r="12231">
          <cell r="A12231" t="str">
            <v>46140H956</v>
          </cell>
          <cell r="C12231" t="str">
            <v>INVESCO DB MULTI-SECTOR COMM</v>
          </cell>
          <cell r="D12231" t="str">
            <v>PUT</v>
          </cell>
        </row>
        <row r="12232">
          <cell r="A12232" t="str">
            <v>46140H304</v>
          </cell>
          <cell r="C12232" t="str">
            <v>INVESCO DB MULTI-SECTOR COMM</v>
          </cell>
          <cell r="D12232" t="str">
            <v>ENERGY FD</v>
          </cell>
        </row>
        <row r="12233">
          <cell r="A12233" t="str">
            <v>46140H904</v>
          </cell>
          <cell r="C12233" t="str">
            <v>INVESCO DB MULTI-SECTOR COMM</v>
          </cell>
          <cell r="D12233" t="str">
            <v>CALL</v>
          </cell>
        </row>
        <row r="12234">
          <cell r="A12234" t="str">
            <v>46140H954</v>
          </cell>
          <cell r="C12234" t="str">
            <v>INVESCO DB MULTI-SECTOR COMM</v>
          </cell>
          <cell r="D12234" t="str">
            <v>PUT</v>
          </cell>
        </row>
        <row r="12235">
          <cell r="A12235" t="str">
            <v>46140H403</v>
          </cell>
          <cell r="C12235" t="str">
            <v>INVESCO DB MULTI-SECTOR COMM</v>
          </cell>
          <cell r="D12235" t="str">
            <v>OIL FD</v>
          </cell>
        </row>
        <row r="12236">
          <cell r="A12236" t="str">
            <v>46140H903</v>
          </cell>
          <cell r="C12236" t="str">
            <v>INVESCO DB MULTI-SECTOR COMM</v>
          </cell>
          <cell r="D12236" t="str">
            <v>CALL</v>
          </cell>
        </row>
        <row r="12237">
          <cell r="A12237" t="str">
            <v>46140H953</v>
          </cell>
          <cell r="C12237" t="str">
            <v>INVESCO DB MULTI-SECTOR COMM</v>
          </cell>
          <cell r="D12237" t="str">
            <v>PUT</v>
          </cell>
        </row>
        <row r="12238">
          <cell r="A12238" t="str">
            <v>46140H502</v>
          </cell>
          <cell r="C12238" t="str">
            <v>INVESCO DB MULTI-SECTOR COMM</v>
          </cell>
          <cell r="D12238" t="str">
            <v>PRECIOUS METAL</v>
          </cell>
        </row>
        <row r="12239">
          <cell r="A12239" t="str">
            <v>46140H902</v>
          </cell>
          <cell r="C12239" t="str">
            <v>INVESCO DB MULTI-SECTOR COMM</v>
          </cell>
          <cell r="D12239" t="str">
            <v>CALL</v>
          </cell>
        </row>
        <row r="12240">
          <cell r="A12240" t="str">
            <v>46140H952</v>
          </cell>
          <cell r="C12240" t="str">
            <v>INVESCO DB MULTI-SECTOR COMM</v>
          </cell>
          <cell r="D12240" t="str">
            <v>PUT</v>
          </cell>
        </row>
        <row r="12241">
          <cell r="A12241" t="str">
            <v>46140H700</v>
          </cell>
          <cell r="C12241" t="str">
            <v>INVESCO DB MULTI-SECTOR COMM</v>
          </cell>
          <cell r="D12241" t="str">
            <v>BASE METALS FD</v>
          </cell>
        </row>
        <row r="12242">
          <cell r="A12242" t="str">
            <v>46140H900</v>
          </cell>
          <cell r="C12242" t="str">
            <v>INVESCO DB MULTI-SECTOR COMM</v>
          </cell>
          <cell r="D12242" t="str">
            <v>CALL</v>
          </cell>
        </row>
        <row r="12243">
          <cell r="A12243" t="str">
            <v>46140H950</v>
          </cell>
          <cell r="C12243" t="str">
            <v>INVESCO DB MULTI-SECTOR COMM</v>
          </cell>
          <cell r="D12243" t="str">
            <v>PUT</v>
          </cell>
        </row>
        <row r="12244">
          <cell r="A12244" t="str">
            <v>46141D104</v>
          </cell>
          <cell r="C12244" t="str">
            <v>INVESCO DB US DLR INDEX TR</v>
          </cell>
          <cell r="D12244" t="str">
            <v>BEARISH FD</v>
          </cell>
        </row>
        <row r="12245">
          <cell r="A12245" t="str">
            <v>46141D904</v>
          </cell>
          <cell r="C12245" t="str">
            <v>INVESCO DB US DLR INDEX TR</v>
          </cell>
          <cell r="D12245" t="str">
            <v>CALL</v>
          </cell>
        </row>
        <row r="12246">
          <cell r="A12246" t="str">
            <v>46141D954</v>
          </cell>
          <cell r="C12246" t="str">
            <v>INVESCO DB US DLR INDEX TR</v>
          </cell>
          <cell r="D12246" t="str">
            <v>PUT</v>
          </cell>
        </row>
        <row r="12247">
          <cell r="A12247" t="str">
            <v>46141D203</v>
          </cell>
          <cell r="C12247" t="str">
            <v>INVESCO DB US DLR INDEX TR</v>
          </cell>
          <cell r="D12247" t="str">
            <v>BULLISH FD</v>
          </cell>
        </row>
        <row r="12248">
          <cell r="A12248" t="str">
            <v>46141D903</v>
          </cell>
          <cell r="C12248" t="str">
            <v>INVESCO DB US DLR INDEX TR</v>
          </cell>
          <cell r="D12248" t="str">
            <v>CALL</v>
          </cell>
        </row>
        <row r="12249">
          <cell r="A12249" t="str">
            <v>46141D953</v>
          </cell>
          <cell r="C12249" t="str">
            <v>INVESCO DB US DLR INDEX TR</v>
          </cell>
          <cell r="D12249" t="str">
            <v>PUT</v>
          </cell>
        </row>
        <row r="12250">
          <cell r="A12250" t="str">
            <v>46141T117</v>
          </cell>
          <cell r="C12250" t="str">
            <v>INVESTMENT MANAGERS SER TR I</v>
          </cell>
          <cell r="D12250" t="str">
            <v>AXS ASTORIA INFL</v>
          </cell>
        </row>
        <row r="12251">
          <cell r="A12251" t="str">
            <v>46143U849</v>
          </cell>
          <cell r="C12251" t="str">
            <v>INVESTMENT MANAGERS SER TR</v>
          </cell>
          <cell r="D12251" t="str">
            <v>KNWLDL LD ETF</v>
          </cell>
        </row>
        <row r="12252">
          <cell r="A12252" t="str">
            <v>46144X107</v>
          </cell>
          <cell r="C12252" t="str">
            <v>INVESTMENT MANAGERS SER TR I</v>
          </cell>
          <cell r="D12252" t="str">
            <v>AXS CHANGE FINAN</v>
          </cell>
        </row>
        <row r="12253">
          <cell r="A12253" t="str">
            <v>46144X412</v>
          </cell>
          <cell r="C12253" t="str">
            <v>INVESTMENT MANAGERS SER TR I</v>
          </cell>
          <cell r="D12253" t="str">
            <v>AXS CANNABIS ETF</v>
          </cell>
        </row>
        <row r="12254">
          <cell r="A12254" t="str">
            <v>46144X902</v>
          </cell>
          <cell r="C12254" t="str">
            <v>INVESTMENT MANAGERS SER TR I</v>
          </cell>
          <cell r="D12254" t="str">
            <v>CALL</v>
          </cell>
        </row>
        <row r="12255">
          <cell r="A12255" t="str">
            <v>46144X952</v>
          </cell>
          <cell r="C12255" t="str">
            <v>INVESTMENT MANAGERS SER TR I</v>
          </cell>
          <cell r="D12255" t="str">
            <v>PUT</v>
          </cell>
        </row>
        <row r="12256">
          <cell r="A12256" t="str">
            <v>46144X420</v>
          </cell>
          <cell r="C12256" t="str">
            <v>INVESTMENT MANAGERS SER TR I</v>
          </cell>
          <cell r="D12256" t="str">
            <v>AXS 1.25X NVDA N</v>
          </cell>
        </row>
        <row r="12257">
          <cell r="A12257" t="str">
            <v>46144X900</v>
          </cell>
          <cell r="C12257" t="str">
            <v>INVESTMENT MANAGERS SER TR I</v>
          </cell>
          <cell r="D12257" t="str">
            <v>CALL</v>
          </cell>
        </row>
        <row r="12258">
          <cell r="A12258" t="str">
            <v>46144X950</v>
          </cell>
          <cell r="C12258" t="str">
            <v>INVESTMENT MANAGERS SER TR I</v>
          </cell>
          <cell r="D12258" t="str">
            <v>PUT</v>
          </cell>
        </row>
        <row r="12259">
          <cell r="A12259" t="str">
            <v>46144X438</v>
          </cell>
          <cell r="C12259" t="str">
            <v>INVESTMENT MANAGERS SER TR I</v>
          </cell>
          <cell r="D12259" t="str">
            <v>AXS REAL ESTATE</v>
          </cell>
        </row>
        <row r="12260">
          <cell r="A12260" t="str">
            <v>46144X908</v>
          </cell>
          <cell r="C12260" t="str">
            <v>INVESTMENT MANAGERS SER TR I</v>
          </cell>
          <cell r="D12260" t="str">
            <v>CALL</v>
          </cell>
        </row>
        <row r="12261">
          <cell r="A12261" t="str">
            <v>46144X958</v>
          </cell>
          <cell r="C12261" t="str">
            <v>INVESTMENT MANAGERS SER TR I</v>
          </cell>
          <cell r="D12261" t="str">
            <v>PUT</v>
          </cell>
        </row>
        <row r="12262">
          <cell r="A12262" t="str">
            <v>46144X487</v>
          </cell>
          <cell r="C12262" t="str">
            <v>INVESTMENT MANAGERS SER TR I</v>
          </cell>
          <cell r="D12262" t="str">
            <v>AXS 2X INVTN NEW</v>
          </cell>
        </row>
        <row r="12263">
          <cell r="A12263" t="str">
            <v>46144X907</v>
          </cell>
          <cell r="C12263" t="str">
            <v>INVESTMENT MANAGERS SER TR I</v>
          </cell>
          <cell r="D12263" t="str">
            <v>CALL</v>
          </cell>
        </row>
        <row r="12264">
          <cell r="A12264" t="str">
            <v>46144X957</v>
          </cell>
          <cell r="C12264" t="str">
            <v>INVESTMENT MANAGERS SER TR I</v>
          </cell>
          <cell r="D12264" t="str">
            <v>PUT</v>
          </cell>
        </row>
        <row r="12265">
          <cell r="A12265" t="str">
            <v>46144X495</v>
          </cell>
          <cell r="C12265" t="str">
            <v>INVESTMENT MANAGERS SER TR I</v>
          </cell>
          <cell r="D12265" t="str">
            <v>AXS ESOTERICA NE</v>
          </cell>
        </row>
        <row r="12266">
          <cell r="A12266" t="str">
            <v>46144X529</v>
          </cell>
          <cell r="C12266" t="str">
            <v>INVESTMENT MANAGERS SER TR I</v>
          </cell>
          <cell r="D12266" t="str">
            <v>AXS BRENDAN WOOD</v>
          </cell>
        </row>
        <row r="12267">
          <cell r="A12267" t="str">
            <v>46144X586</v>
          </cell>
          <cell r="C12267" t="str">
            <v>INVESTMENT MANAGERS SER TR I</v>
          </cell>
          <cell r="D12267" t="str">
            <v>AXS GREEN ALPHA</v>
          </cell>
        </row>
        <row r="12268">
          <cell r="A12268" t="str">
            <v>46144X610</v>
          </cell>
          <cell r="C12268" t="str">
            <v>INVESTMENT MANAGERS SER TR I</v>
          </cell>
          <cell r="D12268" t="str">
            <v>AXS FIRST PRIORT</v>
          </cell>
        </row>
        <row r="12269">
          <cell r="A12269" t="str">
            <v>46144X628</v>
          </cell>
          <cell r="C12269" t="str">
            <v>INVESTMENT MANAGERS SER TR I</v>
          </cell>
          <cell r="D12269" t="str">
            <v>AXS SHORT INNOV</v>
          </cell>
        </row>
        <row r="12270">
          <cell r="A12270" t="str">
            <v>46144X908</v>
          </cell>
          <cell r="C12270" t="str">
            <v>INVESTMENT MANAGERS SER TR I</v>
          </cell>
          <cell r="D12270" t="str">
            <v>CALL</v>
          </cell>
        </row>
        <row r="12271">
          <cell r="A12271" t="str">
            <v>46144X958</v>
          </cell>
          <cell r="C12271" t="str">
            <v>INVESTMENT MANAGERS SER TR I</v>
          </cell>
          <cell r="D12271" t="str">
            <v>PUT</v>
          </cell>
        </row>
        <row r="12272">
          <cell r="A12272" t="str">
            <v>46144X867</v>
          </cell>
          <cell r="C12272" t="str">
            <v>INVESTMENT MANAGERS SER TR I</v>
          </cell>
          <cell r="D12272" t="str">
            <v>AXS TSLA BEAR DL</v>
          </cell>
        </row>
        <row r="12273">
          <cell r="A12273" t="str">
            <v>46144X907</v>
          </cell>
          <cell r="C12273" t="str">
            <v>INVESTMENT MANAGERS SER TR I</v>
          </cell>
          <cell r="D12273" t="str">
            <v>CALL</v>
          </cell>
        </row>
        <row r="12274">
          <cell r="A12274" t="str">
            <v>46144X957</v>
          </cell>
          <cell r="C12274" t="str">
            <v>INVESTMENT MANAGERS SER TR I</v>
          </cell>
          <cell r="D12274" t="str">
            <v>PUT</v>
          </cell>
        </row>
        <row r="12275">
          <cell r="A12275" t="str">
            <v>461804106</v>
          </cell>
          <cell r="C12275" t="str">
            <v>INVESTORS TITLE CO NC</v>
          </cell>
          <cell r="D12275" t="str">
            <v>COM</v>
          </cell>
        </row>
        <row r="12276">
          <cell r="A12276" t="str">
            <v>46185LAB9</v>
          </cell>
          <cell r="C12276" t="str">
            <v>INVITAE CORP</v>
          </cell>
          <cell r="D12276" t="str">
            <v>NOTE  2.000% 9/0</v>
          </cell>
        </row>
        <row r="12277">
          <cell r="A12277" t="str">
            <v>46185LAD5</v>
          </cell>
          <cell r="C12277" t="str">
            <v>INVITAE CORP</v>
          </cell>
          <cell r="D12277" t="str">
            <v>NOTE  1.500% 4/0</v>
          </cell>
        </row>
        <row r="12278">
          <cell r="A12278" t="str">
            <v>46185LAF0</v>
          </cell>
          <cell r="C12278" t="str">
            <v>INVITAE CORP</v>
          </cell>
          <cell r="D12278" t="str">
            <v>NOTE  1.500% 4/0</v>
          </cell>
        </row>
        <row r="12279">
          <cell r="A12279" t="str">
            <v>46185LAH6</v>
          </cell>
          <cell r="C12279" t="str">
            <v>INVITAE CORP</v>
          </cell>
          <cell r="D12279" t="str">
            <v>DEBT  4.500% 3/1</v>
          </cell>
        </row>
        <row r="12280">
          <cell r="A12280" t="str">
            <v>46185L103</v>
          </cell>
          <cell r="C12280" t="str">
            <v>INVITAE CORP</v>
          </cell>
          <cell r="D12280" t="str">
            <v>COM</v>
          </cell>
        </row>
        <row r="12281">
          <cell r="A12281" t="str">
            <v>46185L903</v>
          </cell>
          <cell r="C12281" t="str">
            <v>INVITAE CORP</v>
          </cell>
          <cell r="D12281" t="str">
            <v>CALL</v>
          </cell>
        </row>
        <row r="12282">
          <cell r="A12282" t="str">
            <v>46185L953</v>
          </cell>
          <cell r="C12282" t="str">
            <v>INVITAE CORP</v>
          </cell>
          <cell r="D12282" t="str">
            <v>PUT</v>
          </cell>
        </row>
        <row r="12283">
          <cell r="A12283" t="str">
            <v>46186M605</v>
          </cell>
          <cell r="C12283" t="str">
            <v>INVIVO THERAPEUTICS HLDGS CO</v>
          </cell>
          <cell r="D12283" t="str">
            <v>COM</v>
          </cell>
        </row>
        <row r="12284">
          <cell r="A12284" t="str">
            <v>46187W107</v>
          </cell>
          <cell r="C12284" t="str">
            <v>INVITATION HOMES INC</v>
          </cell>
          <cell r="D12284" t="str">
            <v>COM</v>
          </cell>
        </row>
        <row r="12285">
          <cell r="A12285" t="str">
            <v>46187W907</v>
          </cell>
          <cell r="C12285" t="str">
            <v>INVITATION HOMES INC</v>
          </cell>
          <cell r="D12285" t="str">
            <v>CALL</v>
          </cell>
        </row>
        <row r="12286">
          <cell r="A12286" t="str">
            <v>46187W957</v>
          </cell>
          <cell r="C12286" t="str">
            <v>INVITATION HOMES INC</v>
          </cell>
          <cell r="D12286" t="str">
            <v>PUT</v>
          </cell>
        </row>
        <row r="12287">
          <cell r="A12287" t="str">
            <v>46211L101</v>
          </cell>
          <cell r="C12287" t="str">
            <v>IONEER LTD</v>
          </cell>
          <cell r="D12287" t="str">
            <v>SPONSORED ADS</v>
          </cell>
        </row>
        <row r="12288">
          <cell r="A12288" t="str">
            <v>46222L108</v>
          </cell>
          <cell r="C12288" t="str">
            <v>IONQ INC</v>
          </cell>
          <cell r="D12288" t="str">
            <v>COM</v>
          </cell>
        </row>
        <row r="12289">
          <cell r="A12289" t="str">
            <v>46222L908</v>
          </cell>
          <cell r="C12289" t="str">
            <v>IONQ INC</v>
          </cell>
          <cell r="D12289" t="str">
            <v>CALL</v>
          </cell>
        </row>
        <row r="12290">
          <cell r="A12290" t="str">
            <v>46222L958</v>
          </cell>
          <cell r="C12290" t="str">
            <v>IONQ INC</v>
          </cell>
          <cell r="D12290" t="str">
            <v>PUT</v>
          </cell>
        </row>
        <row r="12291">
          <cell r="A12291" t="str">
            <v>46222L116</v>
          </cell>
          <cell r="C12291" t="str">
            <v>IONQ INC</v>
          </cell>
          <cell r="D12291" t="str">
            <v>*W EXP 10/01/202</v>
          </cell>
        </row>
        <row r="12292">
          <cell r="A12292" t="str">
            <v>462222AB6</v>
          </cell>
          <cell r="C12292" t="str">
            <v>IONIS PHARMACEUTICALS INC</v>
          </cell>
          <cell r="D12292" t="str">
            <v>NOTE  0.125%12/1</v>
          </cell>
        </row>
        <row r="12293">
          <cell r="A12293" t="str">
            <v>462222AD2</v>
          </cell>
          <cell r="C12293" t="str">
            <v>IONIS PHARMACEUTICALS INC</v>
          </cell>
          <cell r="D12293" t="str">
            <v>NOTE4/0</v>
          </cell>
        </row>
        <row r="12294">
          <cell r="A12294" t="str">
            <v>462222100</v>
          </cell>
          <cell r="C12294" t="str">
            <v>IONIS PHARMACEUTICALS INC</v>
          </cell>
          <cell r="D12294" t="str">
            <v>COM</v>
          </cell>
        </row>
        <row r="12295">
          <cell r="A12295" t="str">
            <v>462222900</v>
          </cell>
          <cell r="C12295" t="str">
            <v>IONIS PHARMACEUTICALS INC</v>
          </cell>
          <cell r="D12295" t="str">
            <v>CALL</v>
          </cell>
        </row>
        <row r="12296">
          <cell r="A12296" t="str">
            <v>462222950</v>
          </cell>
          <cell r="C12296" t="str">
            <v>IONIS PHARMACEUTICALS INC</v>
          </cell>
          <cell r="D12296" t="str">
            <v>PUT</v>
          </cell>
        </row>
        <row r="12297">
          <cell r="A12297" t="str">
            <v>462260100</v>
          </cell>
          <cell r="C12297" t="str">
            <v>IOVANCE BIOTHERAPEUTICS INC</v>
          </cell>
          <cell r="D12297" t="str">
            <v>COM</v>
          </cell>
        </row>
        <row r="12298">
          <cell r="A12298" t="str">
            <v>462260900</v>
          </cell>
          <cell r="C12298" t="str">
            <v>IOVANCE BIOTHERAPEUTICS INC</v>
          </cell>
          <cell r="D12298" t="str">
            <v>CALL</v>
          </cell>
        </row>
        <row r="12299">
          <cell r="A12299" t="str">
            <v>462260950</v>
          </cell>
          <cell r="C12299" t="str">
            <v>IOVANCE BIOTHERAPEUTICS INC</v>
          </cell>
          <cell r="D12299" t="str">
            <v>PUT</v>
          </cell>
        </row>
        <row r="12300">
          <cell r="A12300" t="str">
            <v>46264C305</v>
          </cell>
          <cell r="C12300" t="str">
            <v>AUTHID INC</v>
          </cell>
          <cell r="D12300" t="str">
            <v>COM</v>
          </cell>
        </row>
        <row r="12301">
          <cell r="A12301" t="str">
            <v>46265P107</v>
          </cell>
          <cell r="C12301" t="str">
            <v>IPOWER INC</v>
          </cell>
          <cell r="D12301" t="str">
            <v>CL A</v>
          </cell>
        </row>
        <row r="12302">
          <cell r="A12302" t="str">
            <v>46266A109</v>
          </cell>
          <cell r="C12302" t="str">
            <v>IRADIMED CORP</v>
          </cell>
          <cell r="D12302" t="str">
            <v>COM</v>
          </cell>
        </row>
        <row r="12303">
          <cell r="A12303" t="str">
            <v>46266A909</v>
          </cell>
          <cell r="C12303" t="str">
            <v>IRADIMED CORP</v>
          </cell>
          <cell r="D12303" t="str">
            <v>CALL</v>
          </cell>
        </row>
        <row r="12304">
          <cell r="A12304" t="str">
            <v>46266A959</v>
          </cell>
          <cell r="C12304" t="str">
            <v>IRADIMED CORP</v>
          </cell>
          <cell r="D12304" t="str">
            <v>PUT</v>
          </cell>
        </row>
        <row r="12305">
          <cell r="A12305" t="str">
            <v>46266C105</v>
          </cell>
          <cell r="C12305" t="str">
            <v>IQVIA HLDGS INC</v>
          </cell>
          <cell r="D12305" t="str">
            <v>COM</v>
          </cell>
        </row>
        <row r="12306">
          <cell r="A12306" t="str">
            <v>46266C905</v>
          </cell>
          <cell r="C12306" t="str">
            <v>IQVIA HLDGS INC</v>
          </cell>
          <cell r="D12306" t="str">
            <v>CALL</v>
          </cell>
        </row>
        <row r="12307">
          <cell r="A12307" t="str">
            <v>46266C955</v>
          </cell>
          <cell r="C12307" t="str">
            <v>IQVIA HLDGS INC</v>
          </cell>
          <cell r="D12307" t="str">
            <v>PUT</v>
          </cell>
        </row>
        <row r="12308">
          <cell r="A12308" t="str">
            <v>46267XAB4</v>
          </cell>
          <cell r="C12308" t="str">
            <v>IQIYI INC</v>
          </cell>
          <cell r="D12308" t="str">
            <v>NOTE  3.750%12/0</v>
          </cell>
        </row>
        <row r="12309">
          <cell r="A12309" t="str">
            <v>46267XAD0</v>
          </cell>
          <cell r="C12309" t="str">
            <v>IQIYI INC</v>
          </cell>
          <cell r="D12309" t="str">
            <v>NOTE  2.000% 4/0</v>
          </cell>
        </row>
        <row r="12310">
          <cell r="A12310" t="str">
            <v>46267XAE8</v>
          </cell>
          <cell r="C12310" t="str">
            <v>IQIYI INC</v>
          </cell>
          <cell r="D12310" t="str">
            <v>NOTE  4.000%12/1</v>
          </cell>
        </row>
        <row r="12311">
          <cell r="A12311" t="str">
            <v>46267X108</v>
          </cell>
          <cell r="C12311" t="str">
            <v>IQIYI INC</v>
          </cell>
          <cell r="D12311" t="str">
            <v>SPONSORED ADS</v>
          </cell>
        </row>
        <row r="12312">
          <cell r="A12312" t="str">
            <v>46267X908</v>
          </cell>
          <cell r="C12312" t="str">
            <v>IQIYI INC</v>
          </cell>
          <cell r="D12312" t="str">
            <v>CALL</v>
          </cell>
        </row>
        <row r="12313">
          <cell r="A12313" t="str">
            <v>46267X958</v>
          </cell>
          <cell r="C12313" t="str">
            <v>IQIYI INC</v>
          </cell>
          <cell r="D12313" t="str">
            <v>PUT</v>
          </cell>
        </row>
        <row r="12314">
          <cell r="A12314" t="str">
            <v>462684101</v>
          </cell>
          <cell r="C12314" t="str">
            <v>IRIDEX CORP</v>
          </cell>
          <cell r="D12314" t="str">
            <v>COM</v>
          </cell>
        </row>
        <row r="12315">
          <cell r="A12315" t="str">
            <v>462684901</v>
          </cell>
          <cell r="C12315" t="str">
            <v>IRIDEX CORP</v>
          </cell>
          <cell r="D12315" t="str">
            <v>CALL</v>
          </cell>
        </row>
        <row r="12316">
          <cell r="A12316" t="str">
            <v>462684951</v>
          </cell>
          <cell r="C12316" t="str">
            <v>IRIDEX CORP</v>
          </cell>
          <cell r="D12316" t="str">
            <v>PUT</v>
          </cell>
        </row>
        <row r="12317">
          <cell r="A12317" t="str">
            <v>46269C102</v>
          </cell>
          <cell r="C12317" t="str">
            <v>IRIDIUM COMMUNICATIONS INC</v>
          </cell>
          <cell r="D12317" t="str">
            <v>COM</v>
          </cell>
        </row>
        <row r="12318">
          <cell r="A12318" t="str">
            <v>46269C902</v>
          </cell>
          <cell r="C12318" t="str">
            <v>IRIDIUM COMMUNICATIONS INC</v>
          </cell>
          <cell r="D12318" t="str">
            <v>CALL</v>
          </cell>
        </row>
        <row r="12319">
          <cell r="A12319" t="str">
            <v>46269C952</v>
          </cell>
          <cell r="C12319" t="str">
            <v>IRIDIUM COMMUNICATIONS INC</v>
          </cell>
          <cell r="D12319" t="str">
            <v>PUT</v>
          </cell>
        </row>
        <row r="12320">
          <cell r="A12320" t="str">
            <v>462726100</v>
          </cell>
          <cell r="C12320" t="str">
            <v>IROBOT CORP</v>
          </cell>
          <cell r="D12320" t="str">
            <v>COM</v>
          </cell>
        </row>
        <row r="12321">
          <cell r="A12321" t="str">
            <v>462726900</v>
          </cell>
          <cell r="C12321" t="str">
            <v>IROBOT CORP</v>
          </cell>
          <cell r="D12321" t="str">
            <v>CALL</v>
          </cell>
        </row>
        <row r="12322">
          <cell r="A12322" t="str">
            <v>462726950</v>
          </cell>
          <cell r="C12322" t="str">
            <v>IROBOT CORP</v>
          </cell>
          <cell r="D12322" t="str">
            <v>PUT</v>
          </cell>
        </row>
        <row r="12323">
          <cell r="A12323" t="str">
            <v>462837204</v>
          </cell>
          <cell r="C12323" t="str">
            <v>IRON HORSE ACQUISITIONS CORP</v>
          </cell>
          <cell r="D12323" t="str">
            <v>UNIT 10/15/2028</v>
          </cell>
        </row>
        <row r="12324">
          <cell r="A12324" t="str">
            <v>46284V101</v>
          </cell>
          <cell r="C12324" t="str">
            <v>IRON MTN INC DEL</v>
          </cell>
          <cell r="D12324" t="str">
            <v>COM</v>
          </cell>
        </row>
        <row r="12325">
          <cell r="A12325" t="str">
            <v>46284V901</v>
          </cell>
          <cell r="C12325" t="str">
            <v>IRON MTN INC DEL</v>
          </cell>
          <cell r="D12325" t="str">
            <v>CALL</v>
          </cell>
        </row>
        <row r="12326">
          <cell r="A12326" t="str">
            <v>46284V951</v>
          </cell>
          <cell r="C12326" t="str">
            <v>IRON MTN INC DEL</v>
          </cell>
          <cell r="D12326" t="str">
            <v>PUT</v>
          </cell>
        </row>
        <row r="12327">
          <cell r="A12327" t="str">
            <v>46333XAF5</v>
          </cell>
          <cell r="C12327" t="str">
            <v>IRONWOOD PHARMACEUTICALS INC</v>
          </cell>
          <cell r="D12327" t="str">
            <v>NOTE  0.750% 6/1</v>
          </cell>
        </row>
        <row r="12328">
          <cell r="A12328" t="str">
            <v>46333XAH1</v>
          </cell>
          <cell r="C12328" t="str">
            <v>IRONWOOD PHARMACEUTICALS INC</v>
          </cell>
          <cell r="D12328" t="str">
            <v>NOTE  1.500% 6/1</v>
          </cell>
        </row>
        <row r="12329">
          <cell r="A12329" t="str">
            <v>46333X108</v>
          </cell>
          <cell r="C12329" t="str">
            <v>IRONWOOD PHARMACEUTICALS INC</v>
          </cell>
          <cell r="D12329" t="str">
            <v>COM CL A</v>
          </cell>
        </row>
        <row r="12330">
          <cell r="A12330" t="str">
            <v>46333X908</v>
          </cell>
          <cell r="C12330" t="str">
            <v>IRONWOOD PHARMACEUTICALS INC</v>
          </cell>
          <cell r="D12330" t="str">
            <v>CALL</v>
          </cell>
        </row>
        <row r="12331">
          <cell r="A12331" t="str">
            <v>46333X958</v>
          </cell>
          <cell r="C12331" t="str">
            <v>IRONWOOD PHARMACEUTICALS INC</v>
          </cell>
          <cell r="D12331" t="str">
            <v>PUT</v>
          </cell>
        </row>
        <row r="12332">
          <cell r="A12332" t="str">
            <v>46428Q109</v>
          </cell>
          <cell r="C12332" t="str">
            <v>ISHARES SILVER TR</v>
          </cell>
          <cell r="D12332" t="str">
            <v>ISHARES</v>
          </cell>
        </row>
        <row r="12333">
          <cell r="A12333" t="str">
            <v>46428Q909</v>
          </cell>
          <cell r="C12333" t="str">
            <v>ISHARES SILVER TR</v>
          </cell>
          <cell r="D12333" t="str">
            <v>CALL</v>
          </cell>
        </row>
        <row r="12334">
          <cell r="A12334" t="str">
            <v>46428Q959</v>
          </cell>
          <cell r="C12334" t="str">
            <v>ISHARES SILVER TR</v>
          </cell>
          <cell r="D12334" t="str">
            <v>PUT</v>
          </cell>
        </row>
        <row r="12335">
          <cell r="A12335" t="str">
            <v>46428R107</v>
          </cell>
          <cell r="C12335" t="str">
            <v>ISHARES S&amp;P GSCI COMMODITY-</v>
          </cell>
          <cell r="D12335" t="str">
            <v>UNIT BEN INT</v>
          </cell>
        </row>
        <row r="12336">
          <cell r="A12336" t="str">
            <v>46428R907</v>
          </cell>
          <cell r="C12336" t="str">
            <v>ISHARES S&amp;P GSCI COMMODITY-</v>
          </cell>
          <cell r="D12336" t="str">
            <v>CALL</v>
          </cell>
        </row>
        <row r="12337">
          <cell r="A12337" t="str">
            <v>46428R957</v>
          </cell>
          <cell r="C12337" t="str">
            <v>ISHARES S&amp;P GSCI COMMODITY-</v>
          </cell>
          <cell r="D12337" t="str">
            <v>PUT</v>
          </cell>
        </row>
        <row r="12338">
          <cell r="A12338" t="str">
            <v>464285204</v>
          </cell>
          <cell r="C12338" t="str">
            <v>ISHARES GOLD TR</v>
          </cell>
          <cell r="D12338" t="str">
            <v>ISHARES NEW</v>
          </cell>
        </row>
        <row r="12339">
          <cell r="A12339" t="str">
            <v>464285904</v>
          </cell>
          <cell r="C12339" t="str">
            <v>ISHARES GOLD TR</v>
          </cell>
          <cell r="D12339" t="str">
            <v>CALL</v>
          </cell>
        </row>
        <row r="12340">
          <cell r="A12340" t="str">
            <v>464285954</v>
          </cell>
          <cell r="C12340" t="str">
            <v>ISHARES GOLD TR</v>
          </cell>
          <cell r="D12340" t="str">
            <v>PUT</v>
          </cell>
        </row>
        <row r="12341">
          <cell r="A12341" t="str">
            <v>464286103</v>
          </cell>
          <cell r="C12341" t="str">
            <v>ISHARES INC</v>
          </cell>
          <cell r="D12341" t="str">
            <v>MSCI AUST ETF</v>
          </cell>
        </row>
        <row r="12342">
          <cell r="A12342" t="str">
            <v>464286903</v>
          </cell>
          <cell r="C12342" t="str">
            <v>ISHARES INC</v>
          </cell>
          <cell r="D12342" t="str">
            <v>CALL</v>
          </cell>
        </row>
        <row r="12343">
          <cell r="A12343" t="str">
            <v>464286953</v>
          </cell>
          <cell r="C12343" t="str">
            <v>ISHARES INC</v>
          </cell>
          <cell r="D12343" t="str">
            <v>PUT</v>
          </cell>
        </row>
        <row r="12344">
          <cell r="A12344" t="str">
            <v>464286145</v>
          </cell>
          <cell r="C12344" t="str">
            <v>ISHARES INC</v>
          </cell>
          <cell r="D12344" t="str">
            <v>FRONTIER AND SEL</v>
          </cell>
        </row>
        <row r="12345">
          <cell r="A12345" t="str">
            <v>464286905</v>
          </cell>
          <cell r="C12345" t="str">
            <v>ISHARES INC</v>
          </cell>
          <cell r="D12345" t="str">
            <v>CALL</v>
          </cell>
        </row>
        <row r="12346">
          <cell r="A12346" t="str">
            <v>464286955</v>
          </cell>
          <cell r="C12346" t="str">
            <v>ISHARES INC</v>
          </cell>
          <cell r="D12346" t="str">
            <v>PUT</v>
          </cell>
        </row>
        <row r="12347">
          <cell r="A12347" t="str">
            <v>464286178</v>
          </cell>
          <cell r="C12347" t="str">
            <v>ISHARES INC</v>
          </cell>
          <cell r="D12347" t="str">
            <v>US INTL HGH YLD</v>
          </cell>
        </row>
        <row r="12348">
          <cell r="A12348" t="str">
            <v>464286202</v>
          </cell>
          <cell r="C12348" t="str">
            <v>ISHARES INC</v>
          </cell>
          <cell r="D12348" t="str">
            <v>MSCI AUSTRIA ETF</v>
          </cell>
        </row>
        <row r="12349">
          <cell r="A12349" t="str">
            <v>464286210</v>
          </cell>
          <cell r="C12349" t="str">
            <v>ISHARES INC</v>
          </cell>
          <cell r="D12349" t="str">
            <v>INTL HIGH YIELD</v>
          </cell>
        </row>
        <row r="12350">
          <cell r="A12350" t="str">
            <v>464286900</v>
          </cell>
          <cell r="C12350" t="str">
            <v>ISHARES INC</v>
          </cell>
          <cell r="D12350" t="str">
            <v>CALL</v>
          </cell>
        </row>
        <row r="12351">
          <cell r="A12351" t="str">
            <v>464286950</v>
          </cell>
          <cell r="C12351" t="str">
            <v>ISHARES INC</v>
          </cell>
          <cell r="D12351" t="str">
            <v>PUT</v>
          </cell>
        </row>
        <row r="12352">
          <cell r="A12352" t="str">
            <v>464286251</v>
          </cell>
          <cell r="C12352" t="str">
            <v>ISHARES INC</v>
          </cell>
          <cell r="D12352" t="str">
            <v>JP MRG EM CRP BD</v>
          </cell>
        </row>
        <row r="12353">
          <cell r="A12353" t="str">
            <v>464286901</v>
          </cell>
          <cell r="C12353" t="str">
            <v>ISHARES INC</v>
          </cell>
          <cell r="D12353" t="str">
            <v>CALL</v>
          </cell>
        </row>
        <row r="12354">
          <cell r="A12354" t="str">
            <v>464286951</v>
          </cell>
          <cell r="C12354" t="str">
            <v>ISHARES INC</v>
          </cell>
          <cell r="D12354" t="str">
            <v>PUT</v>
          </cell>
        </row>
        <row r="12355">
          <cell r="A12355" t="str">
            <v>464286285</v>
          </cell>
          <cell r="C12355" t="str">
            <v>ISHARES INC</v>
          </cell>
          <cell r="D12355" t="str">
            <v>JP MRGN EM HI BD</v>
          </cell>
        </row>
        <row r="12356">
          <cell r="A12356" t="str">
            <v>464286293</v>
          </cell>
          <cell r="C12356" t="str">
            <v>ISHARES INC</v>
          </cell>
          <cell r="D12356" t="str">
            <v>ASIA/PAC DIV ETF</v>
          </cell>
        </row>
        <row r="12357">
          <cell r="A12357" t="str">
            <v>464286301</v>
          </cell>
          <cell r="C12357" t="str">
            <v>ISHARES INC</v>
          </cell>
          <cell r="D12357" t="str">
            <v>MSCI BELGIUM ETF</v>
          </cell>
        </row>
        <row r="12358">
          <cell r="A12358" t="str">
            <v>464286901</v>
          </cell>
          <cell r="C12358" t="str">
            <v>ISHARES INC</v>
          </cell>
          <cell r="D12358" t="str">
            <v>CALL</v>
          </cell>
        </row>
        <row r="12359">
          <cell r="A12359" t="str">
            <v>464286951</v>
          </cell>
          <cell r="C12359" t="str">
            <v>ISHARES INC</v>
          </cell>
          <cell r="D12359" t="str">
            <v>PUT</v>
          </cell>
        </row>
        <row r="12360">
          <cell r="A12360" t="str">
            <v>464286319</v>
          </cell>
          <cell r="C12360" t="str">
            <v>ISHARES INC</v>
          </cell>
          <cell r="D12360" t="str">
            <v>EM MKTS DIV ETF</v>
          </cell>
        </row>
        <row r="12361">
          <cell r="A12361" t="str">
            <v>464286909</v>
          </cell>
          <cell r="C12361" t="str">
            <v>ISHARES INC</v>
          </cell>
          <cell r="D12361" t="str">
            <v>CALL</v>
          </cell>
        </row>
        <row r="12362">
          <cell r="A12362" t="str">
            <v>464286959</v>
          </cell>
          <cell r="C12362" t="str">
            <v>ISHARES INC</v>
          </cell>
          <cell r="D12362" t="str">
            <v>PUT</v>
          </cell>
        </row>
        <row r="12363">
          <cell r="A12363" t="str">
            <v>464286327</v>
          </cell>
          <cell r="C12363" t="str">
            <v>ISHARES INC</v>
          </cell>
          <cell r="D12363" t="str">
            <v>MSCI GLB SLV&amp;MTL</v>
          </cell>
        </row>
        <row r="12364">
          <cell r="A12364" t="str">
            <v>464286907</v>
          </cell>
          <cell r="C12364" t="str">
            <v>ISHARES INC</v>
          </cell>
          <cell r="D12364" t="str">
            <v>CALL</v>
          </cell>
        </row>
        <row r="12365">
          <cell r="A12365" t="str">
            <v>464286957</v>
          </cell>
          <cell r="C12365" t="str">
            <v>ISHARES INC</v>
          </cell>
          <cell r="D12365" t="str">
            <v>PUT</v>
          </cell>
        </row>
        <row r="12366">
          <cell r="A12366" t="str">
            <v>464286343</v>
          </cell>
          <cell r="C12366" t="str">
            <v>ISHARES INC</v>
          </cell>
          <cell r="D12366" t="str">
            <v>GLB ENR PROD ETF</v>
          </cell>
        </row>
        <row r="12367">
          <cell r="A12367" t="str">
            <v>464286903</v>
          </cell>
          <cell r="C12367" t="str">
            <v>ISHARES INC</v>
          </cell>
          <cell r="D12367" t="str">
            <v>CALL</v>
          </cell>
        </row>
        <row r="12368">
          <cell r="A12368" t="str">
            <v>464286953</v>
          </cell>
          <cell r="C12368" t="str">
            <v>ISHARES INC</v>
          </cell>
          <cell r="D12368" t="str">
            <v>PUT</v>
          </cell>
        </row>
        <row r="12369">
          <cell r="A12369" t="str">
            <v>464286350</v>
          </cell>
          <cell r="C12369" t="str">
            <v>ISHARES INC</v>
          </cell>
          <cell r="D12369" t="str">
            <v>MSCI AGRICULTURE</v>
          </cell>
        </row>
        <row r="12370">
          <cell r="A12370" t="str">
            <v>464286900</v>
          </cell>
          <cell r="C12370" t="str">
            <v>ISHARES INC</v>
          </cell>
          <cell r="D12370" t="str">
            <v>CALL</v>
          </cell>
        </row>
        <row r="12371">
          <cell r="A12371" t="str">
            <v>464286950</v>
          </cell>
          <cell r="C12371" t="str">
            <v>ISHARES INC</v>
          </cell>
          <cell r="D12371" t="str">
            <v>PUT</v>
          </cell>
        </row>
        <row r="12372">
          <cell r="A12372" t="str">
            <v>464286392</v>
          </cell>
          <cell r="C12372" t="str">
            <v>ISHARES INC</v>
          </cell>
          <cell r="D12372" t="str">
            <v>MSCI WORLD ETF</v>
          </cell>
        </row>
        <row r="12373">
          <cell r="A12373" t="str">
            <v>464286902</v>
          </cell>
          <cell r="C12373" t="str">
            <v>ISHARES INC</v>
          </cell>
          <cell r="D12373" t="str">
            <v>CALL</v>
          </cell>
        </row>
        <row r="12374">
          <cell r="A12374" t="str">
            <v>464286952</v>
          </cell>
          <cell r="C12374" t="str">
            <v>ISHARES INC</v>
          </cell>
          <cell r="D12374" t="str">
            <v>PUT</v>
          </cell>
        </row>
        <row r="12375">
          <cell r="A12375" t="str">
            <v>464286400</v>
          </cell>
          <cell r="C12375" t="str">
            <v>ISHARES INC</v>
          </cell>
          <cell r="D12375" t="str">
            <v>MSCI BRAZIL ETF</v>
          </cell>
        </row>
        <row r="12376">
          <cell r="A12376" t="str">
            <v>464286900</v>
          </cell>
          <cell r="C12376" t="str">
            <v>ISHARES INC</v>
          </cell>
          <cell r="D12376" t="str">
            <v>CALL</v>
          </cell>
        </row>
        <row r="12377">
          <cell r="A12377" t="str">
            <v>464286950</v>
          </cell>
          <cell r="C12377" t="str">
            <v>ISHARES INC</v>
          </cell>
          <cell r="D12377" t="str">
            <v>PUT</v>
          </cell>
        </row>
        <row r="12378">
          <cell r="A12378" t="str">
            <v>464286426</v>
          </cell>
          <cell r="C12378" t="str">
            <v>ISHARES INC</v>
          </cell>
          <cell r="D12378" t="str">
            <v>MSCI EM ASIA ETF</v>
          </cell>
        </row>
        <row r="12379">
          <cell r="A12379" t="str">
            <v>464286475</v>
          </cell>
          <cell r="C12379" t="str">
            <v>ISHARES INC</v>
          </cell>
          <cell r="D12379" t="str">
            <v>EM MKT SM-CP ETF</v>
          </cell>
        </row>
        <row r="12380">
          <cell r="A12380" t="str">
            <v>464286905</v>
          </cell>
          <cell r="C12380" t="str">
            <v>ISHARES INC</v>
          </cell>
          <cell r="D12380" t="str">
            <v>CALL</v>
          </cell>
        </row>
        <row r="12381">
          <cell r="A12381" t="str">
            <v>464286955</v>
          </cell>
          <cell r="C12381" t="str">
            <v>ISHARES INC</v>
          </cell>
          <cell r="D12381" t="str">
            <v>PUT</v>
          </cell>
        </row>
        <row r="12382">
          <cell r="A12382" t="str">
            <v>464286509</v>
          </cell>
          <cell r="C12382" t="str">
            <v>ISHARES INC</v>
          </cell>
          <cell r="D12382" t="str">
            <v>MSCI CDA ETF</v>
          </cell>
        </row>
        <row r="12383">
          <cell r="A12383" t="str">
            <v>464286909</v>
          </cell>
          <cell r="C12383" t="str">
            <v>ISHARES INC</v>
          </cell>
          <cell r="D12383" t="str">
            <v>CALL</v>
          </cell>
        </row>
        <row r="12384">
          <cell r="A12384" t="str">
            <v>464286959</v>
          </cell>
          <cell r="C12384" t="str">
            <v>ISHARES INC</v>
          </cell>
          <cell r="D12384" t="str">
            <v>PUT</v>
          </cell>
        </row>
        <row r="12385">
          <cell r="A12385" t="str">
            <v>464286517</v>
          </cell>
          <cell r="C12385" t="str">
            <v>ISHARES INC</v>
          </cell>
          <cell r="D12385" t="str">
            <v>JP MORGAN EM ETF</v>
          </cell>
        </row>
        <row r="12386">
          <cell r="A12386" t="str">
            <v>464286907</v>
          </cell>
          <cell r="C12386" t="str">
            <v>ISHARES INC</v>
          </cell>
          <cell r="D12386" t="str">
            <v>CALL</v>
          </cell>
        </row>
        <row r="12387">
          <cell r="A12387" t="str">
            <v>464286957</v>
          </cell>
          <cell r="C12387" t="str">
            <v>ISHARES INC</v>
          </cell>
          <cell r="D12387" t="str">
            <v>PUT</v>
          </cell>
        </row>
        <row r="12388">
          <cell r="A12388" t="str">
            <v>464286525</v>
          </cell>
          <cell r="C12388" t="str">
            <v>ISHARES INC</v>
          </cell>
          <cell r="D12388" t="str">
            <v>MSCI GBL MIN VOL</v>
          </cell>
        </row>
        <row r="12389">
          <cell r="A12389" t="str">
            <v>464286905</v>
          </cell>
          <cell r="C12389" t="str">
            <v>ISHARES INC</v>
          </cell>
          <cell r="D12389" t="str">
            <v>CALL</v>
          </cell>
        </row>
        <row r="12390">
          <cell r="A12390" t="str">
            <v>464286955</v>
          </cell>
          <cell r="C12390" t="str">
            <v>ISHARES INC</v>
          </cell>
          <cell r="D12390" t="str">
            <v>PUT</v>
          </cell>
        </row>
        <row r="12391">
          <cell r="A12391" t="str">
            <v>464286533</v>
          </cell>
          <cell r="C12391" t="str">
            <v>ISHARES INC</v>
          </cell>
          <cell r="D12391" t="str">
            <v>MSCI EMERG MRKT</v>
          </cell>
        </row>
        <row r="12392">
          <cell r="A12392" t="str">
            <v>464286903</v>
          </cell>
          <cell r="C12392" t="str">
            <v>ISHARES INC</v>
          </cell>
          <cell r="D12392" t="str">
            <v>CALL</v>
          </cell>
        </row>
        <row r="12393">
          <cell r="A12393" t="str">
            <v>464286953</v>
          </cell>
          <cell r="C12393" t="str">
            <v>ISHARES INC</v>
          </cell>
          <cell r="D12393" t="str">
            <v>PUT</v>
          </cell>
        </row>
        <row r="12394">
          <cell r="A12394" t="str">
            <v>464286582</v>
          </cell>
          <cell r="C12394" t="str">
            <v>ISHARES INC</v>
          </cell>
          <cell r="D12394" t="str">
            <v>MSCI JAPN SMCETF</v>
          </cell>
        </row>
        <row r="12395">
          <cell r="A12395" t="str">
            <v>464286902</v>
          </cell>
          <cell r="C12395" t="str">
            <v>ISHARES INC</v>
          </cell>
          <cell r="D12395" t="str">
            <v>CALL</v>
          </cell>
        </row>
        <row r="12396">
          <cell r="A12396" t="str">
            <v>464286952</v>
          </cell>
          <cell r="C12396" t="str">
            <v>ISHARES INC</v>
          </cell>
          <cell r="D12396" t="str">
            <v>PUT</v>
          </cell>
        </row>
        <row r="12397">
          <cell r="A12397" t="str">
            <v>464286608</v>
          </cell>
          <cell r="C12397" t="str">
            <v>ISHARES INC</v>
          </cell>
          <cell r="D12397" t="str">
            <v>MSCI EURZONE ETF</v>
          </cell>
        </row>
        <row r="12398">
          <cell r="A12398" t="str">
            <v>464286908</v>
          </cell>
          <cell r="C12398" t="str">
            <v>ISHARES INC</v>
          </cell>
          <cell r="D12398" t="str">
            <v>CALL</v>
          </cell>
        </row>
        <row r="12399">
          <cell r="A12399" t="str">
            <v>464286958</v>
          </cell>
          <cell r="C12399" t="str">
            <v>ISHARES INC</v>
          </cell>
          <cell r="D12399" t="str">
            <v>PUT</v>
          </cell>
        </row>
        <row r="12400">
          <cell r="A12400" t="str">
            <v>464286624</v>
          </cell>
          <cell r="C12400" t="str">
            <v>ISHARES INC</v>
          </cell>
          <cell r="D12400" t="str">
            <v>MSCI THAILND ETF</v>
          </cell>
        </row>
        <row r="12401">
          <cell r="A12401" t="str">
            <v>464286904</v>
          </cell>
          <cell r="C12401" t="str">
            <v>ISHARES INC</v>
          </cell>
          <cell r="D12401" t="str">
            <v>CALL</v>
          </cell>
        </row>
        <row r="12402">
          <cell r="A12402" t="str">
            <v>464286954</v>
          </cell>
          <cell r="C12402" t="str">
            <v>ISHARES INC</v>
          </cell>
          <cell r="D12402" t="str">
            <v>PUT</v>
          </cell>
        </row>
        <row r="12403">
          <cell r="A12403" t="str">
            <v>464286632</v>
          </cell>
          <cell r="C12403" t="str">
            <v>ISHARES INC</v>
          </cell>
          <cell r="D12403" t="str">
            <v>MSCI ISRAEL ETF</v>
          </cell>
        </row>
        <row r="12404">
          <cell r="A12404" t="str">
            <v>464286640</v>
          </cell>
          <cell r="C12404" t="str">
            <v>ISHARES INC</v>
          </cell>
          <cell r="D12404" t="str">
            <v>MSCI CHILE ETF</v>
          </cell>
        </row>
        <row r="12405">
          <cell r="A12405" t="str">
            <v>464286900</v>
          </cell>
          <cell r="C12405" t="str">
            <v>ISHARES INC</v>
          </cell>
          <cell r="D12405" t="str">
            <v>CALL</v>
          </cell>
        </row>
        <row r="12406">
          <cell r="A12406" t="str">
            <v>464286950</v>
          </cell>
          <cell r="C12406" t="str">
            <v>ISHARES INC</v>
          </cell>
          <cell r="D12406" t="str">
            <v>PUT</v>
          </cell>
        </row>
        <row r="12407">
          <cell r="A12407" t="str">
            <v>464286657</v>
          </cell>
          <cell r="C12407" t="str">
            <v>ISHARES INC</v>
          </cell>
          <cell r="D12407" t="str">
            <v>MSCI BIC ETF</v>
          </cell>
        </row>
        <row r="12408">
          <cell r="A12408" t="str">
            <v>464286907</v>
          </cell>
          <cell r="C12408" t="str">
            <v>ISHARES INC</v>
          </cell>
          <cell r="D12408" t="str">
            <v>CALL</v>
          </cell>
        </row>
        <row r="12409">
          <cell r="A12409" t="str">
            <v>464286957</v>
          </cell>
          <cell r="C12409" t="str">
            <v>ISHARES INC</v>
          </cell>
          <cell r="D12409" t="str">
            <v>PUT</v>
          </cell>
        </row>
        <row r="12410">
          <cell r="A12410" t="str">
            <v>464286665</v>
          </cell>
          <cell r="C12410" t="str">
            <v>ISHARES INC</v>
          </cell>
          <cell r="D12410" t="str">
            <v>MSCI PAC JP ETF</v>
          </cell>
        </row>
        <row r="12411">
          <cell r="A12411" t="str">
            <v>464286905</v>
          </cell>
          <cell r="C12411" t="str">
            <v>ISHARES INC</v>
          </cell>
          <cell r="D12411" t="str">
            <v>CALL</v>
          </cell>
        </row>
        <row r="12412">
          <cell r="A12412" t="str">
            <v>464286955</v>
          </cell>
          <cell r="C12412" t="str">
            <v>ISHARES INC</v>
          </cell>
          <cell r="D12412" t="str">
            <v>PUT</v>
          </cell>
        </row>
        <row r="12413">
          <cell r="A12413" t="str">
            <v>464286681</v>
          </cell>
          <cell r="C12413" t="str">
            <v>ISHARES INC</v>
          </cell>
          <cell r="D12413" t="str">
            <v>MSCI EQUAL WEITE</v>
          </cell>
        </row>
        <row r="12414">
          <cell r="A12414" t="str">
            <v>464286901</v>
          </cell>
          <cell r="C12414" t="str">
            <v>ISHARES INC</v>
          </cell>
          <cell r="D12414" t="str">
            <v>CALL</v>
          </cell>
        </row>
        <row r="12415">
          <cell r="A12415" t="str">
            <v>464286951</v>
          </cell>
          <cell r="C12415" t="str">
            <v>ISHARES INC</v>
          </cell>
          <cell r="D12415" t="str">
            <v>PUT</v>
          </cell>
        </row>
        <row r="12416">
          <cell r="A12416" t="str">
            <v>464286707</v>
          </cell>
          <cell r="C12416" t="str">
            <v>ISHARES INC</v>
          </cell>
          <cell r="D12416" t="str">
            <v>MSCI FRANCE ETF</v>
          </cell>
        </row>
        <row r="12417">
          <cell r="A12417" t="str">
            <v>464286907</v>
          </cell>
          <cell r="C12417" t="str">
            <v>ISHARES INC</v>
          </cell>
          <cell r="D12417" t="str">
            <v>CALL</v>
          </cell>
        </row>
        <row r="12418">
          <cell r="A12418" t="str">
            <v>464286957</v>
          </cell>
          <cell r="C12418" t="str">
            <v>ISHARES INC</v>
          </cell>
          <cell r="D12418" t="str">
            <v>PUT</v>
          </cell>
        </row>
        <row r="12419">
          <cell r="A12419" t="str">
            <v>464286715</v>
          </cell>
          <cell r="C12419" t="str">
            <v>ISHARES INC</v>
          </cell>
          <cell r="D12419" t="str">
            <v>MSCI TURKEY ETF</v>
          </cell>
        </row>
        <row r="12420">
          <cell r="A12420" t="str">
            <v>464286905</v>
          </cell>
          <cell r="C12420" t="str">
            <v>ISHARES INC</v>
          </cell>
          <cell r="D12420" t="str">
            <v>CALL</v>
          </cell>
        </row>
        <row r="12421">
          <cell r="A12421" t="str">
            <v>464286955</v>
          </cell>
          <cell r="C12421" t="str">
            <v>ISHARES INC</v>
          </cell>
          <cell r="D12421" t="str">
            <v>PUT</v>
          </cell>
        </row>
        <row r="12422">
          <cell r="A12422" t="str">
            <v>464286749</v>
          </cell>
          <cell r="C12422" t="str">
            <v>ISHARES INC</v>
          </cell>
          <cell r="D12422" t="str">
            <v>MSCI SWITZERLAND</v>
          </cell>
        </row>
        <row r="12423">
          <cell r="A12423" t="str">
            <v>464286909</v>
          </cell>
          <cell r="C12423" t="str">
            <v>ISHARES INC</v>
          </cell>
          <cell r="D12423" t="str">
            <v>CALL</v>
          </cell>
        </row>
        <row r="12424">
          <cell r="A12424" t="str">
            <v>464286959</v>
          </cell>
          <cell r="C12424" t="str">
            <v>ISHARES INC</v>
          </cell>
          <cell r="D12424" t="str">
            <v>PUT</v>
          </cell>
        </row>
        <row r="12425">
          <cell r="A12425" t="str">
            <v>464286756</v>
          </cell>
          <cell r="C12425" t="str">
            <v>ISHARES INC</v>
          </cell>
          <cell r="D12425" t="str">
            <v>MSCI SWEDEN ETF</v>
          </cell>
        </row>
        <row r="12426">
          <cell r="A12426" t="str">
            <v>464286906</v>
          </cell>
          <cell r="C12426" t="str">
            <v>ISHARES INC</v>
          </cell>
          <cell r="D12426" t="str">
            <v>CALL</v>
          </cell>
        </row>
        <row r="12427">
          <cell r="A12427" t="str">
            <v>464286956</v>
          </cell>
          <cell r="C12427" t="str">
            <v>ISHARES INC</v>
          </cell>
          <cell r="D12427" t="str">
            <v>PUT</v>
          </cell>
        </row>
        <row r="12428">
          <cell r="A12428" t="str">
            <v>464286764</v>
          </cell>
          <cell r="C12428" t="str">
            <v>ISHARES INC</v>
          </cell>
          <cell r="D12428" t="str">
            <v>MSCI SPAIN ETF</v>
          </cell>
        </row>
        <row r="12429">
          <cell r="A12429" t="str">
            <v>464286904</v>
          </cell>
          <cell r="C12429" t="str">
            <v>ISHARES INC</v>
          </cell>
          <cell r="D12429" t="str">
            <v>CALL</v>
          </cell>
        </row>
        <row r="12430">
          <cell r="A12430" t="str">
            <v>464286954</v>
          </cell>
          <cell r="C12430" t="str">
            <v>ISHARES INC</v>
          </cell>
          <cell r="D12430" t="str">
            <v>PUT</v>
          </cell>
        </row>
        <row r="12431">
          <cell r="A12431" t="str">
            <v>464286772</v>
          </cell>
          <cell r="C12431" t="str">
            <v>ISHARES INC</v>
          </cell>
          <cell r="D12431" t="str">
            <v>MSCI STH KOR ETF</v>
          </cell>
        </row>
        <row r="12432">
          <cell r="A12432" t="str">
            <v>464286902</v>
          </cell>
          <cell r="C12432" t="str">
            <v>ISHARES INC</v>
          </cell>
          <cell r="D12432" t="str">
            <v>CALL</v>
          </cell>
        </row>
        <row r="12433">
          <cell r="A12433" t="str">
            <v>464286952</v>
          </cell>
          <cell r="C12433" t="str">
            <v>ISHARES INC</v>
          </cell>
          <cell r="D12433" t="str">
            <v>PUT</v>
          </cell>
        </row>
        <row r="12434">
          <cell r="A12434" t="str">
            <v>464286780</v>
          </cell>
          <cell r="C12434" t="str">
            <v>ISHARES INC</v>
          </cell>
          <cell r="D12434" t="str">
            <v>MSCI STH AFR ETF</v>
          </cell>
        </row>
        <row r="12435">
          <cell r="A12435" t="str">
            <v>464286900</v>
          </cell>
          <cell r="C12435" t="str">
            <v>ISHARES INC</v>
          </cell>
          <cell r="D12435" t="str">
            <v>CALL</v>
          </cell>
        </row>
        <row r="12436">
          <cell r="A12436" t="str">
            <v>464286950</v>
          </cell>
          <cell r="C12436" t="str">
            <v>ISHARES INC</v>
          </cell>
          <cell r="D12436" t="str">
            <v>PUT</v>
          </cell>
        </row>
        <row r="12437">
          <cell r="A12437" t="str">
            <v>464286806</v>
          </cell>
          <cell r="C12437" t="str">
            <v>ISHARES INC</v>
          </cell>
          <cell r="D12437" t="str">
            <v>MSCI GERMANY ETF</v>
          </cell>
        </row>
        <row r="12438">
          <cell r="A12438" t="str">
            <v>464286906</v>
          </cell>
          <cell r="C12438" t="str">
            <v>ISHARES INC</v>
          </cell>
          <cell r="D12438" t="str">
            <v>CALL</v>
          </cell>
        </row>
        <row r="12439">
          <cell r="A12439" t="str">
            <v>464286956</v>
          </cell>
          <cell r="C12439" t="str">
            <v>ISHARES INC</v>
          </cell>
          <cell r="D12439" t="str">
            <v>PUT</v>
          </cell>
        </row>
        <row r="12440">
          <cell r="A12440" t="str">
            <v>464286814</v>
          </cell>
          <cell r="C12440" t="str">
            <v>ISHARES INC</v>
          </cell>
          <cell r="D12440" t="str">
            <v>MSCI NETHERL ETF</v>
          </cell>
        </row>
        <row r="12441">
          <cell r="A12441" t="str">
            <v>464286904</v>
          </cell>
          <cell r="C12441" t="str">
            <v>ISHARES INC</v>
          </cell>
          <cell r="D12441" t="str">
            <v>CALL</v>
          </cell>
        </row>
        <row r="12442">
          <cell r="A12442" t="str">
            <v>464286954</v>
          </cell>
          <cell r="C12442" t="str">
            <v>ISHARES INC</v>
          </cell>
          <cell r="D12442" t="str">
            <v>PUT</v>
          </cell>
        </row>
        <row r="12443">
          <cell r="A12443" t="str">
            <v>464286822</v>
          </cell>
          <cell r="C12443" t="str">
            <v>ISHARES INC</v>
          </cell>
          <cell r="D12443" t="str">
            <v>MSCI MEXICO ETF</v>
          </cell>
        </row>
        <row r="12444">
          <cell r="A12444" t="str">
            <v>464286902</v>
          </cell>
          <cell r="C12444" t="str">
            <v>ISHARES INC</v>
          </cell>
          <cell r="D12444" t="str">
            <v>CALL</v>
          </cell>
        </row>
        <row r="12445">
          <cell r="A12445" t="str">
            <v>464286952</v>
          </cell>
          <cell r="C12445" t="str">
            <v>ISHARES INC</v>
          </cell>
          <cell r="D12445" t="str">
            <v>PUT</v>
          </cell>
        </row>
        <row r="12446">
          <cell r="A12446" t="str">
            <v>464286871</v>
          </cell>
          <cell r="C12446" t="str">
            <v>ISHARES INC</v>
          </cell>
          <cell r="D12446" t="str">
            <v>MSCI HONG KG ETF</v>
          </cell>
        </row>
        <row r="12447">
          <cell r="A12447" t="str">
            <v>464286901</v>
          </cell>
          <cell r="C12447" t="str">
            <v>ISHARES INC</v>
          </cell>
          <cell r="D12447" t="str">
            <v>CALL</v>
          </cell>
        </row>
        <row r="12448">
          <cell r="A12448" t="str">
            <v>464286951</v>
          </cell>
          <cell r="C12448" t="str">
            <v>ISHARES INC</v>
          </cell>
          <cell r="D12448" t="str">
            <v>PUT</v>
          </cell>
        </row>
        <row r="12449">
          <cell r="A12449" t="str">
            <v>464287101</v>
          </cell>
          <cell r="C12449" t="str">
            <v>ISHARES TR</v>
          </cell>
          <cell r="D12449" t="str">
            <v>S&amp;P 100 ETF</v>
          </cell>
        </row>
        <row r="12450">
          <cell r="A12450" t="str">
            <v>464287901</v>
          </cell>
          <cell r="C12450" t="str">
            <v>ISHARES TR</v>
          </cell>
          <cell r="D12450" t="str">
            <v>CALL</v>
          </cell>
        </row>
        <row r="12451">
          <cell r="A12451" t="str">
            <v>464287951</v>
          </cell>
          <cell r="C12451" t="str">
            <v>ISHARES TR</v>
          </cell>
          <cell r="D12451" t="str">
            <v>PUT</v>
          </cell>
        </row>
        <row r="12452">
          <cell r="A12452" t="str">
            <v>464287119</v>
          </cell>
          <cell r="C12452" t="str">
            <v>ISHARES TR</v>
          </cell>
          <cell r="D12452" t="str">
            <v>MORNINGSTAR GRWT</v>
          </cell>
        </row>
        <row r="12453">
          <cell r="A12453" t="str">
            <v>464287909</v>
          </cell>
          <cell r="C12453" t="str">
            <v>ISHARES TR</v>
          </cell>
          <cell r="D12453" t="str">
            <v>CALL</v>
          </cell>
        </row>
        <row r="12454">
          <cell r="A12454" t="str">
            <v>464287959</v>
          </cell>
          <cell r="C12454" t="str">
            <v>ISHARES TR</v>
          </cell>
          <cell r="D12454" t="str">
            <v>PUT</v>
          </cell>
        </row>
        <row r="12455">
          <cell r="A12455" t="str">
            <v>464287127</v>
          </cell>
          <cell r="C12455" t="str">
            <v>ISHARES TR</v>
          </cell>
          <cell r="D12455" t="str">
            <v>MORNINGSTR US EQ</v>
          </cell>
        </row>
        <row r="12456">
          <cell r="A12456" t="str">
            <v>464287907</v>
          </cell>
          <cell r="C12456" t="str">
            <v>ISHARES TR</v>
          </cell>
          <cell r="D12456" t="str">
            <v>CALL</v>
          </cell>
        </row>
        <row r="12457">
          <cell r="A12457" t="str">
            <v>464287957</v>
          </cell>
          <cell r="C12457" t="str">
            <v>ISHARES TR</v>
          </cell>
          <cell r="D12457" t="str">
            <v>PUT</v>
          </cell>
        </row>
        <row r="12458">
          <cell r="A12458" t="str">
            <v>464287150</v>
          </cell>
          <cell r="C12458" t="str">
            <v>ISHARES TR</v>
          </cell>
          <cell r="D12458" t="str">
            <v>CORE S&amp;P TTL STK</v>
          </cell>
        </row>
        <row r="12459">
          <cell r="A12459" t="str">
            <v>464287900</v>
          </cell>
          <cell r="C12459" t="str">
            <v>ISHARES TR</v>
          </cell>
          <cell r="D12459" t="str">
            <v>CALL</v>
          </cell>
        </row>
        <row r="12460">
          <cell r="A12460" t="str">
            <v>464287950</v>
          </cell>
          <cell r="C12460" t="str">
            <v>ISHARES TR</v>
          </cell>
          <cell r="D12460" t="str">
            <v>PUT</v>
          </cell>
        </row>
        <row r="12461">
          <cell r="A12461" t="str">
            <v>464287168</v>
          </cell>
          <cell r="C12461" t="str">
            <v>ISHARES TR</v>
          </cell>
          <cell r="D12461" t="str">
            <v>SELECT DIVID ETF</v>
          </cell>
        </row>
        <row r="12462">
          <cell r="A12462" t="str">
            <v>464287908</v>
          </cell>
          <cell r="C12462" t="str">
            <v>ISHARES TR</v>
          </cell>
          <cell r="D12462" t="str">
            <v>CALL</v>
          </cell>
        </row>
        <row r="12463">
          <cell r="A12463" t="str">
            <v>464287958</v>
          </cell>
          <cell r="C12463" t="str">
            <v>ISHARES TR</v>
          </cell>
          <cell r="D12463" t="str">
            <v>PUT</v>
          </cell>
        </row>
        <row r="12464">
          <cell r="A12464" t="str">
            <v>464287176</v>
          </cell>
          <cell r="C12464" t="str">
            <v>ISHARES TR</v>
          </cell>
          <cell r="D12464" t="str">
            <v>TIPS BD ETF</v>
          </cell>
        </row>
        <row r="12465">
          <cell r="A12465" t="str">
            <v>464287906</v>
          </cell>
          <cell r="C12465" t="str">
            <v>ISHARES TR</v>
          </cell>
          <cell r="D12465" t="str">
            <v>CALL</v>
          </cell>
        </row>
        <row r="12466">
          <cell r="A12466" t="str">
            <v>464287956</v>
          </cell>
          <cell r="C12466" t="str">
            <v>ISHARES TR</v>
          </cell>
          <cell r="D12466" t="str">
            <v>PUT</v>
          </cell>
        </row>
        <row r="12467">
          <cell r="A12467" t="str">
            <v>464287184</v>
          </cell>
          <cell r="C12467" t="str">
            <v>ISHARES TR</v>
          </cell>
          <cell r="D12467" t="str">
            <v>CHINA LG-CAP ETF</v>
          </cell>
        </row>
        <row r="12468">
          <cell r="A12468" t="str">
            <v>464287904</v>
          </cell>
          <cell r="C12468" t="str">
            <v>ISHARES TR</v>
          </cell>
          <cell r="D12468" t="str">
            <v>CALL</v>
          </cell>
        </row>
        <row r="12469">
          <cell r="A12469" t="str">
            <v>464287954</v>
          </cell>
          <cell r="C12469" t="str">
            <v>ISHARES TR</v>
          </cell>
          <cell r="D12469" t="str">
            <v>PUT</v>
          </cell>
        </row>
        <row r="12470">
          <cell r="A12470" t="str">
            <v>464287192</v>
          </cell>
          <cell r="C12470" t="str">
            <v>ISHARES TR</v>
          </cell>
          <cell r="D12470" t="str">
            <v>US TRSPRTION</v>
          </cell>
        </row>
        <row r="12471">
          <cell r="A12471" t="str">
            <v>464287902</v>
          </cell>
          <cell r="C12471" t="str">
            <v>ISHARES TR</v>
          </cell>
          <cell r="D12471" t="str">
            <v>CALL</v>
          </cell>
        </row>
        <row r="12472">
          <cell r="A12472" t="str">
            <v>464287952</v>
          </cell>
          <cell r="C12472" t="str">
            <v>ISHARES TR</v>
          </cell>
          <cell r="D12472" t="str">
            <v>PUT</v>
          </cell>
        </row>
        <row r="12473">
          <cell r="A12473" t="str">
            <v>464287200</v>
          </cell>
          <cell r="C12473" t="str">
            <v>ISHARES TR</v>
          </cell>
          <cell r="D12473" t="str">
            <v>CORE S&amp;P500 ETF</v>
          </cell>
        </row>
        <row r="12474">
          <cell r="A12474" t="str">
            <v>464287900</v>
          </cell>
          <cell r="C12474" t="str">
            <v>ISHARES TR</v>
          </cell>
          <cell r="D12474" t="str">
            <v>CALL</v>
          </cell>
        </row>
        <row r="12475">
          <cell r="A12475" t="str">
            <v>464287950</v>
          </cell>
          <cell r="C12475" t="str">
            <v>ISHARES TR</v>
          </cell>
          <cell r="D12475" t="str">
            <v>PUT</v>
          </cell>
        </row>
        <row r="12476">
          <cell r="A12476" t="str">
            <v>464287226</v>
          </cell>
          <cell r="C12476" t="str">
            <v>ISHARES TR</v>
          </cell>
          <cell r="D12476" t="str">
            <v>CORE US AGGBD ET</v>
          </cell>
        </row>
        <row r="12477">
          <cell r="A12477" t="str">
            <v>464287906</v>
          </cell>
          <cell r="C12477" t="str">
            <v>ISHARES TR</v>
          </cell>
          <cell r="D12477" t="str">
            <v>CALL</v>
          </cell>
        </row>
        <row r="12478">
          <cell r="A12478" t="str">
            <v>464287956</v>
          </cell>
          <cell r="C12478" t="str">
            <v>ISHARES TR</v>
          </cell>
          <cell r="D12478" t="str">
            <v>PUT</v>
          </cell>
        </row>
        <row r="12479">
          <cell r="A12479" t="str">
            <v>464287234</v>
          </cell>
          <cell r="C12479" t="str">
            <v>ISHARES TR</v>
          </cell>
          <cell r="D12479" t="str">
            <v>MSCI EMG MKT ETF</v>
          </cell>
        </row>
        <row r="12480">
          <cell r="A12480" t="str">
            <v>464287904</v>
          </cell>
          <cell r="C12480" t="str">
            <v>ISHARES TR</v>
          </cell>
          <cell r="D12480" t="str">
            <v>CALL</v>
          </cell>
        </row>
        <row r="12481">
          <cell r="A12481" t="str">
            <v>464287954</v>
          </cell>
          <cell r="C12481" t="str">
            <v>ISHARES TR</v>
          </cell>
          <cell r="D12481" t="str">
            <v>PUT</v>
          </cell>
        </row>
        <row r="12482">
          <cell r="A12482" t="str">
            <v>464287242</v>
          </cell>
          <cell r="C12482" t="str">
            <v>ISHARES TR</v>
          </cell>
          <cell r="D12482" t="str">
            <v>IBOXX INV CP ETF</v>
          </cell>
        </row>
        <row r="12483">
          <cell r="A12483" t="str">
            <v>464287902</v>
          </cell>
          <cell r="C12483" t="str">
            <v>ISHARES TR</v>
          </cell>
          <cell r="D12483" t="str">
            <v>CALL</v>
          </cell>
        </row>
        <row r="12484">
          <cell r="A12484" t="str">
            <v>464287952</v>
          </cell>
          <cell r="C12484" t="str">
            <v>ISHARES TR</v>
          </cell>
          <cell r="D12484" t="str">
            <v>PUT</v>
          </cell>
        </row>
        <row r="12485">
          <cell r="A12485" t="str">
            <v>464287275</v>
          </cell>
          <cell r="C12485" t="str">
            <v>ISHARES TR</v>
          </cell>
          <cell r="D12485" t="str">
            <v>GBL COMM SVC ETF</v>
          </cell>
        </row>
        <row r="12486">
          <cell r="A12486" t="str">
            <v>464287905</v>
          </cell>
          <cell r="C12486" t="str">
            <v>ISHARES TR</v>
          </cell>
          <cell r="D12486" t="str">
            <v>CALL</v>
          </cell>
        </row>
        <row r="12487">
          <cell r="A12487" t="str">
            <v>464287955</v>
          </cell>
          <cell r="C12487" t="str">
            <v>ISHARES TR</v>
          </cell>
          <cell r="D12487" t="str">
            <v>PUT</v>
          </cell>
        </row>
        <row r="12488">
          <cell r="A12488" t="str">
            <v>464287291</v>
          </cell>
          <cell r="C12488" t="str">
            <v>ISHARES TR</v>
          </cell>
          <cell r="D12488" t="str">
            <v>GLOBAL TECH ETF</v>
          </cell>
        </row>
        <row r="12489">
          <cell r="A12489" t="str">
            <v>464287901</v>
          </cell>
          <cell r="C12489" t="str">
            <v>ISHARES TR</v>
          </cell>
          <cell r="D12489" t="str">
            <v>CALL</v>
          </cell>
        </row>
        <row r="12490">
          <cell r="A12490" t="str">
            <v>464287951</v>
          </cell>
          <cell r="C12490" t="str">
            <v>ISHARES TR</v>
          </cell>
          <cell r="D12490" t="str">
            <v>PUT</v>
          </cell>
        </row>
        <row r="12491">
          <cell r="A12491" t="str">
            <v>464287309</v>
          </cell>
          <cell r="C12491" t="str">
            <v>ISHARES TR</v>
          </cell>
          <cell r="D12491" t="str">
            <v>S&amp;P 500 GRWT ETF</v>
          </cell>
        </row>
        <row r="12492">
          <cell r="A12492" t="str">
            <v>464287909</v>
          </cell>
          <cell r="C12492" t="str">
            <v>ISHARES TR</v>
          </cell>
          <cell r="D12492" t="str">
            <v>CALL</v>
          </cell>
        </row>
        <row r="12493">
          <cell r="A12493" t="str">
            <v>464287959</v>
          </cell>
          <cell r="C12493" t="str">
            <v>ISHARES TR</v>
          </cell>
          <cell r="D12493" t="str">
            <v>PUT</v>
          </cell>
        </row>
        <row r="12494">
          <cell r="A12494" t="str">
            <v>464287325</v>
          </cell>
          <cell r="C12494" t="str">
            <v>ISHARES TR</v>
          </cell>
          <cell r="D12494" t="str">
            <v>GLOB HLTHCRE ETF</v>
          </cell>
        </row>
        <row r="12495">
          <cell r="A12495" t="str">
            <v>464287905</v>
          </cell>
          <cell r="C12495" t="str">
            <v>ISHARES TR</v>
          </cell>
          <cell r="D12495" t="str">
            <v>CALL</v>
          </cell>
        </row>
        <row r="12496">
          <cell r="A12496" t="str">
            <v>464287955</v>
          </cell>
          <cell r="C12496" t="str">
            <v>ISHARES TR</v>
          </cell>
          <cell r="D12496" t="str">
            <v>PUT</v>
          </cell>
        </row>
        <row r="12497">
          <cell r="A12497" t="str">
            <v>464287333</v>
          </cell>
          <cell r="C12497" t="str">
            <v>ISHARES TR</v>
          </cell>
          <cell r="D12497" t="str">
            <v>GLOBAL FINLS ETF</v>
          </cell>
        </row>
        <row r="12498">
          <cell r="A12498" t="str">
            <v>464287903</v>
          </cell>
          <cell r="C12498" t="str">
            <v>ISHARES TR</v>
          </cell>
          <cell r="D12498" t="str">
            <v>CALL</v>
          </cell>
        </row>
        <row r="12499">
          <cell r="A12499" t="str">
            <v>464287953</v>
          </cell>
          <cell r="C12499" t="str">
            <v>ISHARES TR</v>
          </cell>
          <cell r="D12499" t="str">
            <v>PUT</v>
          </cell>
        </row>
        <row r="12500">
          <cell r="A12500" t="str">
            <v>464287341</v>
          </cell>
          <cell r="C12500" t="str">
            <v>ISHARES TR</v>
          </cell>
          <cell r="D12500" t="str">
            <v>GLOBAL ENERG ETF</v>
          </cell>
        </row>
        <row r="12501">
          <cell r="A12501" t="str">
            <v>464287901</v>
          </cell>
          <cell r="C12501" t="str">
            <v>ISHARES TR</v>
          </cell>
          <cell r="D12501" t="str">
            <v>CALL</v>
          </cell>
        </row>
        <row r="12502">
          <cell r="A12502" t="str">
            <v>464287951</v>
          </cell>
          <cell r="C12502" t="str">
            <v>ISHARES TR</v>
          </cell>
          <cell r="D12502" t="str">
            <v>PUT</v>
          </cell>
        </row>
        <row r="12503">
          <cell r="A12503" t="str">
            <v>464287374</v>
          </cell>
          <cell r="C12503" t="str">
            <v>ISHARES TR</v>
          </cell>
          <cell r="D12503" t="str">
            <v>NORTH AMERN NAT</v>
          </cell>
        </row>
        <row r="12504">
          <cell r="A12504" t="str">
            <v>464287904</v>
          </cell>
          <cell r="C12504" t="str">
            <v>ISHARES TR</v>
          </cell>
          <cell r="D12504" t="str">
            <v>CALL</v>
          </cell>
        </row>
        <row r="12505">
          <cell r="A12505" t="str">
            <v>464287954</v>
          </cell>
          <cell r="C12505" t="str">
            <v>ISHARES TR</v>
          </cell>
          <cell r="D12505" t="str">
            <v>PUT</v>
          </cell>
        </row>
        <row r="12506">
          <cell r="A12506" t="str">
            <v>464287382</v>
          </cell>
          <cell r="C12506" t="str">
            <v>ISHARES TR</v>
          </cell>
          <cell r="D12506" t="str">
            <v>JPX NIKKEI 400</v>
          </cell>
        </row>
        <row r="12507">
          <cell r="A12507" t="str">
            <v>464287390</v>
          </cell>
          <cell r="C12507" t="str">
            <v>ISHARES TR</v>
          </cell>
          <cell r="D12507" t="str">
            <v>LATN AMER 40 ETF</v>
          </cell>
        </row>
        <row r="12508">
          <cell r="A12508" t="str">
            <v>464287900</v>
          </cell>
          <cell r="C12508" t="str">
            <v>ISHARES TR</v>
          </cell>
          <cell r="D12508" t="str">
            <v>CALL</v>
          </cell>
        </row>
        <row r="12509">
          <cell r="A12509" t="str">
            <v>464287950</v>
          </cell>
          <cell r="C12509" t="str">
            <v>ISHARES TR</v>
          </cell>
          <cell r="D12509" t="str">
            <v>PUT</v>
          </cell>
        </row>
        <row r="12510">
          <cell r="A12510" t="str">
            <v>464287408</v>
          </cell>
          <cell r="C12510" t="str">
            <v>ISHARES TR</v>
          </cell>
          <cell r="D12510" t="str">
            <v>S&amp;P 500 VAL ETF</v>
          </cell>
        </row>
        <row r="12511">
          <cell r="A12511" t="str">
            <v>464287908</v>
          </cell>
          <cell r="C12511" t="str">
            <v>ISHARES TR</v>
          </cell>
          <cell r="D12511" t="str">
            <v>CALL</v>
          </cell>
        </row>
        <row r="12512">
          <cell r="A12512" t="str">
            <v>464287958</v>
          </cell>
          <cell r="C12512" t="str">
            <v>ISHARES TR</v>
          </cell>
          <cell r="D12512" t="str">
            <v>PUT</v>
          </cell>
        </row>
        <row r="12513">
          <cell r="A12513" t="str">
            <v>464287432</v>
          </cell>
          <cell r="C12513" t="str">
            <v>ISHARES TR</v>
          </cell>
          <cell r="D12513" t="str">
            <v>20 YR TR BD ETF</v>
          </cell>
        </row>
        <row r="12514">
          <cell r="A12514" t="str">
            <v>464287902</v>
          </cell>
          <cell r="C12514" t="str">
            <v>ISHARES TR</v>
          </cell>
          <cell r="D12514" t="str">
            <v>CALL</v>
          </cell>
        </row>
        <row r="12515">
          <cell r="A12515" t="str">
            <v>464287952</v>
          </cell>
          <cell r="C12515" t="str">
            <v>ISHARES TR</v>
          </cell>
          <cell r="D12515" t="str">
            <v>PUT</v>
          </cell>
        </row>
        <row r="12516">
          <cell r="A12516" t="str">
            <v>464287440</v>
          </cell>
          <cell r="C12516" t="str">
            <v>ISHARES TR</v>
          </cell>
          <cell r="D12516" t="str">
            <v>7-10 YR TRSY BD</v>
          </cell>
        </row>
        <row r="12517">
          <cell r="A12517" t="str">
            <v>464287900</v>
          </cell>
          <cell r="C12517" t="str">
            <v>ISHARES TR</v>
          </cell>
          <cell r="D12517" t="str">
            <v>CALL</v>
          </cell>
        </row>
        <row r="12518">
          <cell r="A12518" t="str">
            <v>464287950</v>
          </cell>
          <cell r="C12518" t="str">
            <v>ISHARES TR</v>
          </cell>
          <cell r="D12518" t="str">
            <v>PUT</v>
          </cell>
        </row>
        <row r="12519">
          <cell r="A12519" t="str">
            <v>464287457</v>
          </cell>
          <cell r="C12519" t="str">
            <v>ISHARES TR</v>
          </cell>
          <cell r="D12519" t="str">
            <v>1 3 YR TREAS BD</v>
          </cell>
        </row>
        <row r="12520">
          <cell r="A12520" t="str">
            <v>464287907</v>
          </cell>
          <cell r="C12520" t="str">
            <v>ISHARES TR</v>
          </cell>
          <cell r="D12520" t="str">
            <v>CALL</v>
          </cell>
        </row>
        <row r="12521">
          <cell r="A12521" t="str">
            <v>464287957</v>
          </cell>
          <cell r="C12521" t="str">
            <v>ISHARES TR</v>
          </cell>
          <cell r="D12521" t="str">
            <v>PUT</v>
          </cell>
        </row>
        <row r="12522">
          <cell r="A12522" t="str">
            <v>464287465</v>
          </cell>
          <cell r="C12522" t="str">
            <v>ISHARES TR</v>
          </cell>
          <cell r="D12522" t="str">
            <v>MSCI EAFE ETF</v>
          </cell>
        </row>
        <row r="12523">
          <cell r="A12523" t="str">
            <v>464287905</v>
          </cell>
          <cell r="C12523" t="str">
            <v>ISHARES TR</v>
          </cell>
          <cell r="D12523" t="str">
            <v>CALL</v>
          </cell>
        </row>
        <row r="12524">
          <cell r="A12524" t="str">
            <v>464287955</v>
          </cell>
          <cell r="C12524" t="str">
            <v>ISHARES TR</v>
          </cell>
          <cell r="D12524" t="str">
            <v>PUT</v>
          </cell>
        </row>
        <row r="12525">
          <cell r="A12525" t="str">
            <v>464287473</v>
          </cell>
          <cell r="C12525" t="str">
            <v>ISHARES TR</v>
          </cell>
          <cell r="D12525" t="str">
            <v>RUS MDCP VAL ETF</v>
          </cell>
        </row>
        <row r="12526">
          <cell r="A12526" t="str">
            <v>464287903</v>
          </cell>
          <cell r="C12526" t="str">
            <v>ISHARES TR</v>
          </cell>
          <cell r="D12526" t="str">
            <v>CALL</v>
          </cell>
        </row>
        <row r="12527">
          <cell r="A12527" t="str">
            <v>464287953</v>
          </cell>
          <cell r="C12527" t="str">
            <v>ISHARES TR</v>
          </cell>
          <cell r="D12527" t="str">
            <v>PUT</v>
          </cell>
        </row>
        <row r="12528">
          <cell r="A12528" t="str">
            <v>464287481</v>
          </cell>
          <cell r="C12528" t="str">
            <v>ISHARES TR</v>
          </cell>
          <cell r="D12528" t="str">
            <v>RUS MD CP GR ETF</v>
          </cell>
        </row>
        <row r="12529">
          <cell r="A12529" t="str">
            <v>464287901</v>
          </cell>
          <cell r="C12529" t="str">
            <v>ISHARES TR</v>
          </cell>
          <cell r="D12529" t="str">
            <v>CALL</v>
          </cell>
        </row>
        <row r="12530">
          <cell r="A12530" t="str">
            <v>464287951</v>
          </cell>
          <cell r="C12530" t="str">
            <v>ISHARES TR</v>
          </cell>
          <cell r="D12530" t="str">
            <v>PUT</v>
          </cell>
        </row>
        <row r="12531">
          <cell r="A12531" t="str">
            <v>464287499</v>
          </cell>
          <cell r="C12531" t="str">
            <v>ISHARES TR</v>
          </cell>
          <cell r="D12531" t="str">
            <v>RUS MID CAP ETF</v>
          </cell>
        </row>
        <row r="12532">
          <cell r="A12532" t="str">
            <v>464287909</v>
          </cell>
          <cell r="C12532" t="str">
            <v>ISHARES TR</v>
          </cell>
          <cell r="D12532" t="str">
            <v>CALL</v>
          </cell>
        </row>
        <row r="12533">
          <cell r="A12533" t="str">
            <v>464287959</v>
          </cell>
          <cell r="C12533" t="str">
            <v>ISHARES TR</v>
          </cell>
          <cell r="D12533" t="str">
            <v>PUT</v>
          </cell>
        </row>
        <row r="12534">
          <cell r="A12534" t="str">
            <v>464287507</v>
          </cell>
          <cell r="C12534" t="str">
            <v>ISHARES TR</v>
          </cell>
          <cell r="D12534" t="str">
            <v>CORE S&amp;P MCP ETF</v>
          </cell>
        </row>
        <row r="12535">
          <cell r="A12535" t="str">
            <v>464287907</v>
          </cell>
          <cell r="C12535" t="str">
            <v>ISHARES TR</v>
          </cell>
          <cell r="D12535" t="str">
            <v>CALL</v>
          </cell>
        </row>
        <row r="12536">
          <cell r="A12536" t="str">
            <v>464287957</v>
          </cell>
          <cell r="C12536" t="str">
            <v>ISHARES TR</v>
          </cell>
          <cell r="D12536" t="str">
            <v>PUT</v>
          </cell>
        </row>
        <row r="12537">
          <cell r="A12537" t="str">
            <v>464287515</v>
          </cell>
          <cell r="C12537" t="str">
            <v>ISHARES TR</v>
          </cell>
          <cell r="D12537" t="str">
            <v>EXPANDED TECH</v>
          </cell>
        </row>
        <row r="12538">
          <cell r="A12538" t="str">
            <v>464287905</v>
          </cell>
          <cell r="C12538" t="str">
            <v>ISHARES TR</v>
          </cell>
          <cell r="D12538" t="str">
            <v>CALL</v>
          </cell>
        </row>
        <row r="12539">
          <cell r="A12539" t="str">
            <v>464287955</v>
          </cell>
          <cell r="C12539" t="str">
            <v>ISHARES TR</v>
          </cell>
          <cell r="D12539" t="str">
            <v>PUT</v>
          </cell>
        </row>
        <row r="12540">
          <cell r="A12540" t="str">
            <v>464287523</v>
          </cell>
          <cell r="C12540" t="str">
            <v>ISHARES TR</v>
          </cell>
          <cell r="D12540" t="str">
            <v>ISHARES SEMICDTR</v>
          </cell>
        </row>
        <row r="12541">
          <cell r="A12541" t="str">
            <v>464287903</v>
          </cell>
          <cell r="C12541" t="str">
            <v>ISHARES TR</v>
          </cell>
          <cell r="D12541" t="str">
            <v>CALL</v>
          </cell>
        </row>
        <row r="12542">
          <cell r="A12542" t="str">
            <v>464287953</v>
          </cell>
          <cell r="C12542" t="str">
            <v>ISHARES TR</v>
          </cell>
          <cell r="D12542" t="str">
            <v>PUT</v>
          </cell>
        </row>
        <row r="12543">
          <cell r="A12543" t="str">
            <v>464287531</v>
          </cell>
          <cell r="C12543" t="str">
            <v>ISHARES TR</v>
          </cell>
          <cell r="D12543" t="str">
            <v>US DIGITAL INFRA</v>
          </cell>
        </row>
        <row r="12544">
          <cell r="A12544" t="str">
            <v>464287901</v>
          </cell>
          <cell r="C12544" t="str">
            <v>ISHARES TR</v>
          </cell>
          <cell r="D12544" t="str">
            <v>CALL</v>
          </cell>
        </row>
        <row r="12545">
          <cell r="A12545" t="str">
            <v>464287951</v>
          </cell>
          <cell r="C12545" t="str">
            <v>ISHARES TR</v>
          </cell>
          <cell r="D12545" t="str">
            <v>PUT</v>
          </cell>
        </row>
        <row r="12546">
          <cell r="A12546" t="str">
            <v>464287549</v>
          </cell>
          <cell r="C12546" t="str">
            <v>ISHARES TR</v>
          </cell>
          <cell r="D12546" t="str">
            <v>EXPND TEC SC ETF</v>
          </cell>
        </row>
        <row r="12547">
          <cell r="A12547" t="str">
            <v>464287909</v>
          </cell>
          <cell r="C12547" t="str">
            <v>ISHARES TR</v>
          </cell>
          <cell r="D12547" t="str">
            <v>CALL</v>
          </cell>
        </row>
        <row r="12548">
          <cell r="A12548" t="str">
            <v>464287959</v>
          </cell>
          <cell r="C12548" t="str">
            <v>ISHARES TR</v>
          </cell>
          <cell r="D12548" t="str">
            <v>PUT</v>
          </cell>
        </row>
        <row r="12549">
          <cell r="A12549" t="str">
            <v>464287556</v>
          </cell>
          <cell r="C12549" t="str">
            <v>ISHARES TR</v>
          </cell>
          <cell r="D12549" t="str">
            <v>ISHARES BIOTECH</v>
          </cell>
        </row>
        <row r="12550">
          <cell r="A12550" t="str">
            <v>464287906</v>
          </cell>
          <cell r="C12550" t="str">
            <v>ISHARES TR</v>
          </cell>
          <cell r="D12550" t="str">
            <v>CALL</v>
          </cell>
        </row>
        <row r="12551">
          <cell r="A12551" t="str">
            <v>464287956</v>
          </cell>
          <cell r="C12551" t="str">
            <v>ISHARES TR</v>
          </cell>
          <cell r="D12551" t="str">
            <v>PUT</v>
          </cell>
        </row>
        <row r="12552">
          <cell r="A12552" t="str">
            <v>464287564</v>
          </cell>
          <cell r="C12552" t="str">
            <v>ISHARES TR</v>
          </cell>
          <cell r="D12552" t="str">
            <v>COHEN STEER REIT</v>
          </cell>
        </row>
        <row r="12553">
          <cell r="A12553" t="str">
            <v>464287904</v>
          </cell>
          <cell r="C12553" t="str">
            <v>ISHARES TR</v>
          </cell>
          <cell r="D12553" t="str">
            <v>CALL</v>
          </cell>
        </row>
        <row r="12554">
          <cell r="A12554" t="str">
            <v>464287954</v>
          </cell>
          <cell r="C12554" t="str">
            <v>ISHARES TR</v>
          </cell>
          <cell r="D12554" t="str">
            <v>PUT</v>
          </cell>
        </row>
        <row r="12555">
          <cell r="A12555" t="str">
            <v>464287572</v>
          </cell>
          <cell r="C12555" t="str">
            <v>ISHARES TR</v>
          </cell>
          <cell r="D12555" t="str">
            <v>GLOBAL 100 ETF</v>
          </cell>
        </row>
        <row r="12556">
          <cell r="A12556" t="str">
            <v>464287902</v>
          </cell>
          <cell r="C12556" t="str">
            <v>ISHARES TR</v>
          </cell>
          <cell r="D12556" t="str">
            <v>CALL</v>
          </cell>
        </row>
        <row r="12557">
          <cell r="A12557" t="str">
            <v>464287952</v>
          </cell>
          <cell r="C12557" t="str">
            <v>ISHARES TR</v>
          </cell>
          <cell r="D12557" t="str">
            <v>PUT</v>
          </cell>
        </row>
        <row r="12558">
          <cell r="A12558" t="str">
            <v>464287580</v>
          </cell>
          <cell r="C12558" t="str">
            <v>ISHARES TR</v>
          </cell>
          <cell r="D12558" t="str">
            <v>US CONSUM DISCRE</v>
          </cell>
        </row>
        <row r="12559">
          <cell r="A12559" t="str">
            <v>464287900</v>
          </cell>
          <cell r="C12559" t="str">
            <v>ISHARES TR</v>
          </cell>
          <cell r="D12559" t="str">
            <v>CALL</v>
          </cell>
        </row>
        <row r="12560">
          <cell r="A12560" t="str">
            <v>464287950</v>
          </cell>
          <cell r="C12560" t="str">
            <v>ISHARES TR</v>
          </cell>
          <cell r="D12560" t="str">
            <v>PUT</v>
          </cell>
        </row>
        <row r="12561">
          <cell r="A12561" t="str">
            <v>464287598</v>
          </cell>
          <cell r="C12561" t="str">
            <v>ISHARES TR</v>
          </cell>
          <cell r="D12561" t="str">
            <v>RUS 1000 VAL ETF</v>
          </cell>
        </row>
        <row r="12562">
          <cell r="A12562" t="str">
            <v>464287908</v>
          </cell>
          <cell r="C12562" t="str">
            <v>ISHARES TR</v>
          </cell>
          <cell r="D12562" t="str">
            <v>CALL</v>
          </cell>
        </row>
        <row r="12563">
          <cell r="A12563" t="str">
            <v>464287958</v>
          </cell>
          <cell r="C12563" t="str">
            <v>ISHARES TR</v>
          </cell>
          <cell r="D12563" t="str">
            <v>PUT</v>
          </cell>
        </row>
        <row r="12564">
          <cell r="A12564" t="str">
            <v>464287606</v>
          </cell>
          <cell r="C12564" t="str">
            <v>ISHARES TR</v>
          </cell>
          <cell r="D12564" t="str">
            <v>S&amp;P MC 400GR ETF</v>
          </cell>
        </row>
        <row r="12565">
          <cell r="A12565" t="str">
            <v>464287906</v>
          </cell>
          <cell r="C12565" t="str">
            <v>ISHARES TR</v>
          </cell>
          <cell r="D12565" t="str">
            <v>CALL</v>
          </cell>
        </row>
        <row r="12566">
          <cell r="A12566" t="str">
            <v>464287956</v>
          </cell>
          <cell r="C12566" t="str">
            <v>ISHARES TR</v>
          </cell>
          <cell r="D12566" t="str">
            <v>PUT</v>
          </cell>
        </row>
        <row r="12567">
          <cell r="A12567" t="str">
            <v>464287614</v>
          </cell>
          <cell r="C12567" t="str">
            <v>ISHARES TR</v>
          </cell>
          <cell r="D12567" t="str">
            <v>RUS 1000 GRW ETF</v>
          </cell>
        </row>
        <row r="12568">
          <cell r="A12568" t="str">
            <v>464287904</v>
          </cell>
          <cell r="C12568" t="str">
            <v>ISHARES TR</v>
          </cell>
          <cell r="D12568" t="str">
            <v>CALL</v>
          </cell>
        </row>
        <row r="12569">
          <cell r="A12569" t="str">
            <v>464287954</v>
          </cell>
          <cell r="C12569" t="str">
            <v>ISHARES TR</v>
          </cell>
          <cell r="D12569" t="str">
            <v>PUT</v>
          </cell>
        </row>
        <row r="12570">
          <cell r="A12570" t="str">
            <v>464287622</v>
          </cell>
          <cell r="C12570" t="str">
            <v>ISHARES TR</v>
          </cell>
          <cell r="D12570" t="str">
            <v>RUS 1000 ETF</v>
          </cell>
        </row>
        <row r="12571">
          <cell r="A12571" t="str">
            <v>464287902</v>
          </cell>
          <cell r="C12571" t="str">
            <v>ISHARES TR</v>
          </cell>
          <cell r="D12571" t="str">
            <v>CALL</v>
          </cell>
        </row>
        <row r="12572">
          <cell r="A12572" t="str">
            <v>464287952</v>
          </cell>
          <cell r="C12572" t="str">
            <v>ISHARES TR</v>
          </cell>
          <cell r="D12572" t="str">
            <v>PUT</v>
          </cell>
        </row>
        <row r="12573">
          <cell r="A12573" t="str">
            <v>464287630</v>
          </cell>
          <cell r="C12573" t="str">
            <v>ISHARES TR</v>
          </cell>
          <cell r="D12573" t="str">
            <v>RUS 2000 VAL ETF</v>
          </cell>
        </row>
        <row r="12574">
          <cell r="A12574" t="str">
            <v>464287900</v>
          </cell>
          <cell r="C12574" t="str">
            <v>ISHARES TR</v>
          </cell>
          <cell r="D12574" t="str">
            <v>CALL</v>
          </cell>
        </row>
        <row r="12575">
          <cell r="A12575" t="str">
            <v>464287950</v>
          </cell>
          <cell r="C12575" t="str">
            <v>ISHARES TR</v>
          </cell>
          <cell r="D12575" t="str">
            <v>PUT</v>
          </cell>
        </row>
        <row r="12576">
          <cell r="A12576" t="str">
            <v>464287648</v>
          </cell>
          <cell r="C12576" t="str">
            <v>ISHARES TR</v>
          </cell>
          <cell r="D12576" t="str">
            <v>RUS 2000 GRW ETF</v>
          </cell>
        </row>
        <row r="12577">
          <cell r="A12577" t="str">
            <v>464287908</v>
          </cell>
          <cell r="C12577" t="str">
            <v>ISHARES TR</v>
          </cell>
          <cell r="D12577" t="str">
            <v>CALL</v>
          </cell>
        </row>
        <row r="12578">
          <cell r="A12578" t="str">
            <v>464287958</v>
          </cell>
          <cell r="C12578" t="str">
            <v>ISHARES TR</v>
          </cell>
          <cell r="D12578" t="str">
            <v>PUT</v>
          </cell>
        </row>
        <row r="12579">
          <cell r="A12579" t="str">
            <v>464287655</v>
          </cell>
          <cell r="C12579" t="str">
            <v>ISHARES TR</v>
          </cell>
          <cell r="D12579" t="str">
            <v>RUSSELL 2000 ETF</v>
          </cell>
        </row>
        <row r="12580">
          <cell r="A12580" t="str">
            <v>464287905</v>
          </cell>
          <cell r="C12580" t="str">
            <v>ISHARES TR</v>
          </cell>
          <cell r="D12580" t="str">
            <v>CALL</v>
          </cell>
        </row>
        <row r="12581">
          <cell r="A12581" t="str">
            <v>464287955</v>
          </cell>
          <cell r="C12581" t="str">
            <v>ISHARES TR</v>
          </cell>
          <cell r="D12581" t="str">
            <v>PUT</v>
          </cell>
        </row>
        <row r="12582">
          <cell r="A12582" t="str">
            <v>464287663</v>
          </cell>
          <cell r="C12582" t="str">
            <v>ISHARES TR</v>
          </cell>
          <cell r="D12582" t="str">
            <v>CORE S&amp;P US VLU</v>
          </cell>
        </row>
        <row r="12583">
          <cell r="A12583" t="str">
            <v>464287903</v>
          </cell>
          <cell r="C12583" t="str">
            <v>ISHARES TR</v>
          </cell>
          <cell r="D12583" t="str">
            <v>CALL</v>
          </cell>
        </row>
        <row r="12584">
          <cell r="A12584" t="str">
            <v>464287953</v>
          </cell>
          <cell r="C12584" t="str">
            <v>ISHARES TR</v>
          </cell>
          <cell r="D12584" t="str">
            <v>PUT</v>
          </cell>
        </row>
        <row r="12585">
          <cell r="A12585" t="str">
            <v>464287671</v>
          </cell>
          <cell r="C12585" t="str">
            <v>ISHARES TR</v>
          </cell>
          <cell r="D12585" t="str">
            <v>CORE S&amp;P US GWT</v>
          </cell>
        </row>
        <row r="12586">
          <cell r="A12586" t="str">
            <v>464287901</v>
          </cell>
          <cell r="C12586" t="str">
            <v>ISHARES TR</v>
          </cell>
          <cell r="D12586" t="str">
            <v>CALL</v>
          </cell>
        </row>
        <row r="12587">
          <cell r="A12587" t="str">
            <v>464287951</v>
          </cell>
          <cell r="C12587" t="str">
            <v>ISHARES TR</v>
          </cell>
          <cell r="D12587" t="str">
            <v>PUT</v>
          </cell>
        </row>
        <row r="12588">
          <cell r="A12588" t="str">
            <v>464287689</v>
          </cell>
          <cell r="C12588" t="str">
            <v>ISHARES TR</v>
          </cell>
          <cell r="D12588" t="str">
            <v>RUSSELL 3000 ETF</v>
          </cell>
        </row>
        <row r="12589">
          <cell r="A12589" t="str">
            <v>464287909</v>
          </cell>
          <cell r="C12589" t="str">
            <v>ISHARES TR</v>
          </cell>
          <cell r="D12589" t="str">
            <v>CALL</v>
          </cell>
        </row>
        <row r="12590">
          <cell r="A12590" t="str">
            <v>464287959</v>
          </cell>
          <cell r="C12590" t="str">
            <v>ISHARES TR</v>
          </cell>
          <cell r="D12590" t="str">
            <v>PUT</v>
          </cell>
        </row>
        <row r="12591">
          <cell r="A12591" t="str">
            <v>464287697</v>
          </cell>
          <cell r="C12591" t="str">
            <v>ISHARES TR</v>
          </cell>
          <cell r="D12591" t="str">
            <v>U.S. UTILITS ETF</v>
          </cell>
        </row>
        <row r="12592">
          <cell r="A12592" t="str">
            <v>464287907</v>
          </cell>
          <cell r="C12592" t="str">
            <v>ISHARES TR</v>
          </cell>
          <cell r="D12592" t="str">
            <v>CALL</v>
          </cell>
        </row>
        <row r="12593">
          <cell r="A12593" t="str">
            <v>464287957</v>
          </cell>
          <cell r="C12593" t="str">
            <v>ISHARES TR</v>
          </cell>
          <cell r="D12593" t="str">
            <v>PUT</v>
          </cell>
        </row>
        <row r="12594">
          <cell r="A12594" t="str">
            <v>464287705</v>
          </cell>
          <cell r="C12594" t="str">
            <v>ISHARES TR</v>
          </cell>
          <cell r="D12594" t="str">
            <v>S&amp;P MC 400VL ETF</v>
          </cell>
        </row>
        <row r="12595">
          <cell r="A12595" t="str">
            <v>464287905</v>
          </cell>
          <cell r="C12595" t="str">
            <v>ISHARES TR</v>
          </cell>
          <cell r="D12595" t="str">
            <v>CALL</v>
          </cell>
        </row>
        <row r="12596">
          <cell r="A12596" t="str">
            <v>464287955</v>
          </cell>
          <cell r="C12596" t="str">
            <v>ISHARES TR</v>
          </cell>
          <cell r="D12596" t="str">
            <v>PUT</v>
          </cell>
        </row>
        <row r="12597">
          <cell r="A12597" t="str">
            <v>464287713</v>
          </cell>
          <cell r="C12597" t="str">
            <v>ISHARES TR</v>
          </cell>
          <cell r="D12597" t="str">
            <v>US TELECOM ETF</v>
          </cell>
        </row>
        <row r="12598">
          <cell r="A12598" t="str">
            <v>464287903</v>
          </cell>
          <cell r="C12598" t="str">
            <v>ISHARES TR</v>
          </cell>
          <cell r="D12598" t="str">
            <v>CALL</v>
          </cell>
        </row>
        <row r="12599">
          <cell r="A12599" t="str">
            <v>464287953</v>
          </cell>
          <cell r="C12599" t="str">
            <v>ISHARES TR</v>
          </cell>
          <cell r="D12599" t="str">
            <v>PUT</v>
          </cell>
        </row>
        <row r="12600">
          <cell r="A12600" t="str">
            <v>464287721</v>
          </cell>
          <cell r="C12600" t="str">
            <v>ISHARES TR</v>
          </cell>
          <cell r="D12600" t="str">
            <v>U.S. TECH ETF</v>
          </cell>
        </row>
        <row r="12601">
          <cell r="A12601" t="str">
            <v>464287901</v>
          </cell>
          <cell r="C12601" t="str">
            <v>ISHARES TR</v>
          </cell>
          <cell r="D12601" t="str">
            <v>CALL</v>
          </cell>
        </row>
        <row r="12602">
          <cell r="A12602" t="str">
            <v>464287951</v>
          </cell>
          <cell r="C12602" t="str">
            <v>ISHARES TR</v>
          </cell>
          <cell r="D12602" t="str">
            <v>PUT</v>
          </cell>
        </row>
        <row r="12603">
          <cell r="A12603" t="str">
            <v>464287739</v>
          </cell>
          <cell r="C12603" t="str">
            <v>ISHARES TR</v>
          </cell>
          <cell r="D12603" t="str">
            <v>U.S. REAL ES ETF</v>
          </cell>
        </row>
        <row r="12604">
          <cell r="A12604" t="str">
            <v>464287909</v>
          </cell>
          <cell r="C12604" t="str">
            <v>ISHARES TR</v>
          </cell>
          <cell r="D12604" t="str">
            <v>CALL</v>
          </cell>
        </row>
        <row r="12605">
          <cell r="A12605" t="str">
            <v>464287959</v>
          </cell>
          <cell r="C12605" t="str">
            <v>ISHARES TR</v>
          </cell>
          <cell r="D12605" t="str">
            <v>PUT</v>
          </cell>
        </row>
        <row r="12606">
          <cell r="A12606" t="str">
            <v>464287754</v>
          </cell>
          <cell r="C12606" t="str">
            <v>ISHARES TR</v>
          </cell>
          <cell r="D12606" t="str">
            <v>US INDUSTRIALS</v>
          </cell>
        </row>
        <row r="12607">
          <cell r="A12607" t="str">
            <v>464287904</v>
          </cell>
          <cell r="C12607" t="str">
            <v>ISHARES TR</v>
          </cell>
          <cell r="D12607" t="str">
            <v>CALL</v>
          </cell>
        </row>
        <row r="12608">
          <cell r="A12608" t="str">
            <v>464287954</v>
          </cell>
          <cell r="C12608" t="str">
            <v>ISHARES TR</v>
          </cell>
          <cell r="D12608" t="str">
            <v>PUT</v>
          </cell>
        </row>
        <row r="12609">
          <cell r="A12609" t="str">
            <v>464287762</v>
          </cell>
          <cell r="C12609" t="str">
            <v>ISHARES TR</v>
          </cell>
          <cell r="D12609" t="str">
            <v>US HLTHCARE ETF</v>
          </cell>
        </row>
        <row r="12610">
          <cell r="A12610" t="str">
            <v>464287902</v>
          </cell>
          <cell r="C12610" t="str">
            <v>ISHARES TR</v>
          </cell>
          <cell r="D12610" t="str">
            <v>CALL</v>
          </cell>
        </row>
        <row r="12611">
          <cell r="A12611" t="str">
            <v>464287952</v>
          </cell>
          <cell r="C12611" t="str">
            <v>ISHARES TR</v>
          </cell>
          <cell r="D12611" t="str">
            <v>PUT</v>
          </cell>
        </row>
        <row r="12612">
          <cell r="A12612" t="str">
            <v>464287770</v>
          </cell>
          <cell r="C12612" t="str">
            <v>ISHARES TR</v>
          </cell>
          <cell r="D12612" t="str">
            <v>U.S. FIN SVC ETF</v>
          </cell>
        </row>
        <row r="12613">
          <cell r="A12613" t="str">
            <v>464287900</v>
          </cell>
          <cell r="C12613" t="str">
            <v>ISHARES TR</v>
          </cell>
          <cell r="D12613" t="str">
            <v>CALL</v>
          </cell>
        </row>
        <row r="12614">
          <cell r="A12614" t="str">
            <v>464287950</v>
          </cell>
          <cell r="C12614" t="str">
            <v>ISHARES TR</v>
          </cell>
          <cell r="D12614" t="str">
            <v>PUT</v>
          </cell>
        </row>
        <row r="12615">
          <cell r="A12615" t="str">
            <v>464287788</v>
          </cell>
          <cell r="C12615" t="str">
            <v>ISHARES TR</v>
          </cell>
          <cell r="D12615" t="str">
            <v>U.S. FINLS ETF</v>
          </cell>
        </row>
        <row r="12616">
          <cell r="A12616" t="str">
            <v>464287908</v>
          </cell>
          <cell r="C12616" t="str">
            <v>ISHARES TR</v>
          </cell>
          <cell r="D12616" t="str">
            <v>CALL</v>
          </cell>
        </row>
        <row r="12617">
          <cell r="A12617" t="str">
            <v>464287958</v>
          </cell>
          <cell r="C12617" t="str">
            <v>ISHARES TR</v>
          </cell>
          <cell r="D12617" t="str">
            <v>PUT</v>
          </cell>
        </row>
        <row r="12618">
          <cell r="A12618" t="str">
            <v>464287796</v>
          </cell>
          <cell r="C12618" t="str">
            <v>ISHARES TR</v>
          </cell>
          <cell r="D12618" t="str">
            <v>U.S. ENERGY ETF</v>
          </cell>
        </row>
        <row r="12619">
          <cell r="A12619" t="str">
            <v>464287906</v>
          </cell>
          <cell r="C12619" t="str">
            <v>ISHARES TR</v>
          </cell>
          <cell r="D12619" t="str">
            <v>CALL</v>
          </cell>
        </row>
        <row r="12620">
          <cell r="A12620" t="str">
            <v>464287956</v>
          </cell>
          <cell r="C12620" t="str">
            <v>ISHARES TR</v>
          </cell>
          <cell r="D12620" t="str">
            <v>PUT</v>
          </cell>
        </row>
        <row r="12621">
          <cell r="A12621" t="str">
            <v>464287804</v>
          </cell>
          <cell r="C12621" t="str">
            <v>ISHARES TR</v>
          </cell>
          <cell r="D12621" t="str">
            <v>CORE S&amp;P SCP ETF</v>
          </cell>
        </row>
        <row r="12622">
          <cell r="A12622" t="str">
            <v>464287904</v>
          </cell>
          <cell r="C12622" t="str">
            <v>ISHARES TR</v>
          </cell>
          <cell r="D12622" t="str">
            <v>CALL</v>
          </cell>
        </row>
        <row r="12623">
          <cell r="A12623" t="str">
            <v>464287954</v>
          </cell>
          <cell r="C12623" t="str">
            <v>ISHARES TR</v>
          </cell>
          <cell r="D12623" t="str">
            <v>PUT</v>
          </cell>
        </row>
        <row r="12624">
          <cell r="A12624" t="str">
            <v>464287812</v>
          </cell>
          <cell r="C12624" t="str">
            <v>ISHARES TR</v>
          </cell>
          <cell r="D12624" t="str">
            <v>US CONSM STAPLES</v>
          </cell>
        </row>
        <row r="12625">
          <cell r="A12625" t="str">
            <v>464287902</v>
          </cell>
          <cell r="C12625" t="str">
            <v>ISHARES TR</v>
          </cell>
          <cell r="D12625" t="str">
            <v>CALL</v>
          </cell>
        </row>
        <row r="12626">
          <cell r="A12626" t="str">
            <v>464287952</v>
          </cell>
          <cell r="C12626" t="str">
            <v>ISHARES TR</v>
          </cell>
          <cell r="D12626" t="str">
            <v>PUT</v>
          </cell>
        </row>
        <row r="12627">
          <cell r="A12627" t="str">
            <v>464287838</v>
          </cell>
          <cell r="C12627" t="str">
            <v>ISHARES TR</v>
          </cell>
          <cell r="D12627" t="str">
            <v>U.S. BAS MTL ETF</v>
          </cell>
        </row>
        <row r="12628">
          <cell r="A12628" t="str">
            <v>464287908</v>
          </cell>
          <cell r="C12628" t="str">
            <v>ISHARES TR</v>
          </cell>
          <cell r="D12628" t="str">
            <v>CALL</v>
          </cell>
        </row>
        <row r="12629">
          <cell r="A12629" t="str">
            <v>464287958</v>
          </cell>
          <cell r="C12629" t="str">
            <v>ISHARES TR</v>
          </cell>
          <cell r="D12629" t="str">
            <v>PUT</v>
          </cell>
        </row>
        <row r="12630">
          <cell r="A12630" t="str">
            <v>464287846</v>
          </cell>
          <cell r="C12630" t="str">
            <v>ISHARES TR</v>
          </cell>
          <cell r="D12630" t="str">
            <v>DOW JONES US ETF</v>
          </cell>
        </row>
        <row r="12631">
          <cell r="A12631" t="str">
            <v>464287906</v>
          </cell>
          <cell r="C12631" t="str">
            <v>ISHARES TR</v>
          </cell>
          <cell r="D12631" t="str">
            <v>CALL</v>
          </cell>
        </row>
        <row r="12632">
          <cell r="A12632" t="str">
            <v>464287956</v>
          </cell>
          <cell r="C12632" t="str">
            <v>ISHARES TR</v>
          </cell>
          <cell r="D12632" t="str">
            <v>PUT</v>
          </cell>
        </row>
        <row r="12633">
          <cell r="A12633" t="str">
            <v>464287861</v>
          </cell>
          <cell r="C12633" t="str">
            <v>ISHARES TR</v>
          </cell>
          <cell r="D12633" t="str">
            <v>EUROPE ETF</v>
          </cell>
        </row>
        <row r="12634">
          <cell r="A12634" t="str">
            <v>464287901</v>
          </cell>
          <cell r="C12634" t="str">
            <v>ISHARES TR</v>
          </cell>
          <cell r="D12634" t="str">
            <v>CALL</v>
          </cell>
        </row>
        <row r="12635">
          <cell r="A12635" t="str">
            <v>464287951</v>
          </cell>
          <cell r="C12635" t="str">
            <v>ISHARES TR</v>
          </cell>
          <cell r="D12635" t="str">
            <v>PUT</v>
          </cell>
        </row>
        <row r="12636">
          <cell r="A12636" t="str">
            <v>464287879</v>
          </cell>
          <cell r="C12636" t="str">
            <v>ISHARES TR</v>
          </cell>
          <cell r="D12636" t="str">
            <v>SP SMCP600VL ETF</v>
          </cell>
        </row>
        <row r="12637">
          <cell r="A12637" t="str">
            <v>464287909</v>
          </cell>
          <cell r="C12637" t="str">
            <v>ISHARES TR</v>
          </cell>
          <cell r="D12637" t="str">
            <v>CALL</v>
          </cell>
        </row>
        <row r="12638">
          <cell r="A12638" t="str">
            <v>464287959</v>
          </cell>
          <cell r="C12638" t="str">
            <v>ISHARES TR</v>
          </cell>
          <cell r="D12638" t="str">
            <v>PUT</v>
          </cell>
        </row>
        <row r="12639">
          <cell r="A12639" t="str">
            <v>464287887</v>
          </cell>
          <cell r="C12639" t="str">
            <v>ISHARES TR</v>
          </cell>
          <cell r="D12639" t="str">
            <v>S&amp;P SML 600 GWT</v>
          </cell>
        </row>
        <row r="12640">
          <cell r="A12640" t="str">
            <v>464287907</v>
          </cell>
          <cell r="C12640" t="str">
            <v>ISHARES TR</v>
          </cell>
          <cell r="D12640" t="str">
            <v>CALL</v>
          </cell>
        </row>
        <row r="12641">
          <cell r="A12641" t="str">
            <v>464287957</v>
          </cell>
          <cell r="C12641" t="str">
            <v>ISHARES TR</v>
          </cell>
          <cell r="D12641" t="str">
            <v>PUT</v>
          </cell>
        </row>
        <row r="12642">
          <cell r="A12642" t="str">
            <v>464288109</v>
          </cell>
          <cell r="C12642" t="str">
            <v>ISHARES TR</v>
          </cell>
          <cell r="D12642" t="str">
            <v>MORNINGSTAR VALU</v>
          </cell>
        </row>
        <row r="12643">
          <cell r="A12643" t="str">
            <v>464288117</v>
          </cell>
          <cell r="C12643" t="str">
            <v>ISHARES TR</v>
          </cell>
          <cell r="D12643" t="str">
            <v>INTL TREA BD ETF</v>
          </cell>
        </row>
        <row r="12644">
          <cell r="A12644" t="str">
            <v>464288907</v>
          </cell>
          <cell r="C12644" t="str">
            <v>ISHARES TR</v>
          </cell>
          <cell r="D12644" t="str">
            <v>CALL</v>
          </cell>
        </row>
        <row r="12645">
          <cell r="A12645" t="str">
            <v>464288957</v>
          </cell>
          <cell r="C12645" t="str">
            <v>ISHARES TR</v>
          </cell>
          <cell r="D12645" t="str">
            <v>PUT</v>
          </cell>
        </row>
        <row r="12646">
          <cell r="A12646" t="str">
            <v>464288125</v>
          </cell>
          <cell r="C12646" t="str">
            <v>ISHARES TR</v>
          </cell>
          <cell r="D12646" t="str">
            <v>3YRTB ETF</v>
          </cell>
        </row>
        <row r="12647">
          <cell r="A12647" t="str">
            <v>464288158</v>
          </cell>
          <cell r="C12647" t="str">
            <v>ISHARES TR</v>
          </cell>
          <cell r="D12647" t="str">
            <v>SHRT NAT MUN ETF</v>
          </cell>
        </row>
        <row r="12648">
          <cell r="A12648" t="str">
            <v>464288166</v>
          </cell>
          <cell r="C12648" t="str">
            <v>ISHARES TR</v>
          </cell>
          <cell r="D12648" t="str">
            <v>AGENCY BOND ETF</v>
          </cell>
        </row>
        <row r="12649">
          <cell r="A12649" t="str">
            <v>464288906</v>
          </cell>
          <cell r="C12649" t="str">
            <v>ISHARES TR</v>
          </cell>
          <cell r="D12649" t="str">
            <v>CALL</v>
          </cell>
        </row>
        <row r="12650">
          <cell r="A12650" t="str">
            <v>464288956</v>
          </cell>
          <cell r="C12650" t="str">
            <v>ISHARES TR</v>
          </cell>
          <cell r="D12650" t="str">
            <v>PUT</v>
          </cell>
        </row>
        <row r="12651">
          <cell r="A12651" t="str">
            <v>464288174</v>
          </cell>
          <cell r="C12651" t="str">
            <v>ISHARES TR</v>
          </cell>
          <cell r="D12651" t="str">
            <v>GL TIMB FORE ETF</v>
          </cell>
        </row>
        <row r="12652">
          <cell r="A12652" t="str">
            <v>464288904</v>
          </cell>
          <cell r="C12652" t="str">
            <v>ISHARES TR</v>
          </cell>
          <cell r="D12652" t="str">
            <v>CALL</v>
          </cell>
        </row>
        <row r="12653">
          <cell r="A12653" t="str">
            <v>464288954</v>
          </cell>
          <cell r="C12653" t="str">
            <v>ISHARES TR</v>
          </cell>
          <cell r="D12653" t="str">
            <v>PUT</v>
          </cell>
        </row>
        <row r="12654">
          <cell r="A12654" t="str">
            <v>464288182</v>
          </cell>
          <cell r="C12654" t="str">
            <v>ISHARES TR</v>
          </cell>
          <cell r="D12654" t="str">
            <v>MSCI AC ASIA ETF</v>
          </cell>
        </row>
        <row r="12655">
          <cell r="A12655" t="str">
            <v>464288902</v>
          </cell>
          <cell r="C12655" t="str">
            <v>ISHARES TR</v>
          </cell>
          <cell r="D12655" t="str">
            <v>CALL</v>
          </cell>
        </row>
        <row r="12656">
          <cell r="A12656" t="str">
            <v>464288952</v>
          </cell>
          <cell r="C12656" t="str">
            <v>ISHARES TR</v>
          </cell>
          <cell r="D12656" t="str">
            <v>PUT</v>
          </cell>
        </row>
        <row r="12657">
          <cell r="A12657" t="str">
            <v>464288208</v>
          </cell>
          <cell r="C12657" t="str">
            <v>ISHARES TR</v>
          </cell>
          <cell r="D12657" t="str">
            <v>MRGSTR MD CP ETF</v>
          </cell>
        </row>
        <row r="12658">
          <cell r="A12658" t="str">
            <v>464288216</v>
          </cell>
          <cell r="C12658" t="str">
            <v>ISHARES TR</v>
          </cell>
          <cell r="D12658" t="str">
            <v>EMGR MKT INF ETF</v>
          </cell>
        </row>
        <row r="12659">
          <cell r="A12659" t="str">
            <v>464288224</v>
          </cell>
          <cell r="C12659" t="str">
            <v>ISHARES TR</v>
          </cell>
          <cell r="D12659" t="str">
            <v>GL CLEAN ENE ETF</v>
          </cell>
        </row>
        <row r="12660">
          <cell r="A12660" t="str">
            <v>464288904</v>
          </cell>
          <cell r="C12660" t="str">
            <v>ISHARES TR</v>
          </cell>
          <cell r="D12660" t="str">
            <v>CALL</v>
          </cell>
        </row>
        <row r="12661">
          <cell r="A12661" t="str">
            <v>464288954</v>
          </cell>
          <cell r="C12661" t="str">
            <v>ISHARES TR</v>
          </cell>
          <cell r="D12661" t="str">
            <v>PUT</v>
          </cell>
        </row>
        <row r="12662">
          <cell r="A12662" t="str">
            <v>464288240</v>
          </cell>
          <cell r="C12662" t="str">
            <v>ISHARES TR</v>
          </cell>
          <cell r="D12662" t="str">
            <v>MSCI ACWI EX US</v>
          </cell>
        </row>
        <row r="12663">
          <cell r="A12663" t="str">
            <v>464288900</v>
          </cell>
          <cell r="C12663" t="str">
            <v>ISHARES TR</v>
          </cell>
          <cell r="D12663" t="str">
            <v>CALL</v>
          </cell>
        </row>
        <row r="12664">
          <cell r="A12664" t="str">
            <v>464288950</v>
          </cell>
          <cell r="C12664" t="str">
            <v>ISHARES TR</v>
          </cell>
          <cell r="D12664" t="str">
            <v>PUT</v>
          </cell>
        </row>
        <row r="12665">
          <cell r="A12665" t="str">
            <v>464288257</v>
          </cell>
          <cell r="C12665" t="str">
            <v>ISHARES TR</v>
          </cell>
          <cell r="D12665" t="str">
            <v>MSCI ACWI ETF</v>
          </cell>
        </row>
        <row r="12666">
          <cell r="A12666" t="str">
            <v>464288907</v>
          </cell>
          <cell r="C12666" t="str">
            <v>ISHARES TR</v>
          </cell>
          <cell r="D12666" t="str">
            <v>CALL</v>
          </cell>
        </row>
        <row r="12667">
          <cell r="A12667" t="str">
            <v>464288957</v>
          </cell>
          <cell r="C12667" t="str">
            <v>ISHARES TR</v>
          </cell>
          <cell r="D12667" t="str">
            <v>PUT</v>
          </cell>
        </row>
        <row r="12668">
          <cell r="A12668" t="str">
            <v>464288265</v>
          </cell>
          <cell r="C12668" t="str">
            <v>ISHARES TR</v>
          </cell>
          <cell r="D12668" t="str">
            <v>MSCI KOKUSAI ETF</v>
          </cell>
        </row>
        <row r="12669">
          <cell r="A12669" t="str">
            <v>464288273</v>
          </cell>
          <cell r="C12669" t="str">
            <v>ISHARES TR</v>
          </cell>
          <cell r="D12669" t="str">
            <v>EAFE SML CP ETF</v>
          </cell>
        </row>
        <row r="12670">
          <cell r="A12670" t="str">
            <v>464288903</v>
          </cell>
          <cell r="C12670" t="str">
            <v>ISHARES TR</v>
          </cell>
          <cell r="D12670" t="str">
            <v>CALL</v>
          </cell>
        </row>
        <row r="12671">
          <cell r="A12671" t="str">
            <v>464288953</v>
          </cell>
          <cell r="C12671" t="str">
            <v>ISHARES TR</v>
          </cell>
          <cell r="D12671" t="str">
            <v>PUT</v>
          </cell>
        </row>
        <row r="12672">
          <cell r="A12672" t="str">
            <v>464288281</v>
          </cell>
          <cell r="C12672" t="str">
            <v>ISHARES TR</v>
          </cell>
          <cell r="D12672" t="str">
            <v>JPMORGAN USD EMG</v>
          </cell>
        </row>
        <row r="12673">
          <cell r="A12673" t="str">
            <v>464288901</v>
          </cell>
          <cell r="C12673" t="str">
            <v>ISHARES TR</v>
          </cell>
          <cell r="D12673" t="str">
            <v>CALL</v>
          </cell>
        </row>
        <row r="12674">
          <cell r="A12674" t="str">
            <v>464288951</v>
          </cell>
          <cell r="C12674" t="str">
            <v>ISHARES TR</v>
          </cell>
          <cell r="D12674" t="str">
            <v>PUT</v>
          </cell>
        </row>
        <row r="12675">
          <cell r="A12675" t="str">
            <v>464288307</v>
          </cell>
          <cell r="C12675" t="str">
            <v>ISHARES TR</v>
          </cell>
          <cell r="D12675" t="str">
            <v>MRGSTR MD CP GRW</v>
          </cell>
        </row>
        <row r="12676">
          <cell r="A12676" t="str">
            <v>464288907</v>
          </cell>
          <cell r="C12676" t="str">
            <v>ISHARES TR</v>
          </cell>
          <cell r="D12676" t="str">
            <v>CALL</v>
          </cell>
        </row>
        <row r="12677">
          <cell r="A12677" t="str">
            <v>464288957</v>
          </cell>
          <cell r="C12677" t="str">
            <v>ISHARES TR</v>
          </cell>
          <cell r="D12677" t="str">
            <v>PUT</v>
          </cell>
        </row>
        <row r="12678">
          <cell r="A12678" t="str">
            <v>464288323</v>
          </cell>
          <cell r="C12678" t="str">
            <v>ISHARES TR</v>
          </cell>
          <cell r="D12678" t="str">
            <v>NEW YORK MUN ETF</v>
          </cell>
        </row>
        <row r="12679">
          <cell r="A12679" t="str">
            <v>464288356</v>
          </cell>
          <cell r="C12679" t="str">
            <v>ISHARES TR</v>
          </cell>
          <cell r="D12679" t="str">
            <v>CALIF MUN BD ETF</v>
          </cell>
        </row>
        <row r="12680">
          <cell r="A12680" t="str">
            <v>464288906</v>
          </cell>
          <cell r="C12680" t="str">
            <v>ISHARES TR</v>
          </cell>
          <cell r="D12680" t="str">
            <v>CALL</v>
          </cell>
        </row>
        <row r="12681">
          <cell r="A12681" t="str">
            <v>464288956</v>
          </cell>
          <cell r="C12681" t="str">
            <v>ISHARES TR</v>
          </cell>
          <cell r="D12681" t="str">
            <v>PUT</v>
          </cell>
        </row>
        <row r="12682">
          <cell r="A12682" t="str">
            <v>464288372</v>
          </cell>
          <cell r="C12682" t="str">
            <v>ISHARES TR</v>
          </cell>
          <cell r="D12682" t="str">
            <v>GLB INFRASTR ETF</v>
          </cell>
        </row>
        <row r="12683">
          <cell r="A12683" t="str">
            <v>464288902</v>
          </cell>
          <cell r="C12683" t="str">
            <v>ISHARES TR</v>
          </cell>
          <cell r="D12683" t="str">
            <v>CALL</v>
          </cell>
        </row>
        <row r="12684">
          <cell r="A12684" t="str">
            <v>464288952</v>
          </cell>
          <cell r="C12684" t="str">
            <v>ISHARES TR</v>
          </cell>
          <cell r="D12684" t="str">
            <v>PUT</v>
          </cell>
        </row>
        <row r="12685">
          <cell r="A12685" t="str">
            <v>464288406</v>
          </cell>
          <cell r="C12685" t="str">
            <v>ISHARES TR</v>
          </cell>
          <cell r="D12685" t="str">
            <v>MRGSTR MD CP VAL</v>
          </cell>
        </row>
        <row r="12686">
          <cell r="A12686" t="str">
            <v>464288414</v>
          </cell>
          <cell r="C12686" t="str">
            <v>ISHARES TR</v>
          </cell>
          <cell r="D12686" t="str">
            <v>NATIONAL MUN ETF</v>
          </cell>
        </row>
        <row r="12687">
          <cell r="A12687" t="str">
            <v>464288904</v>
          </cell>
          <cell r="C12687" t="str">
            <v>ISHARES TR</v>
          </cell>
          <cell r="D12687" t="str">
            <v>CALL</v>
          </cell>
        </row>
        <row r="12688">
          <cell r="A12688" t="str">
            <v>464288954</v>
          </cell>
          <cell r="C12688" t="str">
            <v>ISHARES TR</v>
          </cell>
          <cell r="D12688" t="str">
            <v>PUT</v>
          </cell>
        </row>
        <row r="12689">
          <cell r="A12689" t="str">
            <v>464288422</v>
          </cell>
          <cell r="C12689" t="str">
            <v>ISHARES TR</v>
          </cell>
          <cell r="D12689" t="str">
            <v>INTL DEVPPTY ETF</v>
          </cell>
        </row>
        <row r="12690">
          <cell r="A12690" t="str">
            <v>464288902</v>
          </cell>
          <cell r="C12690" t="str">
            <v>ISHARES TR</v>
          </cell>
          <cell r="D12690" t="str">
            <v>CALL</v>
          </cell>
        </row>
        <row r="12691">
          <cell r="A12691" t="str">
            <v>464288952</v>
          </cell>
          <cell r="C12691" t="str">
            <v>ISHARES TR</v>
          </cell>
          <cell r="D12691" t="str">
            <v>PUT</v>
          </cell>
        </row>
        <row r="12692">
          <cell r="A12692" t="str">
            <v>464288430</v>
          </cell>
          <cell r="C12692" t="str">
            <v>ISHARES TR</v>
          </cell>
          <cell r="D12692" t="str">
            <v>ASIA 50 ETF</v>
          </cell>
        </row>
        <row r="12693">
          <cell r="A12693" t="str">
            <v>464288900</v>
          </cell>
          <cell r="C12693" t="str">
            <v>ISHARES TR</v>
          </cell>
          <cell r="D12693" t="str">
            <v>CALL</v>
          </cell>
        </row>
        <row r="12694">
          <cell r="A12694" t="str">
            <v>464288950</v>
          </cell>
          <cell r="C12694" t="str">
            <v>ISHARES TR</v>
          </cell>
          <cell r="D12694" t="str">
            <v>PUT</v>
          </cell>
        </row>
        <row r="12695">
          <cell r="A12695" t="str">
            <v>464288448</v>
          </cell>
          <cell r="C12695" t="str">
            <v>ISHARES TR</v>
          </cell>
          <cell r="D12695" t="str">
            <v>INTL SEL DIV ETF</v>
          </cell>
        </row>
        <row r="12696">
          <cell r="A12696" t="str">
            <v>464288908</v>
          </cell>
          <cell r="C12696" t="str">
            <v>ISHARES TR</v>
          </cell>
          <cell r="D12696" t="str">
            <v>CALL</v>
          </cell>
        </row>
        <row r="12697">
          <cell r="A12697" t="str">
            <v>464288958</v>
          </cell>
          <cell r="C12697" t="str">
            <v>ISHARES TR</v>
          </cell>
          <cell r="D12697" t="str">
            <v>PUT</v>
          </cell>
        </row>
        <row r="12698">
          <cell r="A12698" t="str">
            <v>464288489</v>
          </cell>
          <cell r="C12698" t="str">
            <v>ISHARES TR</v>
          </cell>
          <cell r="D12698" t="str">
            <v>INTL DEV RE ETF</v>
          </cell>
        </row>
        <row r="12699">
          <cell r="A12699" t="str">
            <v>464288909</v>
          </cell>
          <cell r="C12699" t="str">
            <v>ISHARES TR</v>
          </cell>
          <cell r="D12699" t="str">
            <v>CALL</v>
          </cell>
        </row>
        <row r="12700">
          <cell r="A12700" t="str">
            <v>464288959</v>
          </cell>
          <cell r="C12700" t="str">
            <v>ISHARES TR</v>
          </cell>
          <cell r="D12700" t="str">
            <v>PUT</v>
          </cell>
        </row>
        <row r="12701">
          <cell r="A12701" t="str">
            <v>464288497</v>
          </cell>
          <cell r="C12701" t="str">
            <v>ISHARES TR</v>
          </cell>
          <cell r="D12701" t="str">
            <v>DEVSMCP EXNA ETF</v>
          </cell>
        </row>
        <row r="12702">
          <cell r="A12702" t="str">
            <v>464288505</v>
          </cell>
          <cell r="C12702" t="str">
            <v>ISHARES TR</v>
          </cell>
          <cell r="D12702" t="str">
            <v>MRGSTR SM CP ETF</v>
          </cell>
        </row>
        <row r="12703">
          <cell r="A12703" t="str">
            <v>464288513</v>
          </cell>
          <cell r="C12703" t="str">
            <v>ISHARES TR</v>
          </cell>
          <cell r="D12703" t="str">
            <v>IBOXX HI YD ETF</v>
          </cell>
        </row>
        <row r="12704">
          <cell r="A12704" t="str">
            <v>464288903</v>
          </cell>
          <cell r="C12704" t="str">
            <v>ISHARES TR</v>
          </cell>
          <cell r="D12704" t="str">
            <v>CALL</v>
          </cell>
        </row>
        <row r="12705">
          <cell r="A12705" t="str">
            <v>464288953</v>
          </cell>
          <cell r="C12705" t="str">
            <v>ISHARES TR</v>
          </cell>
          <cell r="D12705" t="str">
            <v>PUT</v>
          </cell>
        </row>
        <row r="12706">
          <cell r="A12706" t="str">
            <v>464288521</v>
          </cell>
          <cell r="C12706" t="str">
            <v>ISHARES TR</v>
          </cell>
          <cell r="D12706" t="str">
            <v>CRE U S REIT ETF</v>
          </cell>
        </row>
        <row r="12707">
          <cell r="A12707" t="str">
            <v>464288901</v>
          </cell>
          <cell r="C12707" t="str">
            <v>ISHARES TR</v>
          </cell>
          <cell r="D12707" t="str">
            <v>CALL</v>
          </cell>
        </row>
        <row r="12708">
          <cell r="A12708" t="str">
            <v>464288951</v>
          </cell>
          <cell r="C12708" t="str">
            <v>ISHARES TR</v>
          </cell>
          <cell r="D12708" t="str">
            <v>PUT</v>
          </cell>
        </row>
        <row r="12709">
          <cell r="A12709" t="str">
            <v>464288562</v>
          </cell>
          <cell r="C12709" t="str">
            <v>ISHARES TR</v>
          </cell>
          <cell r="D12709" t="str">
            <v>RESIDENTIAL MULT</v>
          </cell>
        </row>
        <row r="12710">
          <cell r="A12710" t="str">
            <v>464288902</v>
          </cell>
          <cell r="C12710" t="str">
            <v>ISHARES TR</v>
          </cell>
          <cell r="D12710" t="str">
            <v>CALL</v>
          </cell>
        </row>
        <row r="12711">
          <cell r="A12711" t="str">
            <v>464288952</v>
          </cell>
          <cell r="C12711" t="str">
            <v>ISHARES TR</v>
          </cell>
          <cell r="D12711" t="str">
            <v>PUT</v>
          </cell>
        </row>
        <row r="12712">
          <cell r="A12712" t="str">
            <v>464288570</v>
          </cell>
          <cell r="C12712" t="str">
            <v>ISHARES TR</v>
          </cell>
          <cell r="D12712" t="str">
            <v>MSCI KLD400 SOC</v>
          </cell>
        </row>
        <row r="12713">
          <cell r="A12713" t="str">
            <v>464288900</v>
          </cell>
          <cell r="C12713" t="str">
            <v>ISHARES TR</v>
          </cell>
          <cell r="D12713" t="str">
            <v>CALL</v>
          </cell>
        </row>
        <row r="12714">
          <cell r="A12714" t="str">
            <v>464288950</v>
          </cell>
          <cell r="C12714" t="str">
            <v>ISHARES TR</v>
          </cell>
          <cell r="D12714" t="str">
            <v>PUT</v>
          </cell>
        </row>
        <row r="12715">
          <cell r="A12715" t="str">
            <v>464288588</v>
          </cell>
          <cell r="C12715" t="str">
            <v>ISHARES TR</v>
          </cell>
          <cell r="D12715" t="str">
            <v>MBS ETF</v>
          </cell>
        </row>
        <row r="12716">
          <cell r="A12716" t="str">
            <v>464288908</v>
          </cell>
          <cell r="C12716" t="str">
            <v>ISHARES TR</v>
          </cell>
          <cell r="D12716" t="str">
            <v>CALL</v>
          </cell>
        </row>
        <row r="12717">
          <cell r="A12717" t="str">
            <v>464288958</v>
          </cell>
          <cell r="C12717" t="str">
            <v>ISHARES TR</v>
          </cell>
          <cell r="D12717" t="str">
            <v>PUT</v>
          </cell>
        </row>
        <row r="12718">
          <cell r="A12718" t="str">
            <v>464288596</v>
          </cell>
          <cell r="C12718" t="str">
            <v>ISHARES TR</v>
          </cell>
          <cell r="D12718" t="str">
            <v>GOV/CRED BD ETF</v>
          </cell>
        </row>
        <row r="12719">
          <cell r="A12719" t="str">
            <v>464288604</v>
          </cell>
          <cell r="C12719" t="str">
            <v>ISHARES TR</v>
          </cell>
          <cell r="D12719" t="str">
            <v>MRGSTR SM CP GR</v>
          </cell>
        </row>
        <row r="12720">
          <cell r="A12720" t="str">
            <v>464288612</v>
          </cell>
          <cell r="C12720" t="str">
            <v>ISHARES TR</v>
          </cell>
          <cell r="D12720" t="str">
            <v>INTRM GOV CR ETF</v>
          </cell>
        </row>
        <row r="12721">
          <cell r="A12721" t="str">
            <v>464288902</v>
          </cell>
          <cell r="C12721" t="str">
            <v>ISHARES TR</v>
          </cell>
          <cell r="D12721" t="str">
            <v>CALL</v>
          </cell>
        </row>
        <row r="12722">
          <cell r="A12722" t="str">
            <v>464288952</v>
          </cell>
          <cell r="C12722" t="str">
            <v>ISHARES TR</v>
          </cell>
          <cell r="D12722" t="str">
            <v>PUT</v>
          </cell>
        </row>
        <row r="12723">
          <cell r="A12723" t="str">
            <v>464288620</v>
          </cell>
          <cell r="C12723" t="str">
            <v>ISHARES TR</v>
          </cell>
          <cell r="D12723" t="str">
            <v>USD INV GRDE ETF</v>
          </cell>
        </row>
        <row r="12724">
          <cell r="A12724" t="str">
            <v>464288900</v>
          </cell>
          <cell r="C12724" t="str">
            <v>ISHARES TR</v>
          </cell>
          <cell r="D12724" t="str">
            <v>CALL</v>
          </cell>
        </row>
        <row r="12725">
          <cell r="A12725" t="str">
            <v>464288950</v>
          </cell>
          <cell r="C12725" t="str">
            <v>ISHARES TR</v>
          </cell>
          <cell r="D12725" t="str">
            <v>PUT</v>
          </cell>
        </row>
        <row r="12726">
          <cell r="A12726" t="str">
            <v>464288638</v>
          </cell>
          <cell r="C12726" t="str">
            <v>ISHARES TR</v>
          </cell>
          <cell r="D12726" t="str">
            <v>ISHS 5-10YR INVT</v>
          </cell>
        </row>
        <row r="12727">
          <cell r="A12727" t="str">
            <v>464288908</v>
          </cell>
          <cell r="C12727" t="str">
            <v>ISHARES TR</v>
          </cell>
          <cell r="D12727" t="str">
            <v>CALL</v>
          </cell>
        </row>
        <row r="12728">
          <cell r="A12728" t="str">
            <v>464288958</v>
          </cell>
          <cell r="C12728" t="str">
            <v>ISHARES TR</v>
          </cell>
          <cell r="D12728" t="str">
            <v>PUT</v>
          </cell>
        </row>
        <row r="12729">
          <cell r="A12729" t="str">
            <v>464288646</v>
          </cell>
          <cell r="C12729" t="str">
            <v>ISHARES TR</v>
          </cell>
          <cell r="D12729" t="str">
            <v>ISHS 1-5YR INVS</v>
          </cell>
        </row>
        <row r="12730">
          <cell r="A12730" t="str">
            <v>464288906</v>
          </cell>
          <cell r="C12730" t="str">
            <v>ISHARES TR</v>
          </cell>
          <cell r="D12730" t="str">
            <v>CALL</v>
          </cell>
        </row>
        <row r="12731">
          <cell r="A12731" t="str">
            <v>464288956</v>
          </cell>
          <cell r="C12731" t="str">
            <v>ISHARES TR</v>
          </cell>
          <cell r="D12731" t="str">
            <v>PUT</v>
          </cell>
        </row>
        <row r="12732">
          <cell r="A12732" t="str">
            <v>464288653</v>
          </cell>
          <cell r="C12732" t="str">
            <v>ISHARES TR</v>
          </cell>
          <cell r="D12732" t="str">
            <v>10-20 YR TRS ETF</v>
          </cell>
        </row>
        <row r="12733">
          <cell r="A12733" t="str">
            <v>464288903</v>
          </cell>
          <cell r="C12733" t="str">
            <v>ISHARES TR</v>
          </cell>
          <cell r="D12733" t="str">
            <v>CALL</v>
          </cell>
        </row>
        <row r="12734">
          <cell r="A12734" t="str">
            <v>464288953</v>
          </cell>
          <cell r="C12734" t="str">
            <v>ISHARES TR</v>
          </cell>
          <cell r="D12734" t="str">
            <v>PUT</v>
          </cell>
        </row>
        <row r="12735">
          <cell r="A12735" t="str">
            <v>464288661</v>
          </cell>
          <cell r="C12735" t="str">
            <v>ISHARES TR</v>
          </cell>
          <cell r="D12735" t="str">
            <v>3 7 YR TREAS BD</v>
          </cell>
        </row>
        <row r="12736">
          <cell r="A12736" t="str">
            <v>464288901</v>
          </cell>
          <cell r="C12736" t="str">
            <v>ISHARES TR</v>
          </cell>
          <cell r="D12736" t="str">
            <v>CALL</v>
          </cell>
        </row>
        <row r="12737">
          <cell r="A12737" t="str">
            <v>464288951</v>
          </cell>
          <cell r="C12737" t="str">
            <v>ISHARES TR</v>
          </cell>
          <cell r="D12737" t="str">
            <v>PUT</v>
          </cell>
        </row>
        <row r="12738">
          <cell r="A12738" t="str">
            <v>464288679</v>
          </cell>
          <cell r="C12738" t="str">
            <v>ISHARES TR</v>
          </cell>
          <cell r="D12738" t="str">
            <v>SHORT TREAS BD</v>
          </cell>
        </row>
        <row r="12739">
          <cell r="A12739" t="str">
            <v>464288909</v>
          </cell>
          <cell r="C12739" t="str">
            <v>ISHARES TR</v>
          </cell>
          <cell r="D12739" t="str">
            <v>CALL</v>
          </cell>
        </row>
        <row r="12740">
          <cell r="A12740" t="str">
            <v>464288959</v>
          </cell>
          <cell r="C12740" t="str">
            <v>ISHARES TR</v>
          </cell>
          <cell r="D12740" t="str">
            <v>PUT</v>
          </cell>
        </row>
        <row r="12741">
          <cell r="A12741" t="str">
            <v>464288687</v>
          </cell>
          <cell r="C12741" t="str">
            <v>ISHARES TR</v>
          </cell>
          <cell r="D12741" t="str">
            <v>PFD AND INCM SEC</v>
          </cell>
        </row>
        <row r="12742">
          <cell r="A12742" t="str">
            <v>464288907</v>
          </cell>
          <cell r="C12742" t="str">
            <v>ISHARES TR</v>
          </cell>
          <cell r="D12742" t="str">
            <v>CALL</v>
          </cell>
        </row>
        <row r="12743">
          <cell r="A12743" t="str">
            <v>464288957</v>
          </cell>
          <cell r="C12743" t="str">
            <v>ISHARES TR</v>
          </cell>
          <cell r="D12743" t="str">
            <v>PUT</v>
          </cell>
        </row>
        <row r="12744">
          <cell r="A12744" t="str">
            <v>464288695</v>
          </cell>
          <cell r="C12744" t="str">
            <v>ISHARES TR</v>
          </cell>
          <cell r="D12744" t="str">
            <v>GLOBAL MATER ETF</v>
          </cell>
        </row>
        <row r="12745">
          <cell r="A12745" t="str">
            <v>464288905</v>
          </cell>
          <cell r="C12745" t="str">
            <v>ISHARES TR</v>
          </cell>
          <cell r="D12745" t="str">
            <v>CALL</v>
          </cell>
        </row>
        <row r="12746">
          <cell r="A12746" t="str">
            <v>464288955</v>
          </cell>
          <cell r="C12746" t="str">
            <v>ISHARES TR</v>
          </cell>
          <cell r="D12746" t="str">
            <v>PUT</v>
          </cell>
        </row>
        <row r="12747">
          <cell r="A12747" t="str">
            <v>464288703</v>
          </cell>
          <cell r="C12747" t="str">
            <v>ISHARES TR</v>
          </cell>
          <cell r="D12747" t="str">
            <v>MRNING SM CP ETF</v>
          </cell>
        </row>
        <row r="12748">
          <cell r="A12748" t="str">
            <v>464288711</v>
          </cell>
          <cell r="C12748" t="str">
            <v>ISHARES TR</v>
          </cell>
          <cell r="D12748" t="str">
            <v>GLOB UTILITS ETF</v>
          </cell>
        </row>
        <row r="12749">
          <cell r="A12749" t="str">
            <v>464288901</v>
          </cell>
          <cell r="C12749" t="str">
            <v>ISHARES TR</v>
          </cell>
          <cell r="D12749" t="str">
            <v>CALL</v>
          </cell>
        </row>
        <row r="12750">
          <cell r="A12750" t="str">
            <v>464288951</v>
          </cell>
          <cell r="C12750" t="str">
            <v>ISHARES TR</v>
          </cell>
          <cell r="D12750" t="str">
            <v>PUT</v>
          </cell>
        </row>
        <row r="12751">
          <cell r="A12751" t="str">
            <v>464288729</v>
          </cell>
          <cell r="C12751" t="str">
            <v>ISHARES TR</v>
          </cell>
          <cell r="D12751" t="str">
            <v>GLOB INDSTRL ETF</v>
          </cell>
        </row>
        <row r="12752">
          <cell r="A12752" t="str">
            <v>464288909</v>
          </cell>
          <cell r="C12752" t="str">
            <v>ISHARES TR</v>
          </cell>
          <cell r="D12752" t="str">
            <v>CALL</v>
          </cell>
        </row>
        <row r="12753">
          <cell r="A12753" t="str">
            <v>464288959</v>
          </cell>
          <cell r="C12753" t="str">
            <v>ISHARES TR</v>
          </cell>
          <cell r="D12753" t="str">
            <v>PUT</v>
          </cell>
        </row>
        <row r="12754">
          <cell r="A12754" t="str">
            <v>464288737</v>
          </cell>
          <cell r="C12754" t="str">
            <v>ISHARES TR</v>
          </cell>
          <cell r="D12754" t="str">
            <v>GLB CNSM STP ETF</v>
          </cell>
        </row>
        <row r="12755">
          <cell r="A12755" t="str">
            <v>464288907</v>
          </cell>
          <cell r="C12755" t="str">
            <v>ISHARES TR</v>
          </cell>
          <cell r="D12755" t="str">
            <v>CALL</v>
          </cell>
        </row>
        <row r="12756">
          <cell r="A12756" t="str">
            <v>464288957</v>
          </cell>
          <cell r="C12756" t="str">
            <v>ISHARES TR</v>
          </cell>
          <cell r="D12756" t="str">
            <v>PUT</v>
          </cell>
        </row>
        <row r="12757">
          <cell r="A12757" t="str">
            <v>464288745</v>
          </cell>
          <cell r="C12757" t="str">
            <v>ISHARES TR</v>
          </cell>
          <cell r="D12757" t="str">
            <v>GLB CNS DISC ETF</v>
          </cell>
        </row>
        <row r="12758">
          <cell r="A12758" t="str">
            <v>464288905</v>
          </cell>
          <cell r="C12758" t="str">
            <v>ISHARES TR</v>
          </cell>
          <cell r="D12758" t="str">
            <v>CALL</v>
          </cell>
        </row>
        <row r="12759">
          <cell r="A12759" t="str">
            <v>464288955</v>
          </cell>
          <cell r="C12759" t="str">
            <v>ISHARES TR</v>
          </cell>
          <cell r="D12759" t="str">
            <v>PUT</v>
          </cell>
        </row>
        <row r="12760">
          <cell r="A12760" t="str">
            <v>464288752</v>
          </cell>
          <cell r="C12760" t="str">
            <v>ISHARES TR</v>
          </cell>
          <cell r="D12760" t="str">
            <v>US HOME CONS ETF</v>
          </cell>
        </row>
        <row r="12761">
          <cell r="A12761" t="str">
            <v>464288902</v>
          </cell>
          <cell r="C12761" t="str">
            <v>ISHARES TR</v>
          </cell>
          <cell r="D12761" t="str">
            <v>CALL</v>
          </cell>
        </row>
        <row r="12762">
          <cell r="A12762" t="str">
            <v>464288952</v>
          </cell>
          <cell r="C12762" t="str">
            <v>ISHARES TR</v>
          </cell>
          <cell r="D12762" t="str">
            <v>PUT</v>
          </cell>
        </row>
        <row r="12763">
          <cell r="A12763" t="str">
            <v>464288760</v>
          </cell>
          <cell r="C12763" t="str">
            <v>ISHARES TR</v>
          </cell>
          <cell r="D12763" t="str">
            <v>US AER DEF ETF</v>
          </cell>
        </row>
        <row r="12764">
          <cell r="A12764" t="str">
            <v>464288900</v>
          </cell>
          <cell r="C12764" t="str">
            <v>ISHARES TR</v>
          </cell>
          <cell r="D12764" t="str">
            <v>CALL</v>
          </cell>
        </row>
        <row r="12765">
          <cell r="A12765" t="str">
            <v>464288950</v>
          </cell>
          <cell r="C12765" t="str">
            <v>ISHARES TR</v>
          </cell>
          <cell r="D12765" t="str">
            <v>PUT</v>
          </cell>
        </row>
        <row r="12766">
          <cell r="A12766" t="str">
            <v>464288778</v>
          </cell>
          <cell r="C12766" t="str">
            <v>ISHARES TR</v>
          </cell>
          <cell r="D12766" t="str">
            <v>US REGNL BKS ETF</v>
          </cell>
        </row>
        <row r="12767">
          <cell r="A12767" t="str">
            <v>464288908</v>
          </cell>
          <cell r="C12767" t="str">
            <v>ISHARES TR</v>
          </cell>
          <cell r="D12767" t="str">
            <v>CALL</v>
          </cell>
        </row>
        <row r="12768">
          <cell r="A12768" t="str">
            <v>464288958</v>
          </cell>
          <cell r="C12768" t="str">
            <v>ISHARES TR</v>
          </cell>
          <cell r="D12768" t="str">
            <v>PUT</v>
          </cell>
        </row>
        <row r="12769">
          <cell r="A12769" t="str">
            <v>464288786</v>
          </cell>
          <cell r="C12769" t="str">
            <v>ISHARES TR</v>
          </cell>
          <cell r="D12769" t="str">
            <v>U.S. INSRNCE ETF</v>
          </cell>
        </row>
        <row r="12770">
          <cell r="A12770" t="str">
            <v>464288906</v>
          </cell>
          <cell r="C12770" t="str">
            <v>ISHARES TR</v>
          </cell>
          <cell r="D12770" t="str">
            <v>CALL</v>
          </cell>
        </row>
        <row r="12771">
          <cell r="A12771" t="str">
            <v>464288956</v>
          </cell>
          <cell r="C12771" t="str">
            <v>ISHARES TR</v>
          </cell>
          <cell r="D12771" t="str">
            <v>PUT</v>
          </cell>
        </row>
        <row r="12772">
          <cell r="A12772" t="str">
            <v>464288794</v>
          </cell>
          <cell r="C12772" t="str">
            <v>ISHARES TR</v>
          </cell>
          <cell r="D12772" t="str">
            <v>US BR DEL SE ETF</v>
          </cell>
        </row>
        <row r="12773">
          <cell r="A12773" t="str">
            <v>464288904</v>
          </cell>
          <cell r="C12773" t="str">
            <v>ISHARES TR</v>
          </cell>
          <cell r="D12773" t="str">
            <v>CALL</v>
          </cell>
        </row>
        <row r="12774">
          <cell r="A12774" t="str">
            <v>464288954</v>
          </cell>
          <cell r="C12774" t="str">
            <v>ISHARES TR</v>
          </cell>
          <cell r="D12774" t="str">
            <v>PUT</v>
          </cell>
        </row>
        <row r="12775">
          <cell r="A12775" t="str">
            <v>464288802</v>
          </cell>
          <cell r="C12775" t="str">
            <v>ISHARES TR</v>
          </cell>
          <cell r="D12775" t="str">
            <v>MSCI USA ESG SLC</v>
          </cell>
        </row>
        <row r="12776">
          <cell r="A12776" t="str">
            <v>464288902</v>
          </cell>
          <cell r="C12776" t="str">
            <v>ISHARES TR</v>
          </cell>
          <cell r="D12776" t="str">
            <v>CALL</v>
          </cell>
        </row>
        <row r="12777">
          <cell r="A12777" t="str">
            <v>464288952</v>
          </cell>
          <cell r="C12777" t="str">
            <v>ISHARES TR</v>
          </cell>
          <cell r="D12777" t="str">
            <v>PUT</v>
          </cell>
        </row>
        <row r="12778">
          <cell r="A12778" t="str">
            <v>464288810</v>
          </cell>
          <cell r="C12778" t="str">
            <v>ISHARES TR</v>
          </cell>
          <cell r="D12778" t="str">
            <v>U.S. MED DVC ETF</v>
          </cell>
        </row>
        <row r="12779">
          <cell r="A12779" t="str">
            <v>464288900</v>
          </cell>
          <cell r="C12779" t="str">
            <v>ISHARES TR</v>
          </cell>
          <cell r="D12779" t="str">
            <v>CALL</v>
          </cell>
        </row>
        <row r="12780">
          <cell r="A12780" t="str">
            <v>464288950</v>
          </cell>
          <cell r="C12780" t="str">
            <v>ISHARES TR</v>
          </cell>
          <cell r="D12780" t="str">
            <v>PUT</v>
          </cell>
        </row>
        <row r="12781">
          <cell r="A12781" t="str">
            <v>464288828</v>
          </cell>
          <cell r="C12781" t="str">
            <v>ISHARES TR</v>
          </cell>
          <cell r="D12781" t="str">
            <v>US HLTHCR PR ETF</v>
          </cell>
        </row>
        <row r="12782">
          <cell r="A12782" t="str">
            <v>464288908</v>
          </cell>
          <cell r="C12782" t="str">
            <v>ISHARES TR</v>
          </cell>
          <cell r="D12782" t="str">
            <v>CALL</v>
          </cell>
        </row>
        <row r="12783">
          <cell r="A12783" t="str">
            <v>464288958</v>
          </cell>
          <cell r="C12783" t="str">
            <v>ISHARES TR</v>
          </cell>
          <cell r="D12783" t="str">
            <v>PUT</v>
          </cell>
        </row>
        <row r="12784">
          <cell r="A12784" t="str">
            <v>464288836</v>
          </cell>
          <cell r="C12784" t="str">
            <v>ISHARES TR</v>
          </cell>
          <cell r="D12784" t="str">
            <v>U.S. PHARMA ETF</v>
          </cell>
        </row>
        <row r="12785">
          <cell r="A12785" t="str">
            <v>464288906</v>
          </cell>
          <cell r="C12785" t="str">
            <v>ISHARES TR</v>
          </cell>
          <cell r="D12785" t="str">
            <v>CALL</v>
          </cell>
        </row>
        <row r="12786">
          <cell r="A12786" t="str">
            <v>464288956</v>
          </cell>
          <cell r="C12786" t="str">
            <v>ISHARES TR</v>
          </cell>
          <cell r="D12786" t="str">
            <v>PUT</v>
          </cell>
        </row>
        <row r="12787">
          <cell r="A12787" t="str">
            <v>464288844</v>
          </cell>
          <cell r="C12787" t="str">
            <v>ISHARES TR</v>
          </cell>
          <cell r="D12787" t="str">
            <v>US OIL EQ&amp;SV ETF</v>
          </cell>
        </row>
        <row r="12788">
          <cell r="A12788" t="str">
            <v>464288904</v>
          </cell>
          <cell r="C12788" t="str">
            <v>ISHARES TR</v>
          </cell>
          <cell r="D12788" t="str">
            <v>CALL</v>
          </cell>
        </row>
        <row r="12789">
          <cell r="A12789" t="str">
            <v>464288954</v>
          </cell>
          <cell r="C12789" t="str">
            <v>ISHARES TR</v>
          </cell>
          <cell r="D12789" t="str">
            <v>PUT</v>
          </cell>
        </row>
        <row r="12790">
          <cell r="A12790" t="str">
            <v>464288851</v>
          </cell>
          <cell r="C12790" t="str">
            <v>ISHARES TR</v>
          </cell>
          <cell r="D12790" t="str">
            <v>US OIL GS EX ETF</v>
          </cell>
        </row>
        <row r="12791">
          <cell r="A12791" t="str">
            <v>464288901</v>
          </cell>
          <cell r="C12791" t="str">
            <v>ISHARES TR</v>
          </cell>
          <cell r="D12791" t="str">
            <v>CALL</v>
          </cell>
        </row>
        <row r="12792">
          <cell r="A12792" t="str">
            <v>464288951</v>
          </cell>
          <cell r="C12792" t="str">
            <v>ISHARES TR</v>
          </cell>
          <cell r="D12792" t="str">
            <v>PUT</v>
          </cell>
        </row>
        <row r="12793">
          <cell r="A12793" t="str">
            <v>464288869</v>
          </cell>
          <cell r="C12793" t="str">
            <v>ISHARES TR</v>
          </cell>
          <cell r="D12793" t="str">
            <v>MICRO-CAP ETF</v>
          </cell>
        </row>
        <row r="12794">
          <cell r="A12794" t="str">
            <v>464288909</v>
          </cell>
          <cell r="C12794" t="str">
            <v>ISHARES TR</v>
          </cell>
          <cell r="D12794" t="str">
            <v>CALL</v>
          </cell>
        </row>
        <row r="12795">
          <cell r="A12795" t="str">
            <v>464288959</v>
          </cell>
          <cell r="C12795" t="str">
            <v>ISHARES TR</v>
          </cell>
          <cell r="D12795" t="str">
            <v>PUT</v>
          </cell>
        </row>
        <row r="12796">
          <cell r="A12796" t="str">
            <v>464288877</v>
          </cell>
          <cell r="C12796" t="str">
            <v>ISHARES TR</v>
          </cell>
          <cell r="D12796" t="str">
            <v>EAFE VALUE ETF</v>
          </cell>
        </row>
        <row r="12797">
          <cell r="A12797" t="str">
            <v>464288907</v>
          </cell>
          <cell r="C12797" t="str">
            <v>ISHARES TR</v>
          </cell>
          <cell r="D12797" t="str">
            <v>CALL</v>
          </cell>
        </row>
        <row r="12798">
          <cell r="A12798" t="str">
            <v>464288957</v>
          </cell>
          <cell r="C12798" t="str">
            <v>ISHARES TR</v>
          </cell>
          <cell r="D12798" t="str">
            <v>PUT</v>
          </cell>
        </row>
        <row r="12799">
          <cell r="A12799" t="str">
            <v>464288885</v>
          </cell>
          <cell r="C12799" t="str">
            <v>ISHARES TR</v>
          </cell>
          <cell r="D12799" t="str">
            <v>EAFE GRWTH ETF</v>
          </cell>
        </row>
        <row r="12800">
          <cell r="A12800" t="str">
            <v>464288905</v>
          </cell>
          <cell r="C12800" t="str">
            <v>ISHARES TR</v>
          </cell>
          <cell r="D12800" t="str">
            <v>CALL</v>
          </cell>
        </row>
        <row r="12801">
          <cell r="A12801" t="str">
            <v>464288955</v>
          </cell>
          <cell r="C12801" t="str">
            <v>ISHARES TR</v>
          </cell>
          <cell r="D12801" t="str">
            <v>PUT</v>
          </cell>
        </row>
        <row r="12802">
          <cell r="A12802" t="str">
            <v>464289123</v>
          </cell>
          <cell r="C12802" t="str">
            <v>ISHARES TR</v>
          </cell>
          <cell r="D12802" t="str">
            <v>NEW ZEALAND ETF</v>
          </cell>
        </row>
        <row r="12803">
          <cell r="A12803" t="str">
            <v>464289903</v>
          </cell>
          <cell r="C12803" t="str">
            <v>ISHARES TR</v>
          </cell>
          <cell r="D12803" t="str">
            <v>CALL</v>
          </cell>
        </row>
        <row r="12804">
          <cell r="A12804" t="str">
            <v>464289953</v>
          </cell>
          <cell r="C12804" t="str">
            <v>ISHARES TR</v>
          </cell>
          <cell r="D12804" t="str">
            <v>PUT</v>
          </cell>
        </row>
        <row r="12805">
          <cell r="A12805" t="str">
            <v>464289131</v>
          </cell>
          <cell r="C12805" t="str">
            <v>ISHARES TR</v>
          </cell>
          <cell r="D12805" t="str">
            <v>BRAZIL SM-CP ETF</v>
          </cell>
        </row>
        <row r="12806">
          <cell r="A12806" t="str">
            <v>464289901</v>
          </cell>
          <cell r="C12806" t="str">
            <v>ISHARES TR</v>
          </cell>
          <cell r="D12806" t="str">
            <v>CALL</v>
          </cell>
        </row>
        <row r="12807">
          <cell r="A12807" t="str">
            <v>464289951</v>
          </cell>
          <cell r="C12807" t="str">
            <v>ISHARES TR</v>
          </cell>
          <cell r="D12807" t="str">
            <v>PUT</v>
          </cell>
        </row>
        <row r="12808">
          <cell r="A12808" t="str">
            <v>464289180</v>
          </cell>
          <cell r="C12808" t="str">
            <v>ISHARES TR</v>
          </cell>
          <cell r="D12808" t="str">
            <v>MSCI EURO FL ETF</v>
          </cell>
        </row>
        <row r="12809">
          <cell r="A12809" t="str">
            <v>464289900</v>
          </cell>
          <cell r="C12809" t="str">
            <v>ISHARES TR</v>
          </cell>
          <cell r="D12809" t="str">
            <v>CALL</v>
          </cell>
        </row>
        <row r="12810">
          <cell r="A12810" t="str">
            <v>464289950</v>
          </cell>
          <cell r="C12810" t="str">
            <v>ISHARES TR</v>
          </cell>
          <cell r="D12810" t="str">
            <v>PUT</v>
          </cell>
        </row>
        <row r="12811">
          <cell r="A12811" t="str">
            <v>464289420</v>
          </cell>
          <cell r="C12811" t="str">
            <v>ISHARES TR</v>
          </cell>
          <cell r="D12811" t="str">
            <v>RUS TP200 VL ETF</v>
          </cell>
        </row>
        <row r="12812">
          <cell r="A12812" t="str">
            <v>464289900</v>
          </cell>
          <cell r="C12812" t="str">
            <v>ISHARES TR</v>
          </cell>
          <cell r="D12812" t="str">
            <v>CALL</v>
          </cell>
        </row>
        <row r="12813">
          <cell r="A12813" t="str">
            <v>464289950</v>
          </cell>
          <cell r="C12813" t="str">
            <v>ISHARES TR</v>
          </cell>
          <cell r="D12813" t="str">
            <v>PUT</v>
          </cell>
        </row>
        <row r="12814">
          <cell r="A12814" t="str">
            <v>464289438</v>
          </cell>
          <cell r="C12814" t="str">
            <v>ISHARES TR</v>
          </cell>
          <cell r="D12814" t="str">
            <v>RUS TP200 GR ETF</v>
          </cell>
        </row>
        <row r="12815">
          <cell r="A12815" t="str">
            <v>464289908</v>
          </cell>
          <cell r="C12815" t="str">
            <v>ISHARES TR</v>
          </cell>
          <cell r="D12815" t="str">
            <v>CALL</v>
          </cell>
        </row>
        <row r="12816">
          <cell r="A12816" t="str">
            <v>464289958</v>
          </cell>
          <cell r="C12816" t="str">
            <v>ISHARES TR</v>
          </cell>
          <cell r="D12816" t="str">
            <v>PUT</v>
          </cell>
        </row>
        <row r="12817">
          <cell r="A12817" t="str">
            <v>464289446</v>
          </cell>
          <cell r="C12817" t="str">
            <v>ISHARES TR</v>
          </cell>
          <cell r="D12817" t="str">
            <v>RUS TOP 200 ETF</v>
          </cell>
        </row>
        <row r="12818">
          <cell r="A12818" t="str">
            <v>464289906</v>
          </cell>
          <cell r="C12818" t="str">
            <v>ISHARES TR</v>
          </cell>
          <cell r="D12818" t="str">
            <v>CALL</v>
          </cell>
        </row>
        <row r="12819">
          <cell r="A12819" t="str">
            <v>464289956</v>
          </cell>
          <cell r="C12819" t="str">
            <v>ISHARES TR</v>
          </cell>
          <cell r="D12819" t="str">
            <v>PUT</v>
          </cell>
        </row>
        <row r="12820">
          <cell r="A12820" t="str">
            <v>464289479</v>
          </cell>
          <cell r="C12820" t="str">
            <v>ISHARES TR</v>
          </cell>
          <cell r="D12820" t="str">
            <v>CORE LT USDB ETF</v>
          </cell>
        </row>
        <row r="12821">
          <cell r="A12821" t="str">
            <v>464289511</v>
          </cell>
          <cell r="C12821" t="str">
            <v>ISHARES TR</v>
          </cell>
          <cell r="D12821" t="str">
            <v>10+ YR INVST GRD</v>
          </cell>
        </row>
        <row r="12822">
          <cell r="A12822" t="str">
            <v>464289901</v>
          </cell>
          <cell r="C12822" t="str">
            <v>ISHARES TR</v>
          </cell>
          <cell r="D12822" t="str">
            <v>CALL</v>
          </cell>
        </row>
        <row r="12823">
          <cell r="A12823" t="str">
            <v>464289951</v>
          </cell>
          <cell r="C12823" t="str">
            <v>ISHARES TR</v>
          </cell>
          <cell r="D12823" t="str">
            <v>PUT</v>
          </cell>
        </row>
        <row r="12824">
          <cell r="A12824" t="str">
            <v>464289529</v>
          </cell>
          <cell r="C12824" t="str">
            <v>ISHARES TR</v>
          </cell>
          <cell r="D12824" t="str">
            <v>INDIA 50 ETF</v>
          </cell>
        </row>
        <row r="12825">
          <cell r="A12825" t="str">
            <v>464289909</v>
          </cell>
          <cell r="C12825" t="str">
            <v>ISHARES TR</v>
          </cell>
          <cell r="D12825" t="str">
            <v>CALL</v>
          </cell>
        </row>
        <row r="12826">
          <cell r="A12826" t="str">
            <v>464289959</v>
          </cell>
          <cell r="C12826" t="str">
            <v>ISHARES TR</v>
          </cell>
          <cell r="D12826" t="str">
            <v>PUT</v>
          </cell>
        </row>
        <row r="12827">
          <cell r="A12827" t="str">
            <v>464289842</v>
          </cell>
          <cell r="C12827" t="str">
            <v>ISHARES TR</v>
          </cell>
          <cell r="D12827" t="str">
            <v>MSCI PERU AND GL</v>
          </cell>
        </row>
        <row r="12828">
          <cell r="A12828" t="str">
            <v>464289859</v>
          </cell>
          <cell r="C12828" t="str">
            <v>ISHARES TR</v>
          </cell>
          <cell r="D12828" t="str">
            <v>AGGRES ALLOC ETF</v>
          </cell>
        </row>
        <row r="12829">
          <cell r="A12829" t="str">
            <v>464289909</v>
          </cell>
          <cell r="C12829" t="str">
            <v>ISHARES TR</v>
          </cell>
          <cell r="D12829" t="str">
            <v>CALL</v>
          </cell>
        </row>
        <row r="12830">
          <cell r="A12830" t="str">
            <v>464289959</v>
          </cell>
          <cell r="C12830" t="str">
            <v>ISHARES TR</v>
          </cell>
          <cell r="D12830" t="str">
            <v>PUT</v>
          </cell>
        </row>
        <row r="12831">
          <cell r="A12831" t="str">
            <v>464289867</v>
          </cell>
          <cell r="C12831" t="str">
            <v>ISHARES TR</v>
          </cell>
          <cell r="D12831" t="str">
            <v>GRWT ALLOCAT ETF</v>
          </cell>
        </row>
        <row r="12832">
          <cell r="A12832" t="str">
            <v>464289907</v>
          </cell>
          <cell r="C12832" t="str">
            <v>ISHARES TR</v>
          </cell>
          <cell r="D12832" t="str">
            <v>CALL</v>
          </cell>
        </row>
        <row r="12833">
          <cell r="A12833" t="str">
            <v>464289957</v>
          </cell>
          <cell r="C12833" t="str">
            <v>ISHARES TR</v>
          </cell>
          <cell r="D12833" t="str">
            <v>PUT</v>
          </cell>
        </row>
        <row r="12834">
          <cell r="A12834" t="str">
            <v>464289875</v>
          </cell>
          <cell r="C12834" t="str">
            <v>ISHARES TR</v>
          </cell>
          <cell r="D12834" t="str">
            <v>MODERT ALLOC ETF</v>
          </cell>
        </row>
        <row r="12835">
          <cell r="A12835" t="str">
            <v>464289905</v>
          </cell>
          <cell r="C12835" t="str">
            <v>ISHARES TR</v>
          </cell>
          <cell r="D12835" t="str">
            <v>CALL</v>
          </cell>
        </row>
        <row r="12836">
          <cell r="A12836" t="str">
            <v>464289955</v>
          </cell>
          <cell r="C12836" t="str">
            <v>ISHARES TR</v>
          </cell>
          <cell r="D12836" t="str">
            <v>PUT</v>
          </cell>
        </row>
        <row r="12837">
          <cell r="A12837" t="str">
            <v>464289883</v>
          </cell>
          <cell r="C12837" t="str">
            <v>ISHARES TR</v>
          </cell>
          <cell r="D12837" t="str">
            <v>CONSER ALLOC ETF</v>
          </cell>
        </row>
        <row r="12838">
          <cell r="A12838" t="str">
            <v>46429B200</v>
          </cell>
          <cell r="C12838" t="str">
            <v>ISHARES TR</v>
          </cell>
          <cell r="D12838" t="str">
            <v>CHINA SM-CAP ETF</v>
          </cell>
        </row>
        <row r="12839">
          <cell r="A12839" t="str">
            <v>46429B900</v>
          </cell>
          <cell r="C12839" t="str">
            <v>ISHARES TR</v>
          </cell>
          <cell r="D12839" t="str">
            <v>CALL</v>
          </cell>
        </row>
        <row r="12840">
          <cell r="A12840" t="str">
            <v>46429B950</v>
          </cell>
          <cell r="C12840" t="str">
            <v>ISHARES TR</v>
          </cell>
          <cell r="D12840" t="str">
            <v>PUT</v>
          </cell>
        </row>
        <row r="12841">
          <cell r="A12841" t="str">
            <v>46429B267</v>
          </cell>
          <cell r="C12841" t="str">
            <v>ISHARES TR</v>
          </cell>
          <cell r="D12841" t="str">
            <v>US TREAS BD ETF</v>
          </cell>
        </row>
        <row r="12842">
          <cell r="A12842" t="str">
            <v>46429B907</v>
          </cell>
          <cell r="C12842" t="str">
            <v>ISHARES TR</v>
          </cell>
          <cell r="D12842" t="str">
            <v>CALL</v>
          </cell>
        </row>
        <row r="12843">
          <cell r="A12843" t="str">
            <v>46429B957</v>
          </cell>
          <cell r="C12843" t="str">
            <v>ISHARES TR</v>
          </cell>
          <cell r="D12843" t="str">
            <v>PUT</v>
          </cell>
        </row>
        <row r="12844">
          <cell r="A12844" t="str">
            <v>46429B291</v>
          </cell>
          <cell r="C12844" t="str">
            <v>ISHARES TR</v>
          </cell>
          <cell r="D12844" t="str">
            <v>A RATE CP BD ETF</v>
          </cell>
        </row>
        <row r="12845">
          <cell r="A12845" t="str">
            <v>46429B309</v>
          </cell>
          <cell r="C12845" t="str">
            <v>ISHARES TR</v>
          </cell>
          <cell r="D12845" t="str">
            <v>MSCI INDONIA ETF</v>
          </cell>
        </row>
        <row r="12846">
          <cell r="A12846" t="str">
            <v>46429B909</v>
          </cell>
          <cell r="C12846" t="str">
            <v>ISHARES TR</v>
          </cell>
          <cell r="D12846" t="str">
            <v>CALL</v>
          </cell>
        </row>
        <row r="12847">
          <cell r="A12847" t="str">
            <v>46429B959</v>
          </cell>
          <cell r="C12847" t="str">
            <v>ISHARES TR</v>
          </cell>
          <cell r="D12847" t="str">
            <v>PUT</v>
          </cell>
        </row>
        <row r="12848">
          <cell r="A12848" t="str">
            <v>46429B333</v>
          </cell>
          <cell r="C12848" t="str">
            <v>ISHARES TR</v>
          </cell>
          <cell r="D12848" t="str">
            <v>GNMA BOND ETF</v>
          </cell>
        </row>
        <row r="12849">
          <cell r="A12849" t="str">
            <v>46429B366</v>
          </cell>
          <cell r="C12849" t="str">
            <v>ISHARES TR</v>
          </cell>
          <cell r="D12849" t="str">
            <v>CMBS ETF</v>
          </cell>
        </row>
        <row r="12850">
          <cell r="A12850" t="str">
            <v>46429B906</v>
          </cell>
          <cell r="C12850" t="str">
            <v>ISHARES TR</v>
          </cell>
          <cell r="D12850" t="str">
            <v>CALL</v>
          </cell>
        </row>
        <row r="12851">
          <cell r="A12851" t="str">
            <v>46429B956</v>
          </cell>
          <cell r="C12851" t="str">
            <v>ISHARES TR</v>
          </cell>
          <cell r="D12851" t="str">
            <v>PUT</v>
          </cell>
        </row>
        <row r="12852">
          <cell r="A12852" t="str">
            <v>46429B408</v>
          </cell>
          <cell r="C12852" t="str">
            <v>ISHARES TR</v>
          </cell>
          <cell r="D12852" t="str">
            <v>MSCI PHILIPS ETF</v>
          </cell>
        </row>
        <row r="12853">
          <cell r="A12853" t="str">
            <v>46429B416</v>
          </cell>
          <cell r="C12853" t="str">
            <v>ISHARES TR</v>
          </cell>
          <cell r="D12853" t="str">
            <v>MSCI UK SM ETF</v>
          </cell>
        </row>
        <row r="12854">
          <cell r="A12854" t="str">
            <v>46429B906</v>
          </cell>
          <cell r="C12854" t="str">
            <v>ISHARES TR</v>
          </cell>
          <cell r="D12854" t="str">
            <v>CALL</v>
          </cell>
        </row>
        <row r="12855">
          <cell r="A12855" t="str">
            <v>46429B956</v>
          </cell>
          <cell r="C12855" t="str">
            <v>ISHARES TR</v>
          </cell>
          <cell r="D12855" t="str">
            <v>PUT</v>
          </cell>
        </row>
        <row r="12856">
          <cell r="A12856" t="str">
            <v>46429B465</v>
          </cell>
          <cell r="C12856" t="str">
            <v>ISHARES TR</v>
          </cell>
          <cell r="D12856" t="str">
            <v>MSCI GERMNY ETF</v>
          </cell>
        </row>
        <row r="12857">
          <cell r="A12857" t="str">
            <v>46429B905</v>
          </cell>
          <cell r="C12857" t="str">
            <v>ISHARES TR</v>
          </cell>
          <cell r="D12857" t="str">
            <v>CALL</v>
          </cell>
        </row>
        <row r="12858">
          <cell r="A12858" t="str">
            <v>46429B955</v>
          </cell>
          <cell r="C12858" t="str">
            <v>ISHARES TR</v>
          </cell>
          <cell r="D12858" t="str">
            <v>PUT</v>
          </cell>
        </row>
        <row r="12859">
          <cell r="A12859" t="str">
            <v>46429B499</v>
          </cell>
          <cell r="C12859" t="str">
            <v>ISHARES TR</v>
          </cell>
          <cell r="D12859" t="str">
            <v>MSCI NORWAY ETF</v>
          </cell>
        </row>
        <row r="12860">
          <cell r="A12860" t="str">
            <v>46429B507</v>
          </cell>
          <cell r="C12860" t="str">
            <v>ISHARES TR</v>
          </cell>
          <cell r="D12860" t="str">
            <v>MSCI IRELAND ETF</v>
          </cell>
        </row>
        <row r="12861">
          <cell r="A12861" t="str">
            <v>46429B515</v>
          </cell>
          <cell r="C12861" t="str">
            <v>ISHARES TR</v>
          </cell>
          <cell r="D12861" t="str">
            <v>MSCI FINLAND ETF</v>
          </cell>
        </row>
        <row r="12862">
          <cell r="A12862" t="str">
            <v>46429B523</v>
          </cell>
          <cell r="C12862" t="str">
            <v>ISHARES TR</v>
          </cell>
          <cell r="D12862" t="str">
            <v>MSCI DENMARK ETF</v>
          </cell>
        </row>
        <row r="12863">
          <cell r="A12863" t="str">
            <v>46429B598</v>
          </cell>
          <cell r="C12863" t="str">
            <v>ISHARES TR</v>
          </cell>
          <cell r="D12863" t="str">
            <v>MSCI INDIA ETF</v>
          </cell>
        </row>
        <row r="12864">
          <cell r="A12864" t="str">
            <v>46429B908</v>
          </cell>
          <cell r="C12864" t="str">
            <v>ISHARES TR</v>
          </cell>
          <cell r="D12864" t="str">
            <v>CALL</v>
          </cell>
        </row>
        <row r="12865">
          <cell r="A12865" t="str">
            <v>46429B958</v>
          </cell>
          <cell r="C12865" t="str">
            <v>ISHARES TR</v>
          </cell>
          <cell r="D12865" t="str">
            <v>PUT</v>
          </cell>
        </row>
        <row r="12866">
          <cell r="A12866" t="str">
            <v>46429B606</v>
          </cell>
          <cell r="C12866" t="str">
            <v>ISHARES TR</v>
          </cell>
          <cell r="D12866" t="str">
            <v>MSCI POLAND ETF</v>
          </cell>
        </row>
        <row r="12867">
          <cell r="A12867" t="str">
            <v>46429B614</v>
          </cell>
          <cell r="C12867" t="str">
            <v>ISHARES TR</v>
          </cell>
          <cell r="D12867" t="str">
            <v>MSCI INDIA SM CP</v>
          </cell>
        </row>
        <row r="12868">
          <cell r="A12868" t="str">
            <v>46429B904</v>
          </cell>
          <cell r="C12868" t="str">
            <v>ISHARES TR</v>
          </cell>
          <cell r="D12868" t="str">
            <v>CALL</v>
          </cell>
        </row>
        <row r="12869">
          <cell r="A12869" t="str">
            <v>46429B954</v>
          </cell>
          <cell r="C12869" t="str">
            <v>ISHARES TR</v>
          </cell>
          <cell r="D12869" t="str">
            <v>PUT</v>
          </cell>
        </row>
        <row r="12870">
          <cell r="A12870" t="str">
            <v>46429B655</v>
          </cell>
          <cell r="C12870" t="str">
            <v>ISHARES TR</v>
          </cell>
          <cell r="D12870" t="str">
            <v>FLTG RATE NT ETF</v>
          </cell>
        </row>
        <row r="12871">
          <cell r="A12871" t="str">
            <v>46429B905</v>
          </cell>
          <cell r="C12871" t="str">
            <v>ISHARES TR</v>
          </cell>
          <cell r="D12871" t="str">
            <v>CALL</v>
          </cell>
        </row>
        <row r="12872">
          <cell r="A12872" t="str">
            <v>46429B955</v>
          </cell>
          <cell r="C12872" t="str">
            <v>ISHARES TR</v>
          </cell>
          <cell r="D12872" t="str">
            <v>PUT</v>
          </cell>
        </row>
        <row r="12873">
          <cell r="A12873" t="str">
            <v>46429B663</v>
          </cell>
          <cell r="C12873" t="str">
            <v>ISHARES TR</v>
          </cell>
          <cell r="D12873" t="str">
            <v>CORE HIGH DV ETF</v>
          </cell>
        </row>
        <row r="12874">
          <cell r="A12874" t="str">
            <v>46429B903</v>
          </cell>
          <cell r="C12874" t="str">
            <v>ISHARES TR</v>
          </cell>
          <cell r="D12874" t="str">
            <v>CALL</v>
          </cell>
        </row>
        <row r="12875">
          <cell r="A12875" t="str">
            <v>46429B953</v>
          </cell>
          <cell r="C12875" t="str">
            <v>ISHARES TR</v>
          </cell>
          <cell r="D12875" t="str">
            <v>PUT</v>
          </cell>
        </row>
        <row r="12876">
          <cell r="A12876" t="str">
            <v>46429B671</v>
          </cell>
          <cell r="C12876" t="str">
            <v>ISHARES TR</v>
          </cell>
          <cell r="D12876" t="str">
            <v>MSCI CHINA ETF</v>
          </cell>
        </row>
        <row r="12877">
          <cell r="A12877" t="str">
            <v>46429B901</v>
          </cell>
          <cell r="C12877" t="str">
            <v>ISHARES TR</v>
          </cell>
          <cell r="D12877" t="str">
            <v>CALL</v>
          </cell>
        </row>
        <row r="12878">
          <cell r="A12878" t="str">
            <v>46429B951</v>
          </cell>
          <cell r="C12878" t="str">
            <v>ISHARES TR</v>
          </cell>
          <cell r="D12878" t="str">
            <v>PUT</v>
          </cell>
        </row>
        <row r="12879">
          <cell r="A12879" t="str">
            <v>46429B689</v>
          </cell>
          <cell r="C12879" t="str">
            <v>ISHARES TR</v>
          </cell>
          <cell r="D12879" t="str">
            <v>MSCI EAFE MIN VL</v>
          </cell>
        </row>
        <row r="12880">
          <cell r="A12880" t="str">
            <v>46429B909</v>
          </cell>
          <cell r="C12880" t="str">
            <v>ISHARES TR</v>
          </cell>
          <cell r="D12880" t="str">
            <v>CALL</v>
          </cell>
        </row>
        <row r="12881">
          <cell r="A12881" t="str">
            <v>46429B959</v>
          </cell>
          <cell r="C12881" t="str">
            <v>ISHARES TR</v>
          </cell>
          <cell r="D12881" t="str">
            <v>PUT</v>
          </cell>
        </row>
        <row r="12882">
          <cell r="A12882" t="str">
            <v>46429B697</v>
          </cell>
          <cell r="C12882" t="str">
            <v>ISHARES TR</v>
          </cell>
          <cell r="D12882" t="str">
            <v>MSCI USA MIN VOL</v>
          </cell>
        </row>
        <row r="12883">
          <cell r="A12883" t="str">
            <v>46429B907</v>
          </cell>
          <cell r="C12883" t="str">
            <v>ISHARES TR</v>
          </cell>
          <cell r="D12883" t="str">
            <v>CALL</v>
          </cell>
        </row>
        <row r="12884">
          <cell r="A12884" t="str">
            <v>46429B957</v>
          </cell>
          <cell r="C12884" t="str">
            <v>ISHARES TR</v>
          </cell>
          <cell r="D12884" t="str">
            <v>PUT</v>
          </cell>
        </row>
        <row r="12885">
          <cell r="A12885" t="str">
            <v>46429B747</v>
          </cell>
          <cell r="C12885" t="str">
            <v>ISHARES TR</v>
          </cell>
          <cell r="D12885" t="str">
            <v>0-5 YR TIPS ETF</v>
          </cell>
        </row>
        <row r="12886">
          <cell r="A12886" t="str">
            <v>46429B907</v>
          </cell>
          <cell r="C12886" t="str">
            <v>ISHARES TR</v>
          </cell>
          <cell r="D12886" t="str">
            <v>CALL</v>
          </cell>
        </row>
        <row r="12887">
          <cell r="A12887" t="str">
            <v>46429B957</v>
          </cell>
          <cell r="C12887" t="str">
            <v>ISHARES TR</v>
          </cell>
          <cell r="D12887" t="str">
            <v>PUT</v>
          </cell>
        </row>
        <row r="12888">
          <cell r="A12888" t="str">
            <v>46431W507</v>
          </cell>
          <cell r="C12888" t="str">
            <v>ISHARES U S ETF TR</v>
          </cell>
          <cell r="D12888" t="str">
            <v>BLACKROCK SH DUR</v>
          </cell>
        </row>
        <row r="12889">
          <cell r="A12889" t="str">
            <v>46431W907</v>
          </cell>
          <cell r="C12889" t="str">
            <v>ISHARES U S ETF TR</v>
          </cell>
          <cell r="D12889" t="str">
            <v>CALL</v>
          </cell>
        </row>
        <row r="12890">
          <cell r="A12890" t="str">
            <v>46431W957</v>
          </cell>
          <cell r="C12890" t="str">
            <v>ISHARES U S ETF TR</v>
          </cell>
          <cell r="D12890" t="str">
            <v>PUT</v>
          </cell>
        </row>
        <row r="12891">
          <cell r="A12891" t="str">
            <v>46431W515</v>
          </cell>
          <cell r="C12891" t="str">
            <v>ISHARES U S ETF TR</v>
          </cell>
          <cell r="D12891" t="str">
            <v>TRANSITION ENABL</v>
          </cell>
        </row>
        <row r="12892">
          <cell r="A12892" t="str">
            <v>46431W523</v>
          </cell>
          <cell r="C12892" t="str">
            <v>ISHARES U S ETF TR</v>
          </cell>
          <cell r="D12892" t="str">
            <v>INFLT HGD U S AG</v>
          </cell>
        </row>
        <row r="12893">
          <cell r="A12893" t="str">
            <v>46431W531</v>
          </cell>
          <cell r="C12893" t="str">
            <v>ISHARES U S ETF TR</v>
          </cell>
          <cell r="D12893" t="str">
            <v>INT RATE HGD U S</v>
          </cell>
        </row>
        <row r="12894">
          <cell r="A12894" t="str">
            <v>46431W549</v>
          </cell>
          <cell r="C12894" t="str">
            <v>ISHARES U S ETF TR</v>
          </cell>
          <cell r="D12894" t="str">
            <v>INFLT HGD HI YLD</v>
          </cell>
        </row>
        <row r="12895">
          <cell r="A12895" t="str">
            <v>46431W564</v>
          </cell>
          <cell r="C12895" t="str">
            <v>ISHARES U S ETF TR</v>
          </cell>
          <cell r="D12895" t="str">
            <v>COMMODITY CURVE</v>
          </cell>
        </row>
        <row r="12896">
          <cell r="A12896" t="str">
            <v>46431W904</v>
          </cell>
          <cell r="C12896" t="str">
            <v>ISHARES U S ETF TR</v>
          </cell>
          <cell r="D12896" t="str">
            <v>CALL</v>
          </cell>
        </row>
        <row r="12897">
          <cell r="A12897" t="str">
            <v>46431W954</v>
          </cell>
          <cell r="C12897" t="str">
            <v>ISHARES U S ETF TR</v>
          </cell>
          <cell r="D12897" t="str">
            <v>PUT</v>
          </cell>
        </row>
        <row r="12898">
          <cell r="A12898" t="str">
            <v>46431W580</v>
          </cell>
          <cell r="C12898" t="str">
            <v>ISHARES U S ETF TR</v>
          </cell>
          <cell r="D12898" t="str">
            <v>INFLATION HEDG</v>
          </cell>
        </row>
        <row r="12899">
          <cell r="A12899" t="str">
            <v>46431W900</v>
          </cell>
          <cell r="C12899" t="str">
            <v>ISHARES U S ETF TR</v>
          </cell>
          <cell r="D12899" t="str">
            <v>CALL</v>
          </cell>
        </row>
        <row r="12900">
          <cell r="A12900" t="str">
            <v>46431W950</v>
          </cell>
          <cell r="C12900" t="str">
            <v>ISHARES U S ETF TR</v>
          </cell>
          <cell r="D12900" t="str">
            <v>PUT</v>
          </cell>
        </row>
        <row r="12901">
          <cell r="A12901" t="str">
            <v>46431W598</v>
          </cell>
          <cell r="C12901" t="str">
            <v>ISHARES U S ETF TR</v>
          </cell>
          <cell r="D12901" t="str">
            <v>BLOOMBERG ROLL</v>
          </cell>
        </row>
        <row r="12902">
          <cell r="A12902" t="str">
            <v>46431W908</v>
          </cell>
          <cell r="C12902" t="str">
            <v>ISHARES U S ETF TR</v>
          </cell>
          <cell r="D12902" t="str">
            <v>CALL</v>
          </cell>
        </row>
        <row r="12903">
          <cell r="A12903" t="str">
            <v>46431W958</v>
          </cell>
          <cell r="C12903" t="str">
            <v>ISHARES U S ETF TR</v>
          </cell>
          <cell r="D12903" t="str">
            <v>PUT</v>
          </cell>
        </row>
        <row r="12904">
          <cell r="A12904" t="str">
            <v>46431W606</v>
          </cell>
          <cell r="C12904" t="str">
            <v>ISHARES U S ETF TR</v>
          </cell>
          <cell r="D12904" t="str">
            <v>IT RT HDG HGYL</v>
          </cell>
        </row>
        <row r="12905">
          <cell r="A12905" t="str">
            <v>46431W906</v>
          </cell>
          <cell r="C12905" t="str">
            <v>ISHARES U S ETF TR</v>
          </cell>
          <cell r="D12905" t="str">
            <v>CALL</v>
          </cell>
        </row>
        <row r="12906">
          <cell r="A12906" t="str">
            <v>46431W956</v>
          </cell>
          <cell r="C12906" t="str">
            <v>ISHARES U S ETF TR</v>
          </cell>
          <cell r="D12906" t="str">
            <v>PUT</v>
          </cell>
        </row>
        <row r="12907">
          <cell r="A12907" t="str">
            <v>46431W614</v>
          </cell>
          <cell r="C12907" t="str">
            <v>ISHARES U S ETF TR</v>
          </cell>
          <cell r="D12907" t="str">
            <v>GOLD STRATEGY</v>
          </cell>
        </row>
        <row r="12908">
          <cell r="A12908" t="str">
            <v>46431W904</v>
          </cell>
          <cell r="C12908" t="str">
            <v>ISHARES U S ETF TR</v>
          </cell>
          <cell r="D12908" t="str">
            <v>CALL</v>
          </cell>
        </row>
        <row r="12909">
          <cell r="A12909" t="str">
            <v>46431W954</v>
          </cell>
          <cell r="C12909" t="str">
            <v>ISHARES U S ETF TR</v>
          </cell>
          <cell r="D12909" t="str">
            <v>PUT</v>
          </cell>
        </row>
        <row r="12910">
          <cell r="A12910" t="str">
            <v>46431W648</v>
          </cell>
          <cell r="C12910" t="str">
            <v>ISHARES U S ETF TR</v>
          </cell>
          <cell r="D12910" t="str">
            <v>U.S. TECH INDEPD</v>
          </cell>
        </row>
        <row r="12911">
          <cell r="A12911" t="str">
            <v>46431W908</v>
          </cell>
          <cell r="C12911" t="str">
            <v>ISHARES U S ETF TR</v>
          </cell>
          <cell r="D12911" t="str">
            <v>CALL</v>
          </cell>
        </row>
        <row r="12912">
          <cell r="A12912" t="str">
            <v>46431W958</v>
          </cell>
          <cell r="C12912" t="str">
            <v>ISHARES U S ETF TR</v>
          </cell>
          <cell r="D12912" t="str">
            <v>PUT</v>
          </cell>
        </row>
        <row r="12913">
          <cell r="A12913" t="str">
            <v>46431W663</v>
          </cell>
          <cell r="C12913" t="str">
            <v>ISHARES U S ETF TR</v>
          </cell>
          <cell r="D12913" t="str">
            <v>US CONSUMER FOC</v>
          </cell>
        </row>
        <row r="12914">
          <cell r="A12914" t="str">
            <v>46431W903</v>
          </cell>
          <cell r="C12914" t="str">
            <v>ISHARES U S ETF TR</v>
          </cell>
          <cell r="D12914" t="str">
            <v>CALL</v>
          </cell>
        </row>
        <row r="12915">
          <cell r="A12915" t="str">
            <v>46431W953</v>
          </cell>
          <cell r="C12915" t="str">
            <v>ISHARES U S ETF TR</v>
          </cell>
          <cell r="D12915" t="str">
            <v>PUT</v>
          </cell>
        </row>
        <row r="12916">
          <cell r="A12916" t="str">
            <v>46431W705</v>
          </cell>
          <cell r="C12916" t="str">
            <v>ISHARES U S ETF TR</v>
          </cell>
          <cell r="D12916" t="str">
            <v>INT RT HDG C B</v>
          </cell>
        </row>
        <row r="12917">
          <cell r="A12917" t="str">
            <v>46431W905</v>
          </cell>
          <cell r="C12917" t="str">
            <v>ISHARES U S ETF TR</v>
          </cell>
          <cell r="D12917" t="str">
            <v>CALL</v>
          </cell>
        </row>
        <row r="12918">
          <cell r="A12918" t="str">
            <v>46431W955</v>
          </cell>
          <cell r="C12918" t="str">
            <v>ISHARES U S ETF TR</v>
          </cell>
          <cell r="D12918" t="str">
            <v>PUT</v>
          </cell>
        </row>
        <row r="12919">
          <cell r="A12919" t="str">
            <v>46431W812</v>
          </cell>
          <cell r="C12919" t="str">
            <v>ISHARES U S ETF TR</v>
          </cell>
          <cell r="D12919" t="str">
            <v>INT RT HD LONG</v>
          </cell>
        </row>
        <row r="12920">
          <cell r="A12920" t="str">
            <v>46431W838</v>
          </cell>
          <cell r="C12920" t="str">
            <v>ISHARES U S ETF TR</v>
          </cell>
          <cell r="D12920" t="str">
            <v>BLACKROCK SHORT</v>
          </cell>
        </row>
        <row r="12921">
          <cell r="A12921" t="str">
            <v>46431W853</v>
          </cell>
          <cell r="C12921" t="str">
            <v>ISHARES U S ETF TR</v>
          </cell>
          <cell r="D12921" t="str">
            <v>GSCI CMDTY STGY</v>
          </cell>
        </row>
        <row r="12922">
          <cell r="A12922" t="str">
            <v>46431W903</v>
          </cell>
          <cell r="C12922" t="str">
            <v>ISHARES U S ETF TR</v>
          </cell>
          <cell r="D12922" t="str">
            <v>CALL</v>
          </cell>
        </row>
        <row r="12923">
          <cell r="A12923" t="str">
            <v>46431W953</v>
          </cell>
          <cell r="C12923" t="str">
            <v>ISHARES U S ETF TR</v>
          </cell>
          <cell r="D12923" t="str">
            <v>PUT</v>
          </cell>
        </row>
        <row r="12924">
          <cell r="A12924" t="str">
            <v>46432F339</v>
          </cell>
          <cell r="C12924" t="str">
            <v>ISHARES TR</v>
          </cell>
          <cell r="D12924" t="str">
            <v>MSCI USA QLT FCT</v>
          </cell>
        </row>
        <row r="12925">
          <cell r="A12925" t="str">
            <v>46432F909</v>
          </cell>
          <cell r="C12925" t="str">
            <v>ISHARES TR</v>
          </cell>
          <cell r="D12925" t="str">
            <v>CALL</v>
          </cell>
        </row>
        <row r="12926">
          <cell r="A12926" t="str">
            <v>46432F959</v>
          </cell>
          <cell r="C12926" t="str">
            <v>ISHARES TR</v>
          </cell>
          <cell r="D12926" t="str">
            <v>PUT</v>
          </cell>
        </row>
        <row r="12927">
          <cell r="A12927" t="str">
            <v>46432F370</v>
          </cell>
          <cell r="C12927" t="str">
            <v>ISHARES TR</v>
          </cell>
          <cell r="D12927" t="str">
            <v>MSCI USA SZE FT</v>
          </cell>
        </row>
        <row r="12928">
          <cell r="A12928" t="str">
            <v>46432F900</v>
          </cell>
          <cell r="C12928" t="str">
            <v>ISHARES TR</v>
          </cell>
          <cell r="D12928" t="str">
            <v>CALL</v>
          </cell>
        </row>
        <row r="12929">
          <cell r="A12929" t="str">
            <v>46432F950</v>
          </cell>
          <cell r="C12929" t="str">
            <v>ISHARES TR</v>
          </cell>
          <cell r="D12929" t="str">
            <v>PUT</v>
          </cell>
        </row>
        <row r="12930">
          <cell r="A12930" t="str">
            <v>46432F388</v>
          </cell>
          <cell r="C12930" t="str">
            <v>ISHARES TR</v>
          </cell>
          <cell r="D12930" t="str">
            <v>MSCI USA VALUE</v>
          </cell>
        </row>
        <row r="12931">
          <cell r="A12931" t="str">
            <v>46432F908</v>
          </cell>
          <cell r="C12931" t="str">
            <v>ISHARES TR</v>
          </cell>
          <cell r="D12931" t="str">
            <v>CALL</v>
          </cell>
        </row>
        <row r="12932">
          <cell r="A12932" t="str">
            <v>46432F958</v>
          </cell>
          <cell r="C12932" t="str">
            <v>ISHARES TR</v>
          </cell>
          <cell r="D12932" t="str">
            <v>PUT</v>
          </cell>
        </row>
        <row r="12933">
          <cell r="A12933" t="str">
            <v>46432F396</v>
          </cell>
          <cell r="C12933" t="str">
            <v>ISHARES TR</v>
          </cell>
          <cell r="D12933" t="str">
            <v>MSCI USA MMENTM</v>
          </cell>
        </row>
        <row r="12934">
          <cell r="A12934" t="str">
            <v>46432F906</v>
          </cell>
          <cell r="C12934" t="str">
            <v>ISHARES TR</v>
          </cell>
          <cell r="D12934" t="str">
            <v>CALL</v>
          </cell>
        </row>
        <row r="12935">
          <cell r="A12935" t="str">
            <v>46432F956</v>
          </cell>
          <cell r="C12935" t="str">
            <v>ISHARES TR</v>
          </cell>
          <cell r="D12935" t="str">
            <v>PUT</v>
          </cell>
        </row>
        <row r="12936">
          <cell r="A12936" t="str">
            <v>46432F834</v>
          </cell>
          <cell r="C12936" t="str">
            <v>ISHARES TR</v>
          </cell>
          <cell r="D12936" t="str">
            <v>CORE MSCI TOTAL</v>
          </cell>
        </row>
        <row r="12937">
          <cell r="A12937" t="str">
            <v>46432F904</v>
          </cell>
          <cell r="C12937" t="str">
            <v>ISHARES TR</v>
          </cell>
          <cell r="D12937" t="str">
            <v>CALL</v>
          </cell>
        </row>
        <row r="12938">
          <cell r="A12938" t="str">
            <v>46432F954</v>
          </cell>
          <cell r="C12938" t="str">
            <v>ISHARES TR</v>
          </cell>
          <cell r="D12938" t="str">
            <v>PUT</v>
          </cell>
        </row>
        <row r="12939">
          <cell r="A12939" t="str">
            <v>46432F842</v>
          </cell>
          <cell r="C12939" t="str">
            <v>ISHARES TR</v>
          </cell>
          <cell r="D12939" t="str">
            <v>CORE MSCI EAFE</v>
          </cell>
        </row>
        <row r="12940">
          <cell r="A12940" t="str">
            <v>46432F902</v>
          </cell>
          <cell r="C12940" t="str">
            <v>ISHARES TR</v>
          </cell>
          <cell r="D12940" t="str">
            <v>CALL</v>
          </cell>
        </row>
        <row r="12941">
          <cell r="A12941" t="str">
            <v>46432F952</v>
          </cell>
          <cell r="C12941" t="str">
            <v>ISHARES TR</v>
          </cell>
          <cell r="D12941" t="str">
            <v>PUT</v>
          </cell>
        </row>
        <row r="12942">
          <cell r="A12942" t="str">
            <v>46432F859</v>
          </cell>
          <cell r="C12942" t="str">
            <v>ISHARES TR</v>
          </cell>
          <cell r="D12942" t="str">
            <v>CORE 1 5 YR USD</v>
          </cell>
        </row>
        <row r="12943">
          <cell r="A12943" t="str">
            <v>46432F909</v>
          </cell>
          <cell r="C12943" t="str">
            <v>ISHARES TR</v>
          </cell>
          <cell r="D12943" t="str">
            <v>CALL</v>
          </cell>
        </row>
        <row r="12944">
          <cell r="A12944" t="str">
            <v>46432F959</v>
          </cell>
          <cell r="C12944" t="str">
            <v>ISHARES TR</v>
          </cell>
          <cell r="D12944" t="str">
            <v>PUT</v>
          </cell>
        </row>
        <row r="12945">
          <cell r="A12945" t="str">
            <v>46432F875</v>
          </cell>
          <cell r="C12945" t="str">
            <v>ISHARES TR</v>
          </cell>
          <cell r="D12945" t="str">
            <v>MRNGSTR INC ETF</v>
          </cell>
        </row>
        <row r="12946">
          <cell r="A12946" t="str">
            <v>46434G103</v>
          </cell>
          <cell r="C12946" t="str">
            <v>ISHARES INC</v>
          </cell>
          <cell r="D12946" t="str">
            <v>CORE MSCI EMKT</v>
          </cell>
        </row>
        <row r="12947">
          <cell r="A12947" t="str">
            <v>46434G903</v>
          </cell>
          <cell r="C12947" t="str">
            <v>ISHARES INC</v>
          </cell>
          <cell r="D12947" t="str">
            <v>CALL</v>
          </cell>
        </row>
        <row r="12948">
          <cell r="A12948" t="str">
            <v>46434G953</v>
          </cell>
          <cell r="C12948" t="str">
            <v>ISHARES INC</v>
          </cell>
          <cell r="D12948" t="str">
            <v>PUT</v>
          </cell>
        </row>
        <row r="12949">
          <cell r="A12949" t="str">
            <v>46434G509</v>
          </cell>
          <cell r="C12949" t="str">
            <v>ISHARES INC</v>
          </cell>
          <cell r="D12949" t="str">
            <v>CUR HD MSCI EM</v>
          </cell>
        </row>
        <row r="12950">
          <cell r="A12950" t="str">
            <v>46434G909</v>
          </cell>
          <cell r="C12950" t="str">
            <v>ISHARES INC</v>
          </cell>
          <cell r="D12950" t="str">
            <v>CALL</v>
          </cell>
        </row>
        <row r="12951">
          <cell r="A12951" t="str">
            <v>46434G959</v>
          </cell>
          <cell r="C12951" t="str">
            <v>ISHARES INC</v>
          </cell>
          <cell r="D12951" t="str">
            <v>PUT</v>
          </cell>
        </row>
        <row r="12952">
          <cell r="A12952" t="str">
            <v>46434G764</v>
          </cell>
          <cell r="C12952" t="str">
            <v>ISHARES INC</v>
          </cell>
          <cell r="D12952" t="str">
            <v>MSCI EMRG CHN</v>
          </cell>
        </row>
        <row r="12953">
          <cell r="A12953" t="str">
            <v>46434G904</v>
          </cell>
          <cell r="C12953" t="str">
            <v>ISHARES INC</v>
          </cell>
          <cell r="D12953" t="str">
            <v>CALL</v>
          </cell>
        </row>
        <row r="12954">
          <cell r="A12954" t="str">
            <v>46434G954</v>
          </cell>
          <cell r="C12954" t="str">
            <v>ISHARES INC</v>
          </cell>
          <cell r="D12954" t="str">
            <v>PUT</v>
          </cell>
        </row>
        <row r="12955">
          <cell r="A12955" t="str">
            <v>46434G772</v>
          </cell>
          <cell r="C12955" t="str">
            <v>ISHARES INC</v>
          </cell>
          <cell r="D12955" t="str">
            <v>MSCI TAIWAN ETF</v>
          </cell>
        </row>
        <row r="12956">
          <cell r="A12956" t="str">
            <v>46434G902</v>
          </cell>
          <cell r="C12956" t="str">
            <v>ISHARES INC</v>
          </cell>
          <cell r="D12956" t="str">
            <v>CALL</v>
          </cell>
        </row>
        <row r="12957">
          <cell r="A12957" t="str">
            <v>46434G952</v>
          </cell>
          <cell r="C12957" t="str">
            <v>ISHARES INC</v>
          </cell>
          <cell r="D12957" t="str">
            <v>PUT</v>
          </cell>
        </row>
        <row r="12958">
          <cell r="A12958" t="str">
            <v>46434G780</v>
          </cell>
          <cell r="C12958" t="str">
            <v>ISHARES INC</v>
          </cell>
          <cell r="D12958" t="str">
            <v>MSCI SINGPOR ETF</v>
          </cell>
        </row>
        <row r="12959">
          <cell r="A12959" t="str">
            <v>46434G900</v>
          </cell>
          <cell r="C12959" t="str">
            <v>ISHARES INC</v>
          </cell>
          <cell r="D12959" t="str">
            <v>CALL</v>
          </cell>
        </row>
        <row r="12960">
          <cell r="A12960" t="str">
            <v>46434G950</v>
          </cell>
          <cell r="C12960" t="str">
            <v>ISHARES INC</v>
          </cell>
          <cell r="D12960" t="str">
            <v>PUT</v>
          </cell>
        </row>
        <row r="12961">
          <cell r="A12961" t="str">
            <v>46434G814</v>
          </cell>
          <cell r="C12961" t="str">
            <v>ISHARES INC</v>
          </cell>
          <cell r="D12961" t="str">
            <v>MSCI MLY ETF NEW</v>
          </cell>
        </row>
        <row r="12962">
          <cell r="A12962" t="str">
            <v>46434G904</v>
          </cell>
          <cell r="C12962" t="str">
            <v>ISHARES INC</v>
          </cell>
          <cell r="D12962" t="str">
            <v>CALL</v>
          </cell>
        </row>
        <row r="12963">
          <cell r="A12963" t="str">
            <v>46434G954</v>
          </cell>
          <cell r="C12963" t="str">
            <v>ISHARES INC</v>
          </cell>
          <cell r="D12963" t="str">
            <v>PUT</v>
          </cell>
        </row>
        <row r="12964">
          <cell r="A12964" t="str">
            <v>46434G822</v>
          </cell>
          <cell r="C12964" t="str">
            <v>ISHARES INC</v>
          </cell>
          <cell r="D12964" t="str">
            <v>MSCI JPN ETF NEW</v>
          </cell>
        </row>
        <row r="12965">
          <cell r="A12965" t="str">
            <v>46434G902</v>
          </cell>
          <cell r="C12965" t="str">
            <v>ISHARES INC</v>
          </cell>
          <cell r="D12965" t="str">
            <v>CALL</v>
          </cell>
        </row>
        <row r="12966">
          <cell r="A12966" t="str">
            <v>46434G952</v>
          </cell>
          <cell r="C12966" t="str">
            <v>ISHARES INC</v>
          </cell>
          <cell r="D12966" t="str">
            <v>PUT</v>
          </cell>
        </row>
        <row r="12967">
          <cell r="A12967" t="str">
            <v>46434G830</v>
          </cell>
          <cell r="C12967" t="str">
            <v>ISHARES INC</v>
          </cell>
          <cell r="D12967" t="str">
            <v>MSCI ITALY ETF</v>
          </cell>
        </row>
        <row r="12968">
          <cell r="A12968" t="str">
            <v>46434G900</v>
          </cell>
          <cell r="C12968" t="str">
            <v>ISHARES INC</v>
          </cell>
          <cell r="D12968" t="str">
            <v>CALL</v>
          </cell>
        </row>
        <row r="12969">
          <cell r="A12969" t="str">
            <v>46434G950</v>
          </cell>
          <cell r="C12969" t="str">
            <v>ISHARES INC</v>
          </cell>
          <cell r="D12969" t="str">
            <v>PUT</v>
          </cell>
        </row>
        <row r="12970">
          <cell r="A12970" t="str">
            <v>46434G848</v>
          </cell>
          <cell r="C12970" t="str">
            <v>ISHARES INC</v>
          </cell>
          <cell r="D12970" t="str">
            <v>MSCI GBL ETF NEW</v>
          </cell>
        </row>
        <row r="12971">
          <cell r="A12971" t="str">
            <v>46434G908</v>
          </cell>
          <cell r="C12971" t="str">
            <v>ISHARES INC</v>
          </cell>
          <cell r="D12971" t="str">
            <v>CALL</v>
          </cell>
        </row>
        <row r="12972">
          <cell r="A12972" t="str">
            <v>46434G958</v>
          </cell>
          <cell r="C12972" t="str">
            <v>ISHARES INC</v>
          </cell>
          <cell r="D12972" t="str">
            <v>PUT</v>
          </cell>
        </row>
        <row r="12973">
          <cell r="A12973" t="str">
            <v>46434G855</v>
          </cell>
          <cell r="C12973" t="str">
            <v>ISHARES INC</v>
          </cell>
          <cell r="D12973" t="str">
            <v>MSCI GBL GOLD MN</v>
          </cell>
        </row>
        <row r="12974">
          <cell r="A12974" t="str">
            <v>46434G905</v>
          </cell>
          <cell r="C12974" t="str">
            <v>ISHARES INC</v>
          </cell>
          <cell r="D12974" t="str">
            <v>CALL</v>
          </cell>
        </row>
        <row r="12975">
          <cell r="A12975" t="str">
            <v>46434G955</v>
          </cell>
          <cell r="C12975" t="str">
            <v>ISHARES INC</v>
          </cell>
          <cell r="D12975" t="str">
            <v>PUT</v>
          </cell>
        </row>
        <row r="12976">
          <cell r="A12976" t="str">
            <v>46434G863</v>
          </cell>
          <cell r="C12976" t="str">
            <v>ISHARES INC</v>
          </cell>
          <cell r="D12976" t="str">
            <v>ESG AWR MSCI EM</v>
          </cell>
        </row>
        <row r="12977">
          <cell r="A12977" t="str">
            <v>46434G903</v>
          </cell>
          <cell r="C12977" t="str">
            <v>ISHARES INC</v>
          </cell>
          <cell r="D12977" t="str">
            <v>CALL</v>
          </cell>
        </row>
        <row r="12978">
          <cell r="A12978" t="str">
            <v>46434G953</v>
          </cell>
          <cell r="C12978" t="str">
            <v>ISHARES INC</v>
          </cell>
          <cell r="D12978" t="str">
            <v>PUT</v>
          </cell>
        </row>
        <row r="12979">
          <cell r="A12979" t="str">
            <v>46434G889</v>
          </cell>
          <cell r="C12979" t="str">
            <v>ISHARES INC</v>
          </cell>
          <cell r="D12979" t="str">
            <v>EMNG MKTS EQT</v>
          </cell>
        </row>
        <row r="12980">
          <cell r="A12980" t="str">
            <v>46434G909</v>
          </cell>
          <cell r="C12980" t="str">
            <v>ISHARES INC</v>
          </cell>
          <cell r="D12980" t="str">
            <v>CALL</v>
          </cell>
        </row>
        <row r="12981">
          <cell r="A12981" t="str">
            <v>46434G959</v>
          </cell>
          <cell r="C12981" t="str">
            <v>ISHARES INC</v>
          </cell>
          <cell r="D12981" t="str">
            <v>PUT</v>
          </cell>
        </row>
        <row r="12982">
          <cell r="A12982" t="str">
            <v>46434VAX8</v>
          </cell>
          <cell r="C12982" t="str">
            <v>ISHARES TR</v>
          </cell>
          <cell r="D12982" t="str">
            <v>IBONDS DEC23 ETF</v>
          </cell>
        </row>
        <row r="12983">
          <cell r="A12983" t="str">
            <v>46434VBD1</v>
          </cell>
          <cell r="C12983" t="str">
            <v>ISHARES TR</v>
          </cell>
          <cell r="D12983" t="str">
            <v>IBONDS DEC25 ETF</v>
          </cell>
        </row>
        <row r="12984">
          <cell r="A12984" t="str">
            <v>46434VBG4</v>
          </cell>
          <cell r="C12984" t="str">
            <v>ISHARES TR</v>
          </cell>
          <cell r="D12984" t="str">
            <v>IBONDS DEC24 ETF</v>
          </cell>
        </row>
        <row r="12985">
          <cell r="A12985" t="str">
            <v>46434V100</v>
          </cell>
          <cell r="C12985" t="str">
            <v>ISHARES TR</v>
          </cell>
          <cell r="D12985" t="str">
            <v>0-5YR INVT GR CP</v>
          </cell>
        </row>
        <row r="12986">
          <cell r="A12986" t="str">
            <v>46434V900</v>
          </cell>
          <cell r="C12986" t="str">
            <v>ISHARES TR</v>
          </cell>
          <cell r="D12986" t="str">
            <v>CALL</v>
          </cell>
        </row>
        <row r="12987">
          <cell r="A12987" t="str">
            <v>46434V950</v>
          </cell>
          <cell r="C12987" t="str">
            <v>ISHARES TR</v>
          </cell>
          <cell r="D12987" t="str">
            <v>PUT</v>
          </cell>
        </row>
        <row r="12988">
          <cell r="A12988" t="str">
            <v>46434V266</v>
          </cell>
          <cell r="C12988" t="str">
            <v>ISHARES TR</v>
          </cell>
          <cell r="D12988" t="str">
            <v>INTERNATIONAL SL</v>
          </cell>
        </row>
        <row r="12989">
          <cell r="A12989" t="str">
            <v>46434V274</v>
          </cell>
          <cell r="C12989" t="str">
            <v>ISHARES TR</v>
          </cell>
          <cell r="D12989" t="str">
            <v>INTL EQTY FACTOR</v>
          </cell>
        </row>
        <row r="12990">
          <cell r="A12990" t="str">
            <v>46434V904</v>
          </cell>
          <cell r="C12990" t="str">
            <v>ISHARES TR</v>
          </cell>
          <cell r="D12990" t="str">
            <v>CALL</v>
          </cell>
        </row>
        <row r="12991">
          <cell r="A12991" t="str">
            <v>46434V954</v>
          </cell>
          <cell r="C12991" t="str">
            <v>ISHARES TR</v>
          </cell>
          <cell r="D12991" t="str">
            <v>PUT</v>
          </cell>
        </row>
        <row r="12992">
          <cell r="A12992" t="str">
            <v>46434V282</v>
          </cell>
          <cell r="C12992" t="str">
            <v>ISHARES TR</v>
          </cell>
          <cell r="D12992" t="str">
            <v>U S EQUITY FACTR</v>
          </cell>
        </row>
        <row r="12993">
          <cell r="A12993" t="str">
            <v>46434V902</v>
          </cell>
          <cell r="C12993" t="str">
            <v>ISHARES TR</v>
          </cell>
          <cell r="D12993" t="str">
            <v>CALL</v>
          </cell>
        </row>
        <row r="12994">
          <cell r="A12994" t="str">
            <v>46434V952</v>
          </cell>
          <cell r="C12994" t="str">
            <v>ISHARES TR</v>
          </cell>
          <cell r="D12994" t="str">
            <v>PUT</v>
          </cell>
        </row>
        <row r="12995">
          <cell r="A12995" t="str">
            <v>46434V290</v>
          </cell>
          <cell r="C12995" t="str">
            <v>ISHARES TR</v>
          </cell>
          <cell r="D12995" t="str">
            <v>US SML CAP EQT</v>
          </cell>
        </row>
        <row r="12996">
          <cell r="A12996" t="str">
            <v>46434V900</v>
          </cell>
          <cell r="C12996" t="str">
            <v>ISHARES TR</v>
          </cell>
          <cell r="D12996" t="str">
            <v>CALL</v>
          </cell>
        </row>
        <row r="12997">
          <cell r="A12997" t="str">
            <v>46434V950</v>
          </cell>
          <cell r="C12997" t="str">
            <v>ISHARES TR</v>
          </cell>
          <cell r="D12997" t="str">
            <v>PUT</v>
          </cell>
        </row>
        <row r="12998">
          <cell r="A12998" t="str">
            <v>46434V316</v>
          </cell>
          <cell r="C12998" t="str">
            <v>ISHARES TR</v>
          </cell>
          <cell r="D12998" t="str">
            <v>GLOBAL EQUITY</v>
          </cell>
        </row>
        <row r="12999">
          <cell r="A12999" t="str">
            <v>46434V381</v>
          </cell>
          <cell r="C12999" t="str">
            <v>ISHARES TR</v>
          </cell>
          <cell r="D12999" t="str">
            <v>EXPONENTIAL TECH</v>
          </cell>
        </row>
        <row r="13000">
          <cell r="A13000" t="str">
            <v>46434V901</v>
          </cell>
          <cell r="C13000" t="str">
            <v>ISHARES TR</v>
          </cell>
          <cell r="D13000" t="str">
            <v>CALL</v>
          </cell>
        </row>
        <row r="13001">
          <cell r="A13001" t="str">
            <v>46434V951</v>
          </cell>
          <cell r="C13001" t="str">
            <v>ISHARES TR</v>
          </cell>
          <cell r="D13001" t="str">
            <v>PUT</v>
          </cell>
        </row>
        <row r="13002">
          <cell r="A13002" t="str">
            <v>46434V407</v>
          </cell>
          <cell r="C13002" t="str">
            <v>ISHARES TR</v>
          </cell>
          <cell r="D13002" t="str">
            <v>0-5YR HI YL CP</v>
          </cell>
        </row>
        <row r="13003">
          <cell r="A13003" t="str">
            <v>46434V907</v>
          </cell>
          <cell r="C13003" t="str">
            <v>ISHARES TR</v>
          </cell>
          <cell r="D13003" t="str">
            <v>CALL</v>
          </cell>
        </row>
        <row r="13004">
          <cell r="A13004" t="str">
            <v>46434V957</v>
          </cell>
          <cell r="C13004" t="str">
            <v>ISHARES TR</v>
          </cell>
          <cell r="D13004" t="str">
            <v>PUT</v>
          </cell>
        </row>
        <row r="13005">
          <cell r="A13005" t="str">
            <v>46434V423</v>
          </cell>
          <cell r="C13005" t="str">
            <v>ISHARES TR</v>
          </cell>
          <cell r="D13005" t="str">
            <v>MSCI SAUDI ARBIA</v>
          </cell>
        </row>
        <row r="13006">
          <cell r="A13006" t="str">
            <v>46434V903</v>
          </cell>
          <cell r="C13006" t="str">
            <v>ISHARES TR</v>
          </cell>
          <cell r="D13006" t="str">
            <v>CALL</v>
          </cell>
        </row>
        <row r="13007">
          <cell r="A13007" t="str">
            <v>46434V953</v>
          </cell>
          <cell r="C13007" t="str">
            <v>ISHARES TR</v>
          </cell>
          <cell r="D13007" t="str">
            <v>PUT</v>
          </cell>
        </row>
        <row r="13008">
          <cell r="A13008" t="str">
            <v>46434V449</v>
          </cell>
          <cell r="C13008" t="str">
            <v>ISHARES TR</v>
          </cell>
          <cell r="D13008" t="str">
            <v>MSCI INTL MOMENT</v>
          </cell>
        </row>
        <row r="13009">
          <cell r="A13009" t="str">
            <v>46434V909</v>
          </cell>
          <cell r="C13009" t="str">
            <v>ISHARES TR</v>
          </cell>
          <cell r="D13009" t="str">
            <v>CALL</v>
          </cell>
        </row>
        <row r="13010">
          <cell r="A13010" t="str">
            <v>46434V959</v>
          </cell>
          <cell r="C13010" t="str">
            <v>ISHARES TR</v>
          </cell>
          <cell r="D13010" t="str">
            <v>PUT</v>
          </cell>
        </row>
        <row r="13011">
          <cell r="A13011" t="str">
            <v>46434V456</v>
          </cell>
          <cell r="C13011" t="str">
            <v>ISHARES TR</v>
          </cell>
          <cell r="D13011" t="str">
            <v>MSCI INTL QUALTY</v>
          </cell>
        </row>
        <row r="13012">
          <cell r="A13012" t="str">
            <v>46434V906</v>
          </cell>
          <cell r="C13012" t="str">
            <v>ISHARES TR</v>
          </cell>
          <cell r="D13012" t="str">
            <v>CALL</v>
          </cell>
        </row>
        <row r="13013">
          <cell r="A13013" t="str">
            <v>46434V956</v>
          </cell>
          <cell r="C13013" t="str">
            <v>ISHARES TR</v>
          </cell>
          <cell r="D13013" t="str">
            <v>PUT</v>
          </cell>
        </row>
        <row r="13014">
          <cell r="A13014" t="str">
            <v>46434V464</v>
          </cell>
          <cell r="C13014" t="str">
            <v>ISHARES TR</v>
          </cell>
          <cell r="D13014" t="str">
            <v>MSCI LW CRB TG</v>
          </cell>
        </row>
        <row r="13015">
          <cell r="A13015" t="str">
            <v>46434V904</v>
          </cell>
          <cell r="C13015" t="str">
            <v>ISHARES TR</v>
          </cell>
          <cell r="D13015" t="str">
            <v>CALL</v>
          </cell>
        </row>
        <row r="13016">
          <cell r="A13016" t="str">
            <v>46434V954</v>
          </cell>
          <cell r="C13016" t="str">
            <v>ISHARES TR</v>
          </cell>
          <cell r="D13016" t="str">
            <v>PUT</v>
          </cell>
        </row>
        <row r="13017">
          <cell r="A13017" t="str">
            <v>46434V514</v>
          </cell>
          <cell r="C13017" t="str">
            <v>ISHARES TR</v>
          </cell>
          <cell r="D13017" t="str">
            <v>MSCI CHINA A</v>
          </cell>
        </row>
        <row r="13018">
          <cell r="A13018" t="str">
            <v>46434V904</v>
          </cell>
          <cell r="C13018" t="str">
            <v>ISHARES TR</v>
          </cell>
          <cell r="D13018" t="str">
            <v>CALL</v>
          </cell>
        </row>
        <row r="13019">
          <cell r="A13019" t="str">
            <v>46434V954</v>
          </cell>
          <cell r="C13019" t="str">
            <v>ISHARES TR</v>
          </cell>
          <cell r="D13019" t="str">
            <v>PUT</v>
          </cell>
        </row>
        <row r="13020">
          <cell r="A13020" t="str">
            <v>46434V613</v>
          </cell>
          <cell r="C13020" t="str">
            <v>ISHARES TR</v>
          </cell>
          <cell r="D13020" t="str">
            <v>CORE TOTAL USD</v>
          </cell>
        </row>
        <row r="13021">
          <cell r="A13021" t="str">
            <v>46434V903</v>
          </cell>
          <cell r="C13021" t="str">
            <v>ISHARES TR</v>
          </cell>
          <cell r="D13021" t="str">
            <v>CALL</v>
          </cell>
        </row>
        <row r="13022">
          <cell r="A13022" t="str">
            <v>46434V953</v>
          </cell>
          <cell r="C13022" t="str">
            <v>ISHARES TR</v>
          </cell>
          <cell r="D13022" t="str">
            <v>PUT</v>
          </cell>
        </row>
        <row r="13023">
          <cell r="A13023" t="str">
            <v>46434V621</v>
          </cell>
          <cell r="C13023" t="str">
            <v>ISHARES TR</v>
          </cell>
          <cell r="D13023" t="str">
            <v>CORE DIV GRWTH</v>
          </cell>
        </row>
        <row r="13024">
          <cell r="A13024" t="str">
            <v>46434V901</v>
          </cell>
          <cell r="C13024" t="str">
            <v>ISHARES TR</v>
          </cell>
          <cell r="D13024" t="str">
            <v>CALL</v>
          </cell>
        </row>
        <row r="13025">
          <cell r="A13025" t="str">
            <v>46434V951</v>
          </cell>
          <cell r="C13025" t="str">
            <v>ISHARES TR</v>
          </cell>
          <cell r="D13025" t="str">
            <v>PUT</v>
          </cell>
        </row>
        <row r="13026">
          <cell r="A13026" t="str">
            <v>46434V639</v>
          </cell>
          <cell r="C13026" t="str">
            <v>ISHARES TR</v>
          </cell>
          <cell r="D13026" t="str">
            <v>CUR HD EURZN ETF</v>
          </cell>
        </row>
        <row r="13027">
          <cell r="A13027" t="str">
            <v>46434V909</v>
          </cell>
          <cell r="C13027" t="str">
            <v>ISHARES TR</v>
          </cell>
          <cell r="D13027" t="str">
            <v>CALL</v>
          </cell>
        </row>
        <row r="13028">
          <cell r="A13028" t="str">
            <v>46434V959</v>
          </cell>
          <cell r="C13028" t="str">
            <v>ISHARES TR</v>
          </cell>
          <cell r="D13028" t="str">
            <v>PUT</v>
          </cell>
        </row>
        <row r="13029">
          <cell r="A13029" t="str">
            <v>46434V647</v>
          </cell>
          <cell r="C13029" t="str">
            <v>ISHARES TR</v>
          </cell>
          <cell r="D13029" t="str">
            <v>GLOBAL REIT ETF</v>
          </cell>
        </row>
        <row r="13030">
          <cell r="A13030" t="str">
            <v>46434V907</v>
          </cell>
          <cell r="C13030" t="str">
            <v>ISHARES TR</v>
          </cell>
          <cell r="D13030" t="str">
            <v>CALL</v>
          </cell>
        </row>
        <row r="13031">
          <cell r="A13031" t="str">
            <v>46434V957</v>
          </cell>
          <cell r="C13031" t="str">
            <v>ISHARES TR</v>
          </cell>
          <cell r="D13031" t="str">
            <v>PUT</v>
          </cell>
        </row>
        <row r="13032">
          <cell r="A13032" t="str">
            <v>46434V696</v>
          </cell>
          <cell r="C13032" t="str">
            <v>ISHARES TR</v>
          </cell>
          <cell r="D13032" t="str">
            <v>CORE MSCI PAC</v>
          </cell>
        </row>
        <row r="13033">
          <cell r="A13033" t="str">
            <v>46434V906</v>
          </cell>
          <cell r="C13033" t="str">
            <v>ISHARES TR</v>
          </cell>
          <cell r="D13033" t="str">
            <v>CALL</v>
          </cell>
        </row>
        <row r="13034">
          <cell r="A13034" t="str">
            <v>46434V956</v>
          </cell>
          <cell r="C13034" t="str">
            <v>ISHARES TR</v>
          </cell>
          <cell r="D13034" t="str">
            <v>PUT</v>
          </cell>
        </row>
        <row r="13035">
          <cell r="A13035" t="str">
            <v>46434V704</v>
          </cell>
          <cell r="C13035" t="str">
            <v>ISHARES TR</v>
          </cell>
          <cell r="D13035" t="str">
            <v>CUR HED MSCI GER</v>
          </cell>
        </row>
        <row r="13036">
          <cell r="A13036" t="str">
            <v>46434V904</v>
          </cell>
          <cell r="C13036" t="str">
            <v>ISHARES TR</v>
          </cell>
          <cell r="D13036" t="str">
            <v>CALL</v>
          </cell>
        </row>
        <row r="13037">
          <cell r="A13037" t="str">
            <v>46434V954</v>
          </cell>
          <cell r="C13037" t="str">
            <v>ISHARES TR</v>
          </cell>
          <cell r="D13037" t="str">
            <v>PUT</v>
          </cell>
        </row>
        <row r="13038">
          <cell r="A13038" t="str">
            <v>46434V738</v>
          </cell>
          <cell r="C13038" t="str">
            <v>ISHARES TR</v>
          </cell>
          <cell r="D13038" t="str">
            <v>CORE MSCI EURO</v>
          </cell>
        </row>
        <row r="13039">
          <cell r="A13039" t="str">
            <v>46434V908</v>
          </cell>
          <cell r="C13039" t="str">
            <v>ISHARES TR</v>
          </cell>
          <cell r="D13039" t="str">
            <v>CALL</v>
          </cell>
        </row>
        <row r="13040">
          <cell r="A13040" t="str">
            <v>46434V958</v>
          </cell>
          <cell r="C13040" t="str">
            <v>ISHARES TR</v>
          </cell>
          <cell r="D13040" t="str">
            <v>PUT</v>
          </cell>
        </row>
        <row r="13041">
          <cell r="A13041" t="str">
            <v>46434V761</v>
          </cell>
          <cell r="C13041" t="str">
            <v>ISHARES TR</v>
          </cell>
          <cell r="D13041" t="str">
            <v>MSCI UAE ETF</v>
          </cell>
        </row>
        <row r="13042">
          <cell r="A13042" t="str">
            <v>46434V779</v>
          </cell>
          <cell r="C13042" t="str">
            <v>ISHARES TR</v>
          </cell>
          <cell r="D13042" t="str">
            <v>MSCI QATAR ETF</v>
          </cell>
        </row>
        <row r="13043">
          <cell r="A13043" t="str">
            <v>46434V787</v>
          </cell>
          <cell r="C13043" t="str">
            <v>ISHARES TR</v>
          </cell>
          <cell r="D13043" t="str">
            <v>YLD OPTIM BD</v>
          </cell>
        </row>
        <row r="13044">
          <cell r="A13044" t="str">
            <v>46434V803</v>
          </cell>
          <cell r="C13044" t="str">
            <v>ISHARES TR</v>
          </cell>
          <cell r="D13044" t="str">
            <v>HDG MSCI EAFE</v>
          </cell>
        </row>
        <row r="13045">
          <cell r="A13045" t="str">
            <v>46434V903</v>
          </cell>
          <cell r="C13045" t="str">
            <v>ISHARES TR</v>
          </cell>
          <cell r="D13045" t="str">
            <v>CALL</v>
          </cell>
        </row>
        <row r="13046">
          <cell r="A13046" t="str">
            <v>46434V953</v>
          </cell>
          <cell r="C13046" t="str">
            <v>ISHARES TR</v>
          </cell>
          <cell r="D13046" t="str">
            <v>PUT</v>
          </cell>
        </row>
        <row r="13047">
          <cell r="A13047" t="str">
            <v>46434V860</v>
          </cell>
          <cell r="C13047" t="str">
            <v>ISHARES TR</v>
          </cell>
          <cell r="D13047" t="str">
            <v>TRS FLT RT BD</v>
          </cell>
        </row>
        <row r="13048">
          <cell r="A13048" t="str">
            <v>46434V900</v>
          </cell>
          <cell r="C13048" t="str">
            <v>ISHARES TR</v>
          </cell>
          <cell r="D13048" t="str">
            <v>CALL</v>
          </cell>
        </row>
        <row r="13049">
          <cell r="A13049" t="str">
            <v>46434V950</v>
          </cell>
          <cell r="C13049" t="str">
            <v>ISHARES TR</v>
          </cell>
          <cell r="D13049" t="str">
            <v>PUT</v>
          </cell>
        </row>
        <row r="13050">
          <cell r="A13050" t="str">
            <v>46434V878</v>
          </cell>
          <cell r="C13050" t="str">
            <v>ISHARES TR</v>
          </cell>
          <cell r="D13050" t="str">
            <v>BLACKROCK ULTRA</v>
          </cell>
        </row>
        <row r="13051">
          <cell r="A13051" t="str">
            <v>46434V908</v>
          </cell>
          <cell r="C13051" t="str">
            <v>ISHARES TR</v>
          </cell>
          <cell r="D13051" t="str">
            <v>CALL</v>
          </cell>
        </row>
        <row r="13052">
          <cell r="A13052" t="str">
            <v>46434V958</v>
          </cell>
          <cell r="C13052" t="str">
            <v>ISHARES TR</v>
          </cell>
          <cell r="D13052" t="str">
            <v>PUT</v>
          </cell>
        </row>
        <row r="13053">
          <cell r="A13053" t="str">
            <v>46434V886</v>
          </cell>
          <cell r="C13053" t="str">
            <v>ISHARES TR</v>
          </cell>
          <cell r="D13053" t="str">
            <v>HDG MSCI JAPAN</v>
          </cell>
        </row>
        <row r="13054">
          <cell r="A13054" t="str">
            <v>46434V906</v>
          </cell>
          <cell r="C13054" t="str">
            <v>ISHARES TR</v>
          </cell>
          <cell r="D13054" t="str">
            <v>CALL</v>
          </cell>
        </row>
        <row r="13055">
          <cell r="A13055" t="str">
            <v>46434V956</v>
          </cell>
          <cell r="C13055" t="str">
            <v>ISHARES TR</v>
          </cell>
          <cell r="D13055" t="str">
            <v>PUT</v>
          </cell>
        </row>
        <row r="13056">
          <cell r="A13056" t="str">
            <v>46435GAA0</v>
          </cell>
          <cell r="C13056" t="str">
            <v>ISHARES TR</v>
          </cell>
          <cell r="D13056" t="str">
            <v>IBONDS DEC2026</v>
          </cell>
        </row>
        <row r="13057">
          <cell r="A13057" t="str">
            <v>46435G102</v>
          </cell>
          <cell r="C13057" t="str">
            <v>ISHARES TR</v>
          </cell>
          <cell r="D13057" t="str">
            <v>CONV BD ETF</v>
          </cell>
        </row>
        <row r="13058">
          <cell r="A13058" t="str">
            <v>46435G902</v>
          </cell>
          <cell r="C13058" t="str">
            <v>ISHARES TR</v>
          </cell>
          <cell r="D13058" t="str">
            <v>CALL</v>
          </cell>
        </row>
        <row r="13059">
          <cell r="A13059" t="str">
            <v>46435G952</v>
          </cell>
          <cell r="C13059" t="str">
            <v>ISHARES TR</v>
          </cell>
          <cell r="D13059" t="str">
            <v>PUT</v>
          </cell>
        </row>
        <row r="13060">
          <cell r="A13060" t="str">
            <v>46435G193</v>
          </cell>
          <cell r="C13060" t="str">
            <v>ISHARES TR</v>
          </cell>
          <cell r="D13060" t="str">
            <v>ESG AWRE USD ETF</v>
          </cell>
        </row>
        <row r="13061">
          <cell r="A13061" t="str">
            <v>46435G219</v>
          </cell>
          <cell r="C13061" t="str">
            <v>ISHARES TR</v>
          </cell>
          <cell r="D13061" t="str">
            <v>INVESTMENT GRADE</v>
          </cell>
        </row>
        <row r="13062">
          <cell r="A13062" t="str">
            <v>46435G243</v>
          </cell>
          <cell r="C13062" t="str">
            <v>ISHARES TR</v>
          </cell>
          <cell r="D13062" t="str">
            <v>ESG AWRE 1 5 YR</v>
          </cell>
        </row>
        <row r="13063">
          <cell r="A13063" t="str">
            <v>46435G903</v>
          </cell>
          <cell r="C13063" t="str">
            <v>ISHARES TR</v>
          </cell>
          <cell r="D13063" t="str">
            <v>CALL</v>
          </cell>
        </row>
        <row r="13064">
          <cell r="A13064" t="str">
            <v>46435G953</v>
          </cell>
          <cell r="C13064" t="str">
            <v>ISHARES TR</v>
          </cell>
          <cell r="D13064" t="str">
            <v>PUT</v>
          </cell>
        </row>
        <row r="13065">
          <cell r="A13065" t="str">
            <v>46435G250</v>
          </cell>
          <cell r="C13065" t="str">
            <v>ISHARES TR</v>
          </cell>
          <cell r="D13065" t="str">
            <v>HIGH YLD BD FCTR</v>
          </cell>
        </row>
        <row r="13066">
          <cell r="A13066" t="str">
            <v>46435G268</v>
          </cell>
          <cell r="C13066" t="str">
            <v>ISHARES TR</v>
          </cell>
          <cell r="D13066" t="str">
            <v>RUSEL 2500 ETF</v>
          </cell>
        </row>
        <row r="13067">
          <cell r="A13067" t="str">
            <v>46435G908</v>
          </cell>
          <cell r="C13067" t="str">
            <v>ISHARES TR</v>
          </cell>
          <cell r="D13067" t="str">
            <v>CALL</v>
          </cell>
        </row>
        <row r="13068">
          <cell r="A13068" t="str">
            <v>46435G958</v>
          </cell>
          <cell r="C13068" t="str">
            <v>ISHARES TR</v>
          </cell>
          <cell r="D13068" t="str">
            <v>PUT</v>
          </cell>
        </row>
        <row r="13069">
          <cell r="A13069" t="str">
            <v>46435G318</v>
          </cell>
          <cell r="C13069" t="str">
            <v>ISHARES TR</v>
          </cell>
          <cell r="D13069" t="str">
            <v>IBONDS DEC2023</v>
          </cell>
        </row>
        <row r="13070">
          <cell r="A13070" t="str">
            <v>46435G326</v>
          </cell>
          <cell r="C13070" t="str">
            <v>ISHARES TR</v>
          </cell>
          <cell r="D13070" t="str">
            <v>CORE MSCI INTL</v>
          </cell>
        </row>
        <row r="13071">
          <cell r="A13071" t="str">
            <v>46435G906</v>
          </cell>
          <cell r="C13071" t="str">
            <v>ISHARES TR</v>
          </cell>
          <cell r="D13071" t="str">
            <v>CALL</v>
          </cell>
        </row>
        <row r="13072">
          <cell r="A13072" t="str">
            <v>46435G956</v>
          </cell>
          <cell r="C13072" t="str">
            <v>ISHARES TR</v>
          </cell>
          <cell r="D13072" t="str">
            <v>PUT</v>
          </cell>
        </row>
        <row r="13073">
          <cell r="A13073" t="str">
            <v>46435G334</v>
          </cell>
          <cell r="C13073" t="str">
            <v>ISHARES TR</v>
          </cell>
          <cell r="D13073" t="str">
            <v>MSCI UK ETF NEW</v>
          </cell>
        </row>
        <row r="13074">
          <cell r="A13074" t="str">
            <v>46435G904</v>
          </cell>
          <cell r="C13074" t="str">
            <v>ISHARES TR</v>
          </cell>
          <cell r="D13074" t="str">
            <v>CALL</v>
          </cell>
        </row>
        <row r="13075">
          <cell r="A13075" t="str">
            <v>46435G954</v>
          </cell>
          <cell r="C13075" t="str">
            <v>ISHARES TR</v>
          </cell>
          <cell r="D13075" t="str">
            <v>PUT</v>
          </cell>
        </row>
        <row r="13076">
          <cell r="A13076" t="str">
            <v>46435G342</v>
          </cell>
          <cell r="C13076" t="str">
            <v>ISHARES TR</v>
          </cell>
          <cell r="D13076" t="str">
            <v>MORTGE REL ETF</v>
          </cell>
        </row>
        <row r="13077">
          <cell r="A13077" t="str">
            <v>46435G902</v>
          </cell>
          <cell r="C13077" t="str">
            <v>ISHARES TR</v>
          </cell>
          <cell r="D13077" t="str">
            <v>CALL</v>
          </cell>
        </row>
        <row r="13078">
          <cell r="A13078" t="str">
            <v>46435G952</v>
          </cell>
          <cell r="C13078" t="str">
            <v>ISHARES TR</v>
          </cell>
          <cell r="D13078" t="str">
            <v>PUT</v>
          </cell>
        </row>
        <row r="13079">
          <cell r="A13079" t="str">
            <v>46435G409</v>
          </cell>
          <cell r="C13079" t="str">
            <v>ISHARES TR</v>
          </cell>
          <cell r="D13079" t="str">
            <v>MSCI INTL VLU FT</v>
          </cell>
        </row>
        <row r="13080">
          <cell r="A13080" t="str">
            <v>46435G909</v>
          </cell>
          <cell r="C13080" t="str">
            <v>ISHARES TR</v>
          </cell>
          <cell r="D13080" t="str">
            <v>CALL</v>
          </cell>
        </row>
        <row r="13081">
          <cell r="A13081" t="str">
            <v>46435G959</v>
          </cell>
          <cell r="C13081" t="str">
            <v>ISHARES TR</v>
          </cell>
          <cell r="D13081" t="str">
            <v>PUT</v>
          </cell>
        </row>
        <row r="13082">
          <cell r="A13082" t="str">
            <v>46435G417</v>
          </cell>
          <cell r="C13082" t="str">
            <v>ISHARES TR</v>
          </cell>
          <cell r="D13082" t="str">
            <v>CR 5 10 YR ETF</v>
          </cell>
        </row>
        <row r="13083">
          <cell r="A13083" t="str">
            <v>46435G425</v>
          </cell>
          <cell r="C13083" t="str">
            <v>ISHARES TR</v>
          </cell>
          <cell r="D13083" t="str">
            <v>ESG AWR MSCI USA</v>
          </cell>
        </row>
        <row r="13084">
          <cell r="A13084" t="str">
            <v>46435G905</v>
          </cell>
          <cell r="C13084" t="str">
            <v>ISHARES TR</v>
          </cell>
          <cell r="D13084" t="str">
            <v>CALL</v>
          </cell>
        </row>
        <row r="13085">
          <cell r="A13085" t="str">
            <v>46435G955</v>
          </cell>
          <cell r="C13085" t="str">
            <v>ISHARES TR</v>
          </cell>
          <cell r="D13085" t="str">
            <v>PUT</v>
          </cell>
        </row>
        <row r="13086">
          <cell r="A13086" t="str">
            <v>46435G433</v>
          </cell>
          <cell r="C13086" t="str">
            <v>ISHARES TR</v>
          </cell>
          <cell r="D13086" t="str">
            <v>MSCI USA SMCP MN</v>
          </cell>
        </row>
        <row r="13087">
          <cell r="A13087" t="str">
            <v>46435G441</v>
          </cell>
          <cell r="C13087" t="str">
            <v>ISHARES TR</v>
          </cell>
          <cell r="D13087" t="str">
            <v>ESG ADVNCD HY BD</v>
          </cell>
        </row>
        <row r="13088">
          <cell r="A13088" t="str">
            <v>46435G474</v>
          </cell>
          <cell r="C13088" t="str">
            <v>ISHARES TR</v>
          </cell>
          <cell r="D13088" t="str">
            <v>FALN ANGLS USD</v>
          </cell>
        </row>
        <row r="13089">
          <cell r="A13089" t="str">
            <v>46435G904</v>
          </cell>
          <cell r="C13089" t="str">
            <v>ISHARES TR</v>
          </cell>
          <cell r="D13089" t="str">
            <v>CALL</v>
          </cell>
        </row>
        <row r="13090">
          <cell r="A13090" t="str">
            <v>46435G954</v>
          </cell>
          <cell r="C13090" t="str">
            <v>ISHARES TR</v>
          </cell>
          <cell r="D13090" t="str">
            <v>PUT</v>
          </cell>
        </row>
        <row r="13091">
          <cell r="A13091" t="str">
            <v>46435G508</v>
          </cell>
          <cell r="C13091" t="str">
            <v>ISHARES TR</v>
          </cell>
          <cell r="D13091" t="str">
            <v>MSCI INTL SZE FT</v>
          </cell>
        </row>
        <row r="13092">
          <cell r="A13092" t="str">
            <v>46435G516</v>
          </cell>
          <cell r="C13092" t="str">
            <v>ISHARES TR</v>
          </cell>
          <cell r="D13092" t="str">
            <v>ESG AW MSCI EAFE</v>
          </cell>
        </row>
        <row r="13093">
          <cell r="A13093" t="str">
            <v>46435G906</v>
          </cell>
          <cell r="C13093" t="str">
            <v>ISHARES TR</v>
          </cell>
          <cell r="D13093" t="str">
            <v>CALL</v>
          </cell>
        </row>
        <row r="13094">
          <cell r="A13094" t="str">
            <v>46435G956</v>
          </cell>
          <cell r="C13094" t="str">
            <v>ISHARES TR</v>
          </cell>
          <cell r="D13094" t="str">
            <v>PUT</v>
          </cell>
        </row>
        <row r="13095">
          <cell r="A13095" t="str">
            <v>46435G524</v>
          </cell>
          <cell r="C13095" t="str">
            <v>ISHARES TR</v>
          </cell>
          <cell r="D13095" t="str">
            <v>INTL DIV GRWTH</v>
          </cell>
        </row>
        <row r="13096">
          <cell r="A13096" t="str">
            <v>46435G904</v>
          </cell>
          <cell r="C13096" t="str">
            <v>ISHARES TR</v>
          </cell>
          <cell r="D13096" t="str">
            <v>CALL</v>
          </cell>
        </row>
        <row r="13097">
          <cell r="A13097" t="str">
            <v>46435G954</v>
          </cell>
          <cell r="C13097" t="str">
            <v>ISHARES TR</v>
          </cell>
          <cell r="D13097" t="str">
            <v>PUT</v>
          </cell>
        </row>
        <row r="13098">
          <cell r="A13098" t="str">
            <v>46435G532</v>
          </cell>
          <cell r="C13098" t="str">
            <v>ISHARES TR</v>
          </cell>
          <cell r="D13098" t="str">
            <v>MSCI GBL SUS DEV</v>
          </cell>
        </row>
        <row r="13099">
          <cell r="A13099" t="str">
            <v>46435G672</v>
          </cell>
          <cell r="C13099" t="str">
            <v>ISHARES TR</v>
          </cell>
          <cell r="D13099" t="str">
            <v>CORE INTL AGGR</v>
          </cell>
        </row>
        <row r="13100">
          <cell r="A13100" t="str">
            <v>46435G902</v>
          </cell>
          <cell r="C13100" t="str">
            <v>ISHARES TR</v>
          </cell>
          <cell r="D13100" t="str">
            <v>CALL</v>
          </cell>
        </row>
        <row r="13101">
          <cell r="A13101" t="str">
            <v>46435G952</v>
          </cell>
          <cell r="C13101" t="str">
            <v>ISHARES TR</v>
          </cell>
          <cell r="D13101" t="str">
            <v>PUT</v>
          </cell>
        </row>
        <row r="13102">
          <cell r="A13102" t="str">
            <v>46435G706</v>
          </cell>
          <cell r="C13102" t="str">
            <v>ISHARES TR</v>
          </cell>
          <cell r="D13102" t="str">
            <v>MSCI CDA ETF</v>
          </cell>
        </row>
        <row r="13103">
          <cell r="A13103" t="str">
            <v>46435G839</v>
          </cell>
          <cell r="C13103" t="str">
            <v>ISHARES TR</v>
          </cell>
          <cell r="D13103" t="str">
            <v>MSCI EAFE SMCP</v>
          </cell>
        </row>
        <row r="13104">
          <cell r="A13104" t="str">
            <v>46435G847</v>
          </cell>
          <cell r="C13104" t="str">
            <v>ISHARES TR</v>
          </cell>
          <cell r="D13104" t="str">
            <v>MSCI ACWI EXUS</v>
          </cell>
        </row>
        <row r="13105">
          <cell r="A13105" t="str">
            <v>46435G862</v>
          </cell>
          <cell r="C13105" t="str">
            <v>ISHARES TR</v>
          </cell>
          <cell r="D13105" t="str">
            <v>MSCI UN KNGDOM</v>
          </cell>
        </row>
        <row r="13106">
          <cell r="A13106" t="str">
            <v>46435UAA9</v>
          </cell>
          <cell r="C13106" t="str">
            <v>ISHARES TR</v>
          </cell>
          <cell r="D13106" t="str">
            <v>IBONDS 27 ETF</v>
          </cell>
        </row>
        <row r="13107">
          <cell r="A13107" t="str">
            <v>46435U127</v>
          </cell>
          <cell r="C13107" t="str">
            <v>ISHARES TR</v>
          </cell>
          <cell r="D13107" t="str">
            <v>FUTURE CLOUD 5G</v>
          </cell>
        </row>
        <row r="13108">
          <cell r="A13108" t="str">
            <v>46435U907</v>
          </cell>
          <cell r="C13108" t="str">
            <v>ISHARES TR</v>
          </cell>
          <cell r="D13108" t="str">
            <v>CALL</v>
          </cell>
        </row>
        <row r="13109">
          <cell r="A13109" t="str">
            <v>46435U957</v>
          </cell>
          <cell r="C13109" t="str">
            <v>ISHARES TR</v>
          </cell>
          <cell r="D13109" t="str">
            <v>PUT</v>
          </cell>
        </row>
        <row r="13110">
          <cell r="A13110" t="str">
            <v>46435U135</v>
          </cell>
          <cell r="C13110" t="str">
            <v>ISHARES TR</v>
          </cell>
          <cell r="D13110" t="str">
            <v>CYBERSECURITY</v>
          </cell>
        </row>
        <row r="13111">
          <cell r="A13111" t="str">
            <v>46435U905</v>
          </cell>
          <cell r="C13111" t="str">
            <v>ISHARES TR</v>
          </cell>
          <cell r="D13111" t="str">
            <v>CALL</v>
          </cell>
        </row>
        <row r="13112">
          <cell r="A13112" t="str">
            <v>46435U955</v>
          </cell>
          <cell r="C13112" t="str">
            <v>ISHARES TR</v>
          </cell>
          <cell r="D13112" t="str">
            <v>PUT</v>
          </cell>
        </row>
        <row r="13113">
          <cell r="A13113" t="str">
            <v>46435U150</v>
          </cell>
          <cell r="C13113" t="str">
            <v>ISHARES TR</v>
          </cell>
          <cell r="D13113" t="str">
            <v>IBONDS 23 TRM HG</v>
          </cell>
        </row>
        <row r="13114">
          <cell r="A13114" t="str">
            <v>46435U168</v>
          </cell>
          <cell r="C13114" t="str">
            <v>ISHARES TR</v>
          </cell>
          <cell r="D13114" t="str">
            <v>IBONDS 25 TRM HG</v>
          </cell>
        </row>
        <row r="13115">
          <cell r="A13115" t="str">
            <v>46435U184</v>
          </cell>
          <cell r="C13115" t="str">
            <v>ISHARES TR</v>
          </cell>
          <cell r="D13115" t="str">
            <v>IBONDS 24 TRM HG</v>
          </cell>
        </row>
        <row r="13116">
          <cell r="A13116" t="str">
            <v>46435U192</v>
          </cell>
          <cell r="C13116" t="str">
            <v>ISHARES TR</v>
          </cell>
          <cell r="D13116" t="str">
            <v>GENOMICS IMMUN</v>
          </cell>
        </row>
        <row r="13117">
          <cell r="A13117" t="str">
            <v>46435U902</v>
          </cell>
          <cell r="C13117" t="str">
            <v>ISHARES TR</v>
          </cell>
          <cell r="D13117" t="str">
            <v>CALL</v>
          </cell>
        </row>
        <row r="13118">
          <cell r="A13118" t="str">
            <v>46435U952</v>
          </cell>
          <cell r="C13118" t="str">
            <v>ISHARES TR</v>
          </cell>
          <cell r="D13118" t="str">
            <v>PUT</v>
          </cell>
        </row>
        <row r="13119">
          <cell r="A13119" t="str">
            <v>46435U218</v>
          </cell>
          <cell r="C13119" t="str">
            <v>ISHARES TR</v>
          </cell>
          <cell r="D13119" t="str">
            <v>ESG MSCI LEADR</v>
          </cell>
        </row>
        <row r="13120">
          <cell r="A13120" t="str">
            <v>46435U908</v>
          </cell>
          <cell r="C13120" t="str">
            <v>ISHARES TR</v>
          </cell>
          <cell r="D13120" t="str">
            <v>CALL</v>
          </cell>
        </row>
        <row r="13121">
          <cell r="A13121" t="str">
            <v>46435U958</v>
          </cell>
          <cell r="C13121" t="str">
            <v>ISHARES TR</v>
          </cell>
          <cell r="D13121" t="str">
            <v>PUT</v>
          </cell>
        </row>
        <row r="13122">
          <cell r="A13122" t="str">
            <v>46435U259</v>
          </cell>
          <cell r="C13122" t="str">
            <v>ISHARES TR</v>
          </cell>
          <cell r="D13122" t="str">
            <v>IBONDS DEC 26</v>
          </cell>
        </row>
        <row r="13123">
          <cell r="A13123" t="str">
            <v>46435U283</v>
          </cell>
          <cell r="C13123" t="str">
            <v>ISHARES TR</v>
          </cell>
          <cell r="D13123" t="str">
            <v>IBONDS DEC 27</v>
          </cell>
        </row>
        <row r="13124">
          <cell r="A13124" t="str">
            <v>46435U325</v>
          </cell>
          <cell r="C13124" t="str">
            <v>ISHARES TR</v>
          </cell>
          <cell r="D13124" t="str">
            <v>IBONDS DEC 28</v>
          </cell>
        </row>
        <row r="13125">
          <cell r="A13125" t="str">
            <v>46435U333</v>
          </cell>
          <cell r="C13125" t="str">
            <v>ISHARES TR</v>
          </cell>
          <cell r="D13125" t="str">
            <v>FOCUSD VAL FAC</v>
          </cell>
        </row>
        <row r="13126">
          <cell r="A13126" t="str">
            <v>46435U366</v>
          </cell>
          <cell r="C13126" t="str">
            <v>ISHARES TR</v>
          </cell>
          <cell r="D13126" t="str">
            <v>SELF DRIVNG EV</v>
          </cell>
        </row>
        <row r="13127">
          <cell r="A13127" t="str">
            <v>46435U906</v>
          </cell>
          <cell r="C13127" t="str">
            <v>ISHARES TR</v>
          </cell>
          <cell r="D13127" t="str">
            <v>CALL</v>
          </cell>
        </row>
        <row r="13128">
          <cell r="A13128" t="str">
            <v>46435U956</v>
          </cell>
          <cell r="C13128" t="str">
            <v>ISHARES TR</v>
          </cell>
          <cell r="D13128" t="str">
            <v>PUT</v>
          </cell>
        </row>
        <row r="13129">
          <cell r="A13129" t="str">
            <v>46435U374</v>
          </cell>
          <cell r="C13129" t="str">
            <v>ISHARES TR</v>
          </cell>
          <cell r="D13129" t="str">
            <v>MSCI JP VALUE</v>
          </cell>
        </row>
        <row r="13130">
          <cell r="A13130" t="str">
            <v>46435U432</v>
          </cell>
          <cell r="C13130" t="str">
            <v>ISHARES TR</v>
          </cell>
          <cell r="D13130" t="str">
            <v>IBONDS DEC 25</v>
          </cell>
        </row>
        <row r="13131">
          <cell r="A13131" t="str">
            <v>46435U440</v>
          </cell>
          <cell r="C13131" t="str">
            <v>ISHARES TR</v>
          </cell>
          <cell r="D13131" t="str">
            <v>USD GRN BOND ETF</v>
          </cell>
        </row>
        <row r="13132">
          <cell r="A13132" t="str">
            <v>46435U473</v>
          </cell>
          <cell r="C13132" t="str">
            <v>ISHARES TR</v>
          </cell>
          <cell r="D13132" t="str">
            <v>BB RAT CORP BD</v>
          </cell>
        </row>
        <row r="13133">
          <cell r="A13133" t="str">
            <v>46435U903</v>
          </cell>
          <cell r="C13133" t="str">
            <v>ISHARES TR</v>
          </cell>
          <cell r="D13133" t="str">
            <v>CALL</v>
          </cell>
        </row>
        <row r="13134">
          <cell r="A13134" t="str">
            <v>46435U953</v>
          </cell>
          <cell r="C13134" t="str">
            <v>ISHARES TR</v>
          </cell>
          <cell r="D13134" t="str">
            <v>PUT</v>
          </cell>
        </row>
        <row r="13135">
          <cell r="A13135" t="str">
            <v>46435U515</v>
          </cell>
          <cell r="C13135" t="str">
            <v>ISHARES TR</v>
          </cell>
          <cell r="D13135" t="str">
            <v>IBDS DEC28 ETF</v>
          </cell>
        </row>
        <row r="13136">
          <cell r="A13136" t="str">
            <v>46435U549</v>
          </cell>
          <cell r="C13136" t="str">
            <v>ISHARES TR</v>
          </cell>
          <cell r="D13136" t="str">
            <v>ESG AWR US AGRGT</v>
          </cell>
        </row>
        <row r="13137">
          <cell r="A13137" t="str">
            <v>46435U909</v>
          </cell>
          <cell r="C13137" t="str">
            <v>ISHARES TR</v>
          </cell>
          <cell r="D13137" t="str">
            <v>CALL</v>
          </cell>
        </row>
        <row r="13138">
          <cell r="A13138" t="str">
            <v>46435U959</v>
          </cell>
          <cell r="C13138" t="str">
            <v>ISHARES TR</v>
          </cell>
          <cell r="D13138" t="str">
            <v>PUT</v>
          </cell>
        </row>
        <row r="13139">
          <cell r="A13139" t="str">
            <v>46435U556</v>
          </cell>
          <cell r="C13139" t="str">
            <v>ISHARES TR</v>
          </cell>
          <cell r="D13139" t="str">
            <v>ROBOTICS ARTIF</v>
          </cell>
        </row>
        <row r="13140">
          <cell r="A13140" t="str">
            <v>46435U906</v>
          </cell>
          <cell r="C13140" t="str">
            <v>ISHARES TR</v>
          </cell>
          <cell r="D13140" t="str">
            <v>CALL</v>
          </cell>
        </row>
        <row r="13141">
          <cell r="A13141" t="str">
            <v>46435U956</v>
          </cell>
          <cell r="C13141" t="str">
            <v>ISHARES TR</v>
          </cell>
          <cell r="D13141" t="str">
            <v>PUT</v>
          </cell>
        </row>
        <row r="13142">
          <cell r="A13142" t="str">
            <v>46435U663</v>
          </cell>
          <cell r="C13142" t="str">
            <v>ISHARES TR</v>
          </cell>
          <cell r="D13142" t="str">
            <v>ESG AWARE MSCI</v>
          </cell>
        </row>
        <row r="13143">
          <cell r="A13143" t="str">
            <v>46435U697</v>
          </cell>
          <cell r="C13143" t="str">
            <v>ISHARES TR</v>
          </cell>
          <cell r="D13143" t="str">
            <v>IBONDS DEC</v>
          </cell>
        </row>
        <row r="13144">
          <cell r="A13144" t="str">
            <v>46435U713</v>
          </cell>
          <cell r="C13144" t="str">
            <v>ISHARES TR</v>
          </cell>
          <cell r="D13144" t="str">
            <v>US INFRASTRUC</v>
          </cell>
        </row>
        <row r="13145">
          <cell r="A13145" t="str">
            <v>46435U903</v>
          </cell>
          <cell r="C13145" t="str">
            <v>ISHARES TR</v>
          </cell>
          <cell r="D13145" t="str">
            <v>CALL</v>
          </cell>
        </row>
        <row r="13146">
          <cell r="A13146" t="str">
            <v>46435U953</v>
          </cell>
          <cell r="C13146" t="str">
            <v>ISHARES TR</v>
          </cell>
          <cell r="D13146" t="str">
            <v>PUT</v>
          </cell>
        </row>
        <row r="13147">
          <cell r="A13147" t="str">
            <v>46435U796</v>
          </cell>
          <cell r="C13147" t="str">
            <v>ISHARES TR</v>
          </cell>
          <cell r="D13147" t="str">
            <v>U.S. FIXED INCME</v>
          </cell>
        </row>
        <row r="13148">
          <cell r="A13148" t="str">
            <v>46435U853</v>
          </cell>
          <cell r="C13148" t="str">
            <v>ISHARES TR</v>
          </cell>
          <cell r="D13148" t="str">
            <v>BROAD USD HIGH</v>
          </cell>
        </row>
        <row r="13149">
          <cell r="A13149" t="str">
            <v>46435U903</v>
          </cell>
          <cell r="C13149" t="str">
            <v>ISHARES TR</v>
          </cell>
          <cell r="D13149" t="str">
            <v>CALL</v>
          </cell>
        </row>
        <row r="13150">
          <cell r="A13150" t="str">
            <v>46435U953</v>
          </cell>
          <cell r="C13150" t="str">
            <v>ISHARES TR</v>
          </cell>
          <cell r="D13150" t="str">
            <v>PUT</v>
          </cell>
        </row>
        <row r="13151">
          <cell r="A13151" t="str">
            <v>46435U861</v>
          </cell>
          <cell r="C13151" t="str">
            <v>ISHARES TR</v>
          </cell>
          <cell r="D13151" t="str">
            <v>CORE DIVID ETF</v>
          </cell>
        </row>
        <row r="13152">
          <cell r="A13152" t="str">
            <v>46435U901</v>
          </cell>
          <cell r="C13152" t="str">
            <v>ISHARES TR</v>
          </cell>
          <cell r="D13152" t="str">
            <v>CALL</v>
          </cell>
        </row>
        <row r="13153">
          <cell r="A13153" t="str">
            <v>46435U951</v>
          </cell>
          <cell r="C13153" t="str">
            <v>ISHARES TR</v>
          </cell>
          <cell r="D13153" t="str">
            <v>PUT</v>
          </cell>
        </row>
        <row r="13154">
          <cell r="A13154" t="str">
            <v>46436E122</v>
          </cell>
          <cell r="C13154" t="str">
            <v>ISHARES TR</v>
          </cell>
          <cell r="D13154" t="str">
            <v>IBONDS 2030 TERM</v>
          </cell>
        </row>
        <row r="13155">
          <cell r="A13155" t="str">
            <v>46436E130</v>
          </cell>
          <cell r="C13155" t="str">
            <v>ISHARES TR</v>
          </cell>
          <cell r="D13155" t="str">
            <v>IBONDS DEC 2033</v>
          </cell>
        </row>
        <row r="13156">
          <cell r="A13156" t="str">
            <v>46436E148</v>
          </cell>
          <cell r="C13156" t="str">
            <v>ISHARES TR</v>
          </cell>
          <cell r="D13156" t="str">
            <v>IBONDS DEC 2033</v>
          </cell>
        </row>
        <row r="13157">
          <cell r="A13157" t="str">
            <v>46436E155</v>
          </cell>
          <cell r="C13157" t="str">
            <v>ISHARES TR</v>
          </cell>
          <cell r="D13157" t="str">
            <v>CLIMATE CONSCI</v>
          </cell>
        </row>
        <row r="13158">
          <cell r="A13158" t="str">
            <v>46436E163</v>
          </cell>
          <cell r="C13158" t="str">
            <v>ISHARES TR</v>
          </cell>
          <cell r="D13158" t="str">
            <v>IBONDS DEC 2029</v>
          </cell>
        </row>
        <row r="13159">
          <cell r="A13159" t="str">
            <v>46436E171</v>
          </cell>
          <cell r="C13159" t="str">
            <v>ISHARES TR</v>
          </cell>
          <cell r="D13159" t="str">
            <v>LITHIUM MINRS</v>
          </cell>
        </row>
        <row r="13160">
          <cell r="A13160" t="str">
            <v>46436E901</v>
          </cell>
          <cell r="C13160" t="str">
            <v>ISHARES TR</v>
          </cell>
          <cell r="D13160" t="str">
            <v>CALL</v>
          </cell>
        </row>
        <row r="13161">
          <cell r="A13161" t="str">
            <v>46436E951</v>
          </cell>
          <cell r="C13161" t="str">
            <v>ISHARES TR</v>
          </cell>
          <cell r="D13161" t="str">
            <v>PUT</v>
          </cell>
        </row>
        <row r="13162">
          <cell r="A13162" t="str">
            <v>46436E189</v>
          </cell>
          <cell r="C13162" t="str">
            <v>ISHARES TR</v>
          </cell>
          <cell r="D13162" t="str">
            <v>COPPER &amp; METALS</v>
          </cell>
        </row>
        <row r="13163">
          <cell r="A13163" t="str">
            <v>46436E909</v>
          </cell>
          <cell r="C13163" t="str">
            <v>ISHARES TR</v>
          </cell>
          <cell r="D13163" t="str">
            <v>CALL</v>
          </cell>
        </row>
        <row r="13164">
          <cell r="A13164" t="str">
            <v>46436E959</v>
          </cell>
          <cell r="C13164" t="str">
            <v>ISHARES TR</v>
          </cell>
          <cell r="D13164" t="str">
            <v>PUT</v>
          </cell>
        </row>
        <row r="13165">
          <cell r="A13165" t="str">
            <v>46436E197</v>
          </cell>
          <cell r="C13165" t="str">
            <v>ISHARES TR</v>
          </cell>
          <cell r="D13165" t="str">
            <v>BREAKTHROUGH ENV</v>
          </cell>
        </row>
        <row r="13166">
          <cell r="A13166" t="str">
            <v>46436E205</v>
          </cell>
          <cell r="C13166" t="str">
            <v>ISHARES TR</v>
          </cell>
          <cell r="D13166" t="str">
            <v>IBONDS DEC 29</v>
          </cell>
        </row>
        <row r="13167">
          <cell r="A13167" t="str">
            <v>46436E221</v>
          </cell>
          <cell r="C13167" t="str">
            <v>ISHARES TR</v>
          </cell>
          <cell r="D13167" t="str">
            <v>ESG AWR MSCI USA</v>
          </cell>
        </row>
        <row r="13168">
          <cell r="A13168" t="str">
            <v>46436E239</v>
          </cell>
          <cell r="C13168" t="str">
            <v>ISHARES TR</v>
          </cell>
          <cell r="D13168" t="str">
            <v>ESG AWARE MSCI</v>
          </cell>
        </row>
        <row r="13169">
          <cell r="A13169" t="str">
            <v>46436E247</v>
          </cell>
          <cell r="C13169" t="str">
            <v>ISHARES TR</v>
          </cell>
          <cell r="D13169" t="str">
            <v>FUTURE METAVERSE</v>
          </cell>
        </row>
        <row r="13170">
          <cell r="A13170" t="str">
            <v>46436E907</v>
          </cell>
          <cell r="C13170" t="str">
            <v>ISHARES TR</v>
          </cell>
          <cell r="D13170" t="str">
            <v>CALL</v>
          </cell>
        </row>
        <row r="13171">
          <cell r="A13171" t="str">
            <v>46436E957</v>
          </cell>
          <cell r="C13171" t="str">
            <v>ISHARES TR</v>
          </cell>
          <cell r="D13171" t="str">
            <v>PUT</v>
          </cell>
        </row>
        <row r="13172">
          <cell r="A13172" t="str">
            <v>46436E254</v>
          </cell>
          <cell r="C13172" t="str">
            <v>ISHARES TR</v>
          </cell>
          <cell r="D13172" t="str">
            <v>ENVIRONMNTL INFR</v>
          </cell>
        </row>
        <row r="13173">
          <cell r="A13173" t="str">
            <v>46436E262</v>
          </cell>
          <cell r="C13173" t="str">
            <v>ISHARES TR</v>
          </cell>
          <cell r="D13173" t="str">
            <v>JP MORGAN BROAD</v>
          </cell>
        </row>
        <row r="13174">
          <cell r="A13174" t="str">
            <v>46436E270</v>
          </cell>
          <cell r="C13174" t="str">
            <v>ISHARES TR</v>
          </cell>
          <cell r="D13174" t="str">
            <v>ENVIR AWR RL EST</v>
          </cell>
        </row>
        <row r="13175">
          <cell r="A13175" t="str">
            <v>46436E288</v>
          </cell>
          <cell r="C13175" t="str">
            <v>ISHARES TR</v>
          </cell>
          <cell r="D13175" t="str">
            <v>INVT GRD CORP BD</v>
          </cell>
        </row>
        <row r="13176">
          <cell r="A13176" t="str">
            <v>46436E296</v>
          </cell>
          <cell r="C13176" t="str">
            <v>ISHARES TR</v>
          </cell>
          <cell r="D13176" t="str">
            <v>IBONDS DEC 2032</v>
          </cell>
        </row>
        <row r="13177">
          <cell r="A13177" t="str">
            <v>46436E304</v>
          </cell>
          <cell r="C13177" t="str">
            <v>ISHARES TR</v>
          </cell>
          <cell r="D13177" t="str">
            <v>FACTORS US VAL</v>
          </cell>
        </row>
        <row r="13178">
          <cell r="A13178" t="str">
            <v>46436E312</v>
          </cell>
          <cell r="C13178" t="str">
            <v>ISHARES TR</v>
          </cell>
          <cell r="D13178" t="str">
            <v>IBONDS DEC 2032</v>
          </cell>
        </row>
        <row r="13179">
          <cell r="A13179" t="str">
            <v>46436E320</v>
          </cell>
          <cell r="C13179" t="str">
            <v>ISHARES TR</v>
          </cell>
          <cell r="D13179" t="str">
            <v>HIGH YLD CORP BD</v>
          </cell>
        </row>
        <row r="13180">
          <cell r="A13180" t="str">
            <v>46436E338</v>
          </cell>
          <cell r="C13180" t="str">
            <v>ISHARES TR</v>
          </cell>
          <cell r="D13180" t="str">
            <v>20+ YEAR TR BD</v>
          </cell>
        </row>
        <row r="13181">
          <cell r="A13181" t="str">
            <v>46436E346</v>
          </cell>
          <cell r="C13181" t="str">
            <v>ISHARES TR</v>
          </cell>
          <cell r="D13181" t="str">
            <v>MSCI WTR MGMT MS</v>
          </cell>
        </row>
        <row r="13182">
          <cell r="A13182" t="str">
            <v>46436E353</v>
          </cell>
          <cell r="C13182" t="str">
            <v>ISHARES TR</v>
          </cell>
          <cell r="D13182" t="str">
            <v>NEUROSCIENCE AND</v>
          </cell>
        </row>
        <row r="13183">
          <cell r="A13183" t="str">
            <v>46436E903</v>
          </cell>
          <cell r="C13183" t="str">
            <v>ISHARES TR</v>
          </cell>
          <cell r="D13183" t="str">
            <v>CALL</v>
          </cell>
        </row>
        <row r="13184">
          <cell r="A13184" t="str">
            <v>46436E953</v>
          </cell>
          <cell r="C13184" t="str">
            <v>ISHARES TR</v>
          </cell>
          <cell r="D13184" t="str">
            <v>PUT</v>
          </cell>
        </row>
        <row r="13185">
          <cell r="A13185" t="str">
            <v>46436E361</v>
          </cell>
          <cell r="C13185" t="str">
            <v>ISHARES TR</v>
          </cell>
          <cell r="D13185" t="str">
            <v>BLOCKCHAIN &amp; TEC</v>
          </cell>
        </row>
        <row r="13186">
          <cell r="A13186" t="str">
            <v>46436E901</v>
          </cell>
          <cell r="C13186" t="str">
            <v>ISHARES TR</v>
          </cell>
          <cell r="D13186" t="str">
            <v>CALL</v>
          </cell>
        </row>
        <row r="13187">
          <cell r="A13187" t="str">
            <v>46436E951</v>
          </cell>
          <cell r="C13187" t="str">
            <v>ISHARES TR</v>
          </cell>
          <cell r="D13187" t="str">
            <v>PUT</v>
          </cell>
        </row>
        <row r="13188">
          <cell r="A13188" t="str">
            <v>46436E379</v>
          </cell>
          <cell r="C13188" t="str">
            <v>ISHARES TR</v>
          </cell>
          <cell r="D13188" t="str">
            <v>IBONDS 29 TR HI</v>
          </cell>
        </row>
        <row r="13189">
          <cell r="A13189" t="str">
            <v>46436E387</v>
          </cell>
          <cell r="C13189" t="str">
            <v>ISHARES TR</v>
          </cell>
          <cell r="D13189" t="str">
            <v>IBONDS 28 TR HI</v>
          </cell>
        </row>
        <row r="13190">
          <cell r="A13190" t="str">
            <v>46436E395</v>
          </cell>
          <cell r="C13190" t="str">
            <v>ISHARES TR</v>
          </cell>
          <cell r="D13190" t="str">
            <v>EMERGNT FD &amp; AGT</v>
          </cell>
        </row>
        <row r="13191">
          <cell r="A13191" t="str">
            <v>46436E905</v>
          </cell>
          <cell r="C13191" t="str">
            <v>ISHARES TR</v>
          </cell>
          <cell r="D13191" t="str">
            <v>CALL</v>
          </cell>
        </row>
        <row r="13192">
          <cell r="A13192" t="str">
            <v>46436E955</v>
          </cell>
          <cell r="C13192" t="str">
            <v>ISHARES TR</v>
          </cell>
          <cell r="D13192" t="str">
            <v>PUT</v>
          </cell>
        </row>
        <row r="13193">
          <cell r="A13193" t="str">
            <v>46436E403</v>
          </cell>
          <cell r="C13193" t="str">
            <v>ISHARES TR</v>
          </cell>
          <cell r="D13193" t="str">
            <v>FACTORS US GRO</v>
          </cell>
        </row>
        <row r="13194">
          <cell r="A13194" t="str">
            <v>46436E411</v>
          </cell>
          <cell r="C13194" t="str">
            <v>ISHARES TR</v>
          </cell>
          <cell r="D13194" t="str">
            <v>PARIS ALGND CLIM</v>
          </cell>
        </row>
        <row r="13195">
          <cell r="A13195" t="str">
            <v>46436E429</v>
          </cell>
          <cell r="C13195" t="str">
            <v>ISHARES TR</v>
          </cell>
          <cell r="D13195" t="str">
            <v>MSCI CHINA MLTSE</v>
          </cell>
        </row>
        <row r="13196">
          <cell r="A13196" t="str">
            <v>46436E909</v>
          </cell>
          <cell r="C13196" t="str">
            <v>ISHARES TR</v>
          </cell>
          <cell r="D13196" t="str">
            <v>CALL</v>
          </cell>
        </row>
        <row r="13197">
          <cell r="A13197" t="str">
            <v>46436E959</v>
          </cell>
          <cell r="C13197" t="str">
            <v>ISHARES TR</v>
          </cell>
          <cell r="D13197" t="str">
            <v>PUT</v>
          </cell>
        </row>
        <row r="13198">
          <cell r="A13198" t="str">
            <v>46436E437</v>
          </cell>
          <cell r="C13198" t="str">
            <v>ISHARES TR</v>
          </cell>
          <cell r="D13198" t="str">
            <v>ESG ADV INVT GRA</v>
          </cell>
        </row>
        <row r="13199">
          <cell r="A13199" t="str">
            <v>46436E445</v>
          </cell>
          <cell r="C13199" t="str">
            <v>ISHARES TR</v>
          </cell>
          <cell r="D13199" t="str">
            <v>ESG MSCI USA MIN</v>
          </cell>
        </row>
        <row r="13200">
          <cell r="A13200" t="str">
            <v>46436E452</v>
          </cell>
          <cell r="C13200" t="str">
            <v>ISHARES TR</v>
          </cell>
          <cell r="D13200" t="str">
            <v>USD BD FACTR ETF</v>
          </cell>
        </row>
        <row r="13201">
          <cell r="A13201" t="str">
            <v>46436E460</v>
          </cell>
          <cell r="C13201" t="str">
            <v>ISHARES TR</v>
          </cell>
          <cell r="D13201" t="str">
            <v>IBONDS DEC 2031</v>
          </cell>
        </row>
        <row r="13202">
          <cell r="A13202" t="str">
            <v>46436E478</v>
          </cell>
          <cell r="C13202" t="str">
            <v>ISHARES TR</v>
          </cell>
          <cell r="D13202" t="str">
            <v>IBONDS 2027 TERM</v>
          </cell>
        </row>
        <row r="13203">
          <cell r="A13203" t="str">
            <v>46436E486</v>
          </cell>
          <cell r="C13203" t="str">
            <v>ISHARES TR</v>
          </cell>
          <cell r="D13203" t="str">
            <v>IBONDS DEC 2031</v>
          </cell>
        </row>
        <row r="13204">
          <cell r="A13204" t="str">
            <v>46436E494</v>
          </cell>
          <cell r="C13204" t="str">
            <v>ISHARES TR</v>
          </cell>
          <cell r="D13204" t="str">
            <v>BBB RATED CORP</v>
          </cell>
        </row>
        <row r="13205">
          <cell r="A13205" t="str">
            <v>46436E502</v>
          </cell>
          <cell r="C13205" t="str">
            <v>ISHARES TR</v>
          </cell>
          <cell r="D13205" t="str">
            <v>US TECH BRKTHR</v>
          </cell>
        </row>
        <row r="13206">
          <cell r="A13206" t="str">
            <v>46436E902</v>
          </cell>
          <cell r="C13206" t="str">
            <v>ISHARES TR</v>
          </cell>
          <cell r="D13206" t="str">
            <v>CALL</v>
          </cell>
        </row>
        <row r="13207">
          <cell r="A13207" t="str">
            <v>46436E952</v>
          </cell>
          <cell r="C13207" t="str">
            <v>ISHARES TR</v>
          </cell>
          <cell r="D13207" t="str">
            <v>PUT</v>
          </cell>
        </row>
        <row r="13208">
          <cell r="A13208" t="str">
            <v>46436E510</v>
          </cell>
          <cell r="C13208" t="str">
            <v>ISHARES TR</v>
          </cell>
          <cell r="D13208" t="str">
            <v>INTL DEV SML CP</v>
          </cell>
        </row>
        <row r="13209">
          <cell r="A13209" t="str">
            <v>46436E528</v>
          </cell>
          <cell r="C13209" t="str">
            <v>ISHARES TR</v>
          </cell>
          <cell r="D13209" t="str">
            <v>IBONDS 2026 TERM</v>
          </cell>
        </row>
        <row r="13210">
          <cell r="A13210" t="str">
            <v>46436E536</v>
          </cell>
          <cell r="C13210" t="str">
            <v>ISHARES TR</v>
          </cell>
          <cell r="D13210" t="str">
            <v>US SML CP VALUE</v>
          </cell>
        </row>
        <row r="13211">
          <cell r="A13211" t="str">
            <v>46436E906</v>
          </cell>
          <cell r="C13211" t="str">
            <v>ISHARES TR</v>
          </cell>
          <cell r="D13211" t="str">
            <v>CALL</v>
          </cell>
        </row>
        <row r="13212">
          <cell r="A13212" t="str">
            <v>46436E956</v>
          </cell>
          <cell r="C13212" t="str">
            <v>ISHARES TR</v>
          </cell>
          <cell r="D13212" t="str">
            <v>PUT</v>
          </cell>
        </row>
        <row r="13213">
          <cell r="A13213" t="str">
            <v>46436E544</v>
          </cell>
          <cell r="C13213" t="str">
            <v>ISHARES TR</v>
          </cell>
          <cell r="D13213" t="str">
            <v>ESG SCRND S&amp;P SM</v>
          </cell>
        </row>
        <row r="13214">
          <cell r="A13214" t="str">
            <v>46436E551</v>
          </cell>
          <cell r="C13214" t="str">
            <v>ISHARES TR</v>
          </cell>
          <cell r="D13214" t="str">
            <v>ESG SCRD S&amp;P MID</v>
          </cell>
        </row>
        <row r="13215">
          <cell r="A13215" t="str">
            <v>46436E569</v>
          </cell>
          <cell r="C13215" t="str">
            <v>ISHARES TR</v>
          </cell>
          <cell r="D13215" t="str">
            <v>ESG SCRND S&amp;P500</v>
          </cell>
        </row>
        <row r="13216">
          <cell r="A13216" t="str">
            <v>46436E909</v>
          </cell>
          <cell r="C13216" t="str">
            <v>ISHARES TR</v>
          </cell>
          <cell r="D13216" t="str">
            <v>CALL</v>
          </cell>
        </row>
        <row r="13217">
          <cell r="A13217" t="str">
            <v>46436E959</v>
          </cell>
          <cell r="C13217" t="str">
            <v>ISHARES TR</v>
          </cell>
          <cell r="D13217" t="str">
            <v>PUT</v>
          </cell>
        </row>
        <row r="13218">
          <cell r="A13218" t="str">
            <v>46436E577</v>
          </cell>
          <cell r="C13218" t="str">
            <v>ISHARES TR</v>
          </cell>
          <cell r="D13218" t="str">
            <v>ISHARES 25+ YR T</v>
          </cell>
        </row>
        <row r="13219">
          <cell r="A13219" t="str">
            <v>46436E907</v>
          </cell>
          <cell r="C13219" t="str">
            <v>ISHARES TR</v>
          </cell>
          <cell r="D13219" t="str">
            <v>CALL</v>
          </cell>
        </row>
        <row r="13220">
          <cell r="A13220" t="str">
            <v>46436E957</v>
          </cell>
          <cell r="C13220" t="str">
            <v>ISHARES TR</v>
          </cell>
          <cell r="D13220" t="str">
            <v>PUT</v>
          </cell>
        </row>
        <row r="13221">
          <cell r="A13221" t="str">
            <v>46436E585</v>
          </cell>
          <cell r="C13221" t="str">
            <v>ISHARES TR</v>
          </cell>
          <cell r="D13221" t="str">
            <v>VIRTUAL WRK LIFE</v>
          </cell>
        </row>
        <row r="13222">
          <cell r="A13222" t="str">
            <v>46436E905</v>
          </cell>
          <cell r="C13222" t="str">
            <v>ISHARES TR</v>
          </cell>
          <cell r="D13222" t="str">
            <v>CALL</v>
          </cell>
        </row>
        <row r="13223">
          <cell r="A13223" t="str">
            <v>46436E955</v>
          </cell>
          <cell r="C13223" t="str">
            <v>ISHARES TR</v>
          </cell>
          <cell r="D13223" t="str">
            <v>PUT</v>
          </cell>
        </row>
        <row r="13224">
          <cell r="A13224" t="str">
            <v>46436E593</v>
          </cell>
          <cell r="C13224" t="str">
            <v>ISHARES TR</v>
          </cell>
          <cell r="D13224" t="str">
            <v>IBOND DEC 2030</v>
          </cell>
        </row>
        <row r="13225">
          <cell r="A13225" t="str">
            <v>46436E601</v>
          </cell>
          <cell r="C13225" t="str">
            <v>ISHARES TR</v>
          </cell>
          <cell r="D13225" t="str">
            <v>ESG MSCI EM LDRS</v>
          </cell>
        </row>
        <row r="13226">
          <cell r="A13226" t="str">
            <v>46436E901</v>
          </cell>
          <cell r="C13226" t="str">
            <v>ISHARES TR</v>
          </cell>
          <cell r="D13226" t="str">
            <v>CALL</v>
          </cell>
        </row>
        <row r="13227">
          <cell r="A13227" t="str">
            <v>46436E951</v>
          </cell>
          <cell r="C13227" t="str">
            <v>ISHARES TR</v>
          </cell>
          <cell r="D13227" t="str">
            <v>PUT</v>
          </cell>
        </row>
        <row r="13228">
          <cell r="A13228" t="str">
            <v>46436E619</v>
          </cell>
          <cell r="C13228" t="str">
            <v>ISHARES TR</v>
          </cell>
          <cell r="D13228" t="str">
            <v>ESG ADV TTL USD</v>
          </cell>
        </row>
        <row r="13229">
          <cell r="A13229" t="str">
            <v>46436E668</v>
          </cell>
          <cell r="C13229" t="str">
            <v>ISHARES TR</v>
          </cell>
          <cell r="D13229" t="str">
            <v>ESG AWARE AGGRSV</v>
          </cell>
        </row>
        <row r="13230">
          <cell r="A13230" t="str">
            <v>46436E676</v>
          </cell>
          <cell r="C13230" t="str">
            <v>ISHARES TR</v>
          </cell>
          <cell r="D13230" t="str">
            <v>ESG AWARE GROWTH</v>
          </cell>
        </row>
        <row r="13231">
          <cell r="A13231" t="str">
            <v>46436E684</v>
          </cell>
          <cell r="C13231" t="str">
            <v>ISHARES TR</v>
          </cell>
          <cell r="D13231" t="str">
            <v>ESG AWARE MODRTE</v>
          </cell>
        </row>
        <row r="13232">
          <cell r="A13232" t="str">
            <v>46436E692</v>
          </cell>
          <cell r="C13232" t="str">
            <v>ISHARES TR</v>
          </cell>
          <cell r="D13232" t="str">
            <v>ESG AWARE CONSER</v>
          </cell>
        </row>
        <row r="13233">
          <cell r="A13233" t="str">
            <v>46436E718</v>
          </cell>
          <cell r="C13233" t="str">
            <v>ISHARES TR</v>
          </cell>
          <cell r="D13233" t="str">
            <v>0-3 MNTH TREASRY</v>
          </cell>
        </row>
        <row r="13234">
          <cell r="A13234" t="str">
            <v>46436E726</v>
          </cell>
          <cell r="C13234" t="str">
            <v>ISHARES TR</v>
          </cell>
          <cell r="D13234" t="str">
            <v>IBONDS DEC 2030</v>
          </cell>
        </row>
        <row r="13235">
          <cell r="A13235" t="str">
            <v>46436E742</v>
          </cell>
          <cell r="C13235" t="str">
            <v>ISHARES TR</v>
          </cell>
          <cell r="D13235" t="str">
            <v>EGSADVNCDMSCI EM</v>
          </cell>
        </row>
        <row r="13236">
          <cell r="A13236" t="str">
            <v>46436E759</v>
          </cell>
          <cell r="C13236" t="str">
            <v>ISHARES TR</v>
          </cell>
          <cell r="D13236" t="str">
            <v>ESG EAFE ETF</v>
          </cell>
        </row>
        <row r="13237">
          <cell r="A13237" t="str">
            <v>46436E767</v>
          </cell>
          <cell r="C13237" t="str">
            <v>ISHARES TR</v>
          </cell>
          <cell r="D13237" t="str">
            <v>ESG MSCI USA ETF</v>
          </cell>
        </row>
        <row r="13238">
          <cell r="A13238" t="str">
            <v>46436E907</v>
          </cell>
          <cell r="C13238" t="str">
            <v>ISHARES TR</v>
          </cell>
          <cell r="D13238" t="str">
            <v>CALL</v>
          </cell>
        </row>
        <row r="13239">
          <cell r="A13239" t="str">
            <v>46436E957</v>
          </cell>
          <cell r="C13239" t="str">
            <v>ISHARES TR</v>
          </cell>
          <cell r="D13239" t="str">
            <v>PUT</v>
          </cell>
        </row>
        <row r="13240">
          <cell r="A13240" t="str">
            <v>46436E817</v>
          </cell>
          <cell r="C13240" t="str">
            <v>ISHARES TR</v>
          </cell>
          <cell r="D13240" t="str">
            <v>MSCI KUWAIT ETF</v>
          </cell>
        </row>
        <row r="13241">
          <cell r="A13241" t="str">
            <v>46436E825</v>
          </cell>
          <cell r="C13241" t="str">
            <v>ISHARES TR</v>
          </cell>
          <cell r="D13241" t="str">
            <v>IBONDS 29 TRM TS</v>
          </cell>
        </row>
        <row r="13242">
          <cell r="A13242" t="str">
            <v>46436E833</v>
          </cell>
          <cell r="C13242" t="str">
            <v>ISHARES TR</v>
          </cell>
          <cell r="D13242" t="str">
            <v>IBONDS 28 TRM TS</v>
          </cell>
        </row>
        <row r="13243">
          <cell r="A13243" t="str">
            <v>46436E841</v>
          </cell>
          <cell r="C13243" t="str">
            <v>ISHARES TR</v>
          </cell>
          <cell r="D13243" t="str">
            <v>IBONDS 27 TRM TS</v>
          </cell>
        </row>
        <row r="13244">
          <cell r="A13244" t="str">
            <v>46436E858</v>
          </cell>
          <cell r="C13244" t="str">
            <v>ISHARES TR</v>
          </cell>
          <cell r="D13244" t="str">
            <v>IBONDS 26 TRM TS</v>
          </cell>
        </row>
        <row r="13245">
          <cell r="A13245" t="str">
            <v>46436E866</v>
          </cell>
          <cell r="C13245" t="str">
            <v>ISHARES TR</v>
          </cell>
          <cell r="D13245" t="str">
            <v>IBONDS 25 TRM TS</v>
          </cell>
        </row>
        <row r="13246">
          <cell r="A13246" t="str">
            <v>46436E874</v>
          </cell>
          <cell r="C13246" t="str">
            <v>ISHARES TR</v>
          </cell>
          <cell r="D13246" t="str">
            <v>IBONDS 24 TRM TS</v>
          </cell>
        </row>
        <row r="13247">
          <cell r="A13247" t="str">
            <v>46436E882</v>
          </cell>
          <cell r="C13247" t="str">
            <v>ISHARES TR</v>
          </cell>
          <cell r="D13247" t="str">
            <v>IBONDS 23 TRM TS</v>
          </cell>
        </row>
        <row r="13248">
          <cell r="A13248" t="str">
            <v>46436F103</v>
          </cell>
          <cell r="C13248" t="str">
            <v>ISHARES GOLD TR</v>
          </cell>
          <cell r="D13248" t="str">
            <v>SHARES REPRESENT</v>
          </cell>
        </row>
        <row r="13249">
          <cell r="A13249" t="str">
            <v>46438G307</v>
          </cell>
          <cell r="C13249" t="str">
            <v>ISHARES TR</v>
          </cell>
          <cell r="D13249" t="str">
            <v>IBONDS OCT 2024</v>
          </cell>
        </row>
        <row r="13250">
          <cell r="A13250" t="str">
            <v>46438G406</v>
          </cell>
          <cell r="C13250" t="str">
            <v>ISHARES TR</v>
          </cell>
          <cell r="D13250" t="str">
            <v>IBONDS OCT 2025</v>
          </cell>
        </row>
        <row r="13251">
          <cell r="A13251" t="str">
            <v>46438G505</v>
          </cell>
          <cell r="C13251" t="str">
            <v>ISHARES TR</v>
          </cell>
          <cell r="D13251" t="str">
            <v>IBONDS OCT 2026</v>
          </cell>
        </row>
        <row r="13252">
          <cell r="A13252" t="str">
            <v>46438G604</v>
          </cell>
          <cell r="C13252" t="str">
            <v>ISHARES TR</v>
          </cell>
          <cell r="D13252" t="str">
            <v>IBONDS OCT 2027</v>
          </cell>
        </row>
        <row r="13253">
          <cell r="A13253" t="str">
            <v>46438G703</v>
          </cell>
          <cell r="C13253" t="str">
            <v>ISHARES TR</v>
          </cell>
          <cell r="D13253" t="str">
            <v>IBONDS OCT 2028</v>
          </cell>
        </row>
        <row r="13254">
          <cell r="A13254" t="str">
            <v>46438G745</v>
          </cell>
          <cell r="C13254" t="str">
            <v>ISHARES TR</v>
          </cell>
          <cell r="D13254" t="str">
            <v>LIFEPATH TGT2065</v>
          </cell>
        </row>
        <row r="13255">
          <cell r="A13255" t="str">
            <v>46438G752</v>
          </cell>
          <cell r="C13255" t="str">
            <v>ISHARES TR</v>
          </cell>
          <cell r="D13255" t="str">
            <v>LIFEPATH TGT2060</v>
          </cell>
        </row>
        <row r="13256">
          <cell r="A13256" t="str">
            <v>46438G760</v>
          </cell>
          <cell r="C13256" t="str">
            <v>ISHARES TR</v>
          </cell>
          <cell r="D13256" t="str">
            <v>LIFEPATH TGT2055</v>
          </cell>
        </row>
        <row r="13257">
          <cell r="A13257" t="str">
            <v>46438G778</v>
          </cell>
          <cell r="C13257" t="str">
            <v>ISHARES TR</v>
          </cell>
          <cell r="D13257" t="str">
            <v>LIFEPATH TGT2050</v>
          </cell>
        </row>
        <row r="13258">
          <cell r="A13258" t="str">
            <v>46438G786</v>
          </cell>
          <cell r="C13258" t="str">
            <v>ISHARES TR</v>
          </cell>
          <cell r="D13258" t="str">
            <v>LIFEPATH TGT2045</v>
          </cell>
        </row>
        <row r="13259">
          <cell r="A13259" t="str">
            <v>46438G794</v>
          </cell>
          <cell r="C13259" t="str">
            <v>ISHARES TR</v>
          </cell>
          <cell r="D13259" t="str">
            <v>LIFEPATH TGT2040</v>
          </cell>
        </row>
        <row r="13260">
          <cell r="A13260" t="str">
            <v>46438G802</v>
          </cell>
          <cell r="C13260" t="str">
            <v>ISHARES TR</v>
          </cell>
          <cell r="D13260" t="str">
            <v>IBONDS OCT 2029</v>
          </cell>
        </row>
        <row r="13261">
          <cell r="A13261" t="str">
            <v>46438G810</v>
          </cell>
          <cell r="C13261" t="str">
            <v>ISHARES TR</v>
          </cell>
          <cell r="D13261" t="str">
            <v>LIFEPATH TGT2035</v>
          </cell>
        </row>
        <row r="13262">
          <cell r="A13262" t="str">
            <v>46438G828</v>
          </cell>
          <cell r="C13262" t="str">
            <v>ISHARES TR</v>
          </cell>
          <cell r="D13262" t="str">
            <v>LIFEPATH TGT2030</v>
          </cell>
        </row>
        <row r="13263">
          <cell r="A13263" t="str">
            <v>46438G836</v>
          </cell>
          <cell r="C13263" t="str">
            <v>ISHARES TR</v>
          </cell>
          <cell r="D13263" t="str">
            <v>LIFEPATH TGT2025</v>
          </cell>
        </row>
        <row r="13264">
          <cell r="A13264" t="str">
            <v>46438G844</v>
          </cell>
          <cell r="C13264" t="str">
            <v>ISHARES TR</v>
          </cell>
          <cell r="D13264" t="str">
            <v>LIFEPATH RETIREM</v>
          </cell>
        </row>
        <row r="13265">
          <cell r="A13265" t="str">
            <v>46438G851</v>
          </cell>
          <cell r="C13265" t="str">
            <v>ISHARES TR</v>
          </cell>
          <cell r="D13265" t="str">
            <v>IBONDS OCT 2033</v>
          </cell>
        </row>
        <row r="13266">
          <cell r="A13266" t="str">
            <v>46438G869</v>
          </cell>
          <cell r="C13266" t="str">
            <v>ISHARES TR</v>
          </cell>
          <cell r="D13266" t="str">
            <v>IBONDS OCT 2032</v>
          </cell>
        </row>
        <row r="13267">
          <cell r="A13267" t="str">
            <v>46438G877</v>
          </cell>
          <cell r="C13267" t="str">
            <v>ISHARES TR</v>
          </cell>
          <cell r="D13267" t="str">
            <v>IBONDS OCT 2031</v>
          </cell>
        </row>
        <row r="13268">
          <cell r="A13268" t="str">
            <v>46438G885</v>
          </cell>
          <cell r="C13268" t="str">
            <v>ISHARES TR</v>
          </cell>
          <cell r="D13268" t="str">
            <v>IBONDS OCT 2030</v>
          </cell>
        </row>
        <row r="13269">
          <cell r="A13269" t="str">
            <v>46489V104</v>
          </cell>
          <cell r="C13269" t="str">
            <v>PERSPECTIVE THERAPEUTICS INC</v>
          </cell>
          <cell r="D13269" t="str">
            <v>COM</v>
          </cell>
        </row>
        <row r="13270">
          <cell r="A13270" t="str">
            <v>46501C100</v>
          </cell>
          <cell r="C13270" t="str">
            <v>ISPIRE TECHNOLOGY INC</v>
          </cell>
          <cell r="D13270" t="str">
            <v>COM</v>
          </cell>
        </row>
        <row r="13271">
          <cell r="A13271" t="str">
            <v>46501C900</v>
          </cell>
          <cell r="C13271" t="str">
            <v>ISPIRE TECHNOLOGY INC</v>
          </cell>
          <cell r="D13271" t="str">
            <v>CALL</v>
          </cell>
        </row>
        <row r="13272">
          <cell r="A13272" t="str">
            <v>46501C950</v>
          </cell>
          <cell r="C13272" t="str">
            <v>ISPIRE TECHNOLOGY INC</v>
          </cell>
          <cell r="D13272" t="str">
            <v>PUT</v>
          </cell>
        </row>
        <row r="13273">
          <cell r="A13273" t="str">
            <v>46520M204</v>
          </cell>
          <cell r="C13273" t="str">
            <v>ISSUER DIRECT CORP</v>
          </cell>
          <cell r="D13273" t="str">
            <v>COM NEW</v>
          </cell>
        </row>
        <row r="13274">
          <cell r="A13274" t="str">
            <v>465246106</v>
          </cell>
          <cell r="C13274" t="str">
            <v>ISUN INC</v>
          </cell>
          <cell r="D13274" t="str">
            <v>COM</v>
          </cell>
        </row>
        <row r="13275">
          <cell r="A13275" t="str">
            <v>465246906</v>
          </cell>
          <cell r="C13275" t="str">
            <v>ISUN INC</v>
          </cell>
          <cell r="D13275" t="str">
            <v>CALL</v>
          </cell>
        </row>
        <row r="13276">
          <cell r="A13276" t="str">
            <v>465246956</v>
          </cell>
          <cell r="C13276" t="str">
            <v>ISUN INC</v>
          </cell>
          <cell r="D13276" t="str">
            <v>PUT</v>
          </cell>
        </row>
        <row r="13277">
          <cell r="A13277" t="str">
            <v>46527C209</v>
          </cell>
          <cell r="C13277" t="str">
            <v>IT TECH PACKAGING INC</v>
          </cell>
          <cell r="D13277" t="str">
            <v>COM NEW</v>
          </cell>
        </row>
        <row r="13278">
          <cell r="A13278" t="str">
            <v>46527C909</v>
          </cell>
          <cell r="C13278" t="str">
            <v>IT TECH PACKAGING INC</v>
          </cell>
          <cell r="D13278" t="str">
            <v>CALL</v>
          </cell>
        </row>
        <row r="13279">
          <cell r="A13279" t="str">
            <v>46527C959</v>
          </cell>
          <cell r="C13279" t="str">
            <v>IT TECH PACKAGING INC</v>
          </cell>
          <cell r="D13279" t="str">
            <v>PUT</v>
          </cell>
        </row>
        <row r="13280">
          <cell r="A13280" t="str">
            <v>465562106</v>
          </cell>
          <cell r="C13280" t="str">
            <v>ITAU UNIBANCO HLDG S A</v>
          </cell>
          <cell r="D13280" t="str">
            <v>SPON ADR REP PFD</v>
          </cell>
        </row>
        <row r="13281">
          <cell r="A13281" t="str">
            <v>465562906</v>
          </cell>
          <cell r="C13281" t="str">
            <v>ITAU UNIBANCO HLDG S A</v>
          </cell>
          <cell r="D13281" t="str">
            <v>CALL</v>
          </cell>
        </row>
        <row r="13282">
          <cell r="A13282" t="str">
            <v>465562956</v>
          </cell>
          <cell r="C13282" t="str">
            <v>ITAU UNIBANCO HLDG S A</v>
          </cell>
          <cell r="D13282" t="str">
            <v>PUT</v>
          </cell>
        </row>
        <row r="13283">
          <cell r="A13283" t="str">
            <v>46564T107</v>
          </cell>
          <cell r="C13283" t="str">
            <v>ITERIS INC NEW</v>
          </cell>
          <cell r="D13283" t="str">
            <v>COM</v>
          </cell>
        </row>
        <row r="13284">
          <cell r="A13284" t="str">
            <v>46564T907</v>
          </cell>
          <cell r="C13284" t="str">
            <v>ITERIS INC NEW</v>
          </cell>
          <cell r="D13284" t="str">
            <v>CALL</v>
          </cell>
        </row>
        <row r="13285">
          <cell r="A13285" t="str">
            <v>46564T957</v>
          </cell>
          <cell r="C13285" t="str">
            <v>ITERIS INC NEW</v>
          </cell>
          <cell r="D13285" t="str">
            <v>PUT</v>
          </cell>
        </row>
        <row r="13286">
          <cell r="A13286" t="str">
            <v>46565G104</v>
          </cell>
          <cell r="C13286" t="str">
            <v>ITEOS THERAPEUTICS INC</v>
          </cell>
          <cell r="D13286" t="str">
            <v>COM</v>
          </cell>
        </row>
        <row r="13287">
          <cell r="A13287" t="str">
            <v>46565G904</v>
          </cell>
          <cell r="C13287" t="str">
            <v>ITEOS THERAPEUTICS INC</v>
          </cell>
          <cell r="D13287" t="str">
            <v>CALL</v>
          </cell>
        </row>
        <row r="13288">
          <cell r="A13288" t="str">
            <v>46565G954</v>
          </cell>
          <cell r="C13288" t="str">
            <v>ITEOS THERAPEUTICS INC</v>
          </cell>
          <cell r="D13288" t="str">
            <v>PUT</v>
          </cell>
        </row>
        <row r="13289">
          <cell r="A13289" t="str">
            <v>46571Y107</v>
          </cell>
          <cell r="C13289" t="str">
            <v>I3 VERTICALS INC</v>
          </cell>
          <cell r="D13289" t="str">
            <v>COM CL A</v>
          </cell>
        </row>
        <row r="13290">
          <cell r="A13290" t="str">
            <v>46571Y907</v>
          </cell>
          <cell r="C13290" t="str">
            <v>I3 VERTICALS INC</v>
          </cell>
          <cell r="D13290" t="str">
            <v>CALL</v>
          </cell>
        </row>
        <row r="13291">
          <cell r="A13291" t="str">
            <v>46571Y957</v>
          </cell>
          <cell r="C13291" t="str">
            <v>I3 VERTICALS INC</v>
          </cell>
          <cell r="D13291" t="str">
            <v>PUT</v>
          </cell>
        </row>
        <row r="13292">
          <cell r="A13292" t="str">
            <v>465712107</v>
          </cell>
          <cell r="C13292" t="str">
            <v>MONDEE HOLDINGS INC</v>
          </cell>
          <cell r="D13292" t="str">
            <v>CLASS A COM</v>
          </cell>
        </row>
        <row r="13293">
          <cell r="A13293" t="str">
            <v>465741AN6</v>
          </cell>
          <cell r="C13293" t="str">
            <v>ITRON INC</v>
          </cell>
          <cell r="D13293" t="str">
            <v>NOTE3/1</v>
          </cell>
        </row>
        <row r="13294">
          <cell r="A13294" t="str">
            <v>465741106</v>
          </cell>
          <cell r="C13294" t="str">
            <v>ITRON INC</v>
          </cell>
          <cell r="D13294" t="str">
            <v>COM</v>
          </cell>
        </row>
        <row r="13295">
          <cell r="A13295" t="str">
            <v>465741906</v>
          </cell>
          <cell r="C13295" t="str">
            <v>ITRON INC</v>
          </cell>
          <cell r="D13295" t="str">
            <v>CALL</v>
          </cell>
        </row>
        <row r="13296">
          <cell r="A13296" t="str">
            <v>465741956</v>
          </cell>
          <cell r="C13296" t="str">
            <v>ITRON INC</v>
          </cell>
          <cell r="D13296" t="str">
            <v>PUT</v>
          </cell>
        </row>
        <row r="13297">
          <cell r="A13297" t="str">
            <v>46578C108</v>
          </cell>
          <cell r="C13297" t="str">
            <v>IVANHOE ELECTRIC INC</v>
          </cell>
          <cell r="D13297" t="str">
            <v>COM</v>
          </cell>
        </row>
        <row r="13298">
          <cell r="A13298" t="str">
            <v>46578C908</v>
          </cell>
          <cell r="C13298" t="str">
            <v>IVANHOE ELECTRIC INC</v>
          </cell>
          <cell r="D13298" t="str">
            <v>CALL</v>
          </cell>
        </row>
        <row r="13299">
          <cell r="A13299" t="str">
            <v>46578C958</v>
          </cell>
          <cell r="C13299" t="str">
            <v>IVANHOE ELECTRIC INC</v>
          </cell>
          <cell r="D13299" t="str">
            <v>PUT</v>
          </cell>
        </row>
        <row r="13300">
          <cell r="A13300" t="str">
            <v>46583A113</v>
          </cell>
          <cell r="C13300" t="str">
            <v>IVEDA SOLUTIONS INC</v>
          </cell>
          <cell r="D13300" t="str">
            <v>*W EXP 04/01/202</v>
          </cell>
        </row>
        <row r="13301">
          <cell r="A13301" t="str">
            <v>46583A204</v>
          </cell>
          <cell r="C13301" t="str">
            <v>IVEDA SOLUTIONS INC</v>
          </cell>
          <cell r="D13301" t="str">
            <v>COM NEW</v>
          </cell>
        </row>
        <row r="13302">
          <cell r="A13302" t="str">
            <v>46590V100</v>
          </cell>
          <cell r="C13302" t="str">
            <v>JBG SMITH PPTYS</v>
          </cell>
          <cell r="D13302" t="str">
            <v>COM</v>
          </cell>
        </row>
        <row r="13303">
          <cell r="A13303" t="str">
            <v>46590V900</v>
          </cell>
          <cell r="C13303" t="str">
            <v>JBG SMITH PPTYS</v>
          </cell>
          <cell r="D13303" t="str">
            <v>CALL</v>
          </cell>
        </row>
        <row r="13304">
          <cell r="A13304" t="str">
            <v>46590V950</v>
          </cell>
          <cell r="C13304" t="str">
            <v>JBG SMITH PPTYS</v>
          </cell>
          <cell r="D13304" t="str">
            <v>PUT</v>
          </cell>
        </row>
        <row r="13305">
          <cell r="A13305" t="str">
            <v>46591M109</v>
          </cell>
          <cell r="C13305" t="str">
            <v>JOYY INC</v>
          </cell>
          <cell r="D13305" t="str">
            <v>ADS REPSTG COM A</v>
          </cell>
        </row>
        <row r="13306">
          <cell r="A13306" t="str">
            <v>46591M909</v>
          </cell>
          <cell r="C13306" t="str">
            <v>JOYY INC</v>
          </cell>
          <cell r="D13306" t="str">
            <v>CALL</v>
          </cell>
        </row>
        <row r="13307">
          <cell r="A13307" t="str">
            <v>46591M959</v>
          </cell>
          <cell r="C13307" t="str">
            <v>JOYY INC</v>
          </cell>
          <cell r="D13307" t="str">
            <v>PUT</v>
          </cell>
        </row>
        <row r="13308">
          <cell r="A13308" t="str">
            <v>466032109</v>
          </cell>
          <cell r="C13308" t="str">
            <v>J &amp; J SNACK FOODS CORP</v>
          </cell>
          <cell r="D13308" t="str">
            <v>COM</v>
          </cell>
        </row>
        <row r="13309">
          <cell r="A13309" t="str">
            <v>466032909</v>
          </cell>
          <cell r="C13309" t="str">
            <v>J &amp; J SNACK FOODS CORP</v>
          </cell>
          <cell r="D13309" t="str">
            <v>CALL</v>
          </cell>
        </row>
        <row r="13310">
          <cell r="A13310" t="str">
            <v>466032959</v>
          </cell>
          <cell r="C13310" t="str">
            <v>J &amp; J SNACK FOODS CORP</v>
          </cell>
          <cell r="D13310" t="str">
            <v>PUT</v>
          </cell>
        </row>
        <row r="13311">
          <cell r="A13311" t="str">
            <v>46604H204</v>
          </cell>
          <cell r="C13311" t="str">
            <v>IZEA WORLDWIDE INC</v>
          </cell>
          <cell r="D13311" t="str">
            <v>COM NEW</v>
          </cell>
        </row>
        <row r="13312">
          <cell r="A13312" t="str">
            <v>46604H904</v>
          </cell>
          <cell r="C13312" t="str">
            <v>IZEA WORLDWIDE INC</v>
          </cell>
          <cell r="D13312" t="str">
            <v>CALL</v>
          </cell>
        </row>
        <row r="13313">
          <cell r="A13313" t="str">
            <v>46604H954</v>
          </cell>
          <cell r="C13313" t="str">
            <v>IZEA WORLDWIDE INC</v>
          </cell>
          <cell r="D13313" t="str">
            <v>PUT</v>
          </cell>
        </row>
        <row r="13314">
          <cell r="A13314" t="str">
            <v>46620W201</v>
          </cell>
          <cell r="C13314" t="str">
            <v>J JILL INC</v>
          </cell>
          <cell r="D13314" t="str">
            <v>COM</v>
          </cell>
        </row>
        <row r="13315">
          <cell r="A13315" t="str">
            <v>46625H100</v>
          </cell>
          <cell r="C13315" t="str">
            <v>JPMORGAN CHASE &amp; CO</v>
          </cell>
          <cell r="D13315" t="str">
            <v>COM</v>
          </cell>
        </row>
        <row r="13316">
          <cell r="A13316" t="str">
            <v>46625H900</v>
          </cell>
          <cell r="C13316" t="str">
            <v>JPMORGAN CHASE &amp; CO</v>
          </cell>
          <cell r="D13316" t="str">
            <v>CALL</v>
          </cell>
        </row>
        <row r="13317">
          <cell r="A13317" t="str">
            <v>46625H950</v>
          </cell>
          <cell r="C13317" t="str">
            <v>JPMORGAN CHASE &amp; CO</v>
          </cell>
          <cell r="D13317" t="str">
            <v>PUT</v>
          </cell>
        </row>
        <row r="13318">
          <cell r="A13318" t="str">
            <v>46625H365</v>
          </cell>
          <cell r="C13318" t="str">
            <v>JPMORGAN CHASE &amp; CO</v>
          </cell>
          <cell r="D13318" t="str">
            <v>ALERIAN ML ETN</v>
          </cell>
        </row>
        <row r="13319">
          <cell r="A13319" t="str">
            <v>46625H905</v>
          </cell>
          <cell r="C13319" t="str">
            <v>JPMORGAN CHASE &amp; CO</v>
          </cell>
          <cell r="D13319" t="str">
            <v>CALL</v>
          </cell>
        </row>
        <row r="13320">
          <cell r="A13320" t="str">
            <v>46625H955</v>
          </cell>
          <cell r="C13320" t="str">
            <v>JPMORGAN CHASE &amp; CO</v>
          </cell>
          <cell r="D13320" t="str">
            <v>PUT</v>
          </cell>
        </row>
        <row r="13321">
          <cell r="A13321" t="str">
            <v>466313103</v>
          </cell>
          <cell r="C13321" t="str">
            <v>JABIL INC</v>
          </cell>
          <cell r="D13321" t="str">
            <v>COM</v>
          </cell>
        </row>
        <row r="13322">
          <cell r="A13322" t="str">
            <v>466313903</v>
          </cell>
          <cell r="C13322" t="str">
            <v>JABIL INC</v>
          </cell>
          <cell r="D13322" t="str">
            <v>CALL</v>
          </cell>
        </row>
        <row r="13323">
          <cell r="A13323" t="str">
            <v>466313953</v>
          </cell>
          <cell r="C13323" t="str">
            <v>JABIL INC</v>
          </cell>
          <cell r="D13323" t="str">
            <v>PUT</v>
          </cell>
        </row>
        <row r="13324">
          <cell r="A13324" t="str">
            <v>466367109</v>
          </cell>
          <cell r="C13324" t="str">
            <v>JACK IN THE BOX INC</v>
          </cell>
          <cell r="D13324" t="str">
            <v>COM</v>
          </cell>
        </row>
        <row r="13325">
          <cell r="A13325" t="str">
            <v>466367909</v>
          </cell>
          <cell r="C13325" t="str">
            <v>JACK IN THE BOX INC</v>
          </cell>
          <cell r="D13325" t="str">
            <v>CALL</v>
          </cell>
        </row>
        <row r="13326">
          <cell r="A13326" t="str">
            <v>466367959</v>
          </cell>
          <cell r="C13326" t="str">
            <v>JACK IN THE BOX INC</v>
          </cell>
          <cell r="D13326" t="str">
            <v>PUT</v>
          </cell>
        </row>
        <row r="13327">
          <cell r="A13327" t="str">
            <v>46641Q118</v>
          </cell>
          <cell r="C13327" t="str">
            <v>J P MORGAN EXCHANGE TRADED F</v>
          </cell>
          <cell r="D13327" t="str">
            <v>MKT EXPN  ENHNCD</v>
          </cell>
        </row>
        <row r="13328">
          <cell r="A13328" t="str">
            <v>46641Q126</v>
          </cell>
          <cell r="C13328" t="str">
            <v>J P MORGAN EXCHANGE TRADED F</v>
          </cell>
          <cell r="D13328" t="str">
            <v>REALTY INCOME ET</v>
          </cell>
        </row>
        <row r="13329">
          <cell r="A13329" t="str">
            <v>46641Q134</v>
          </cell>
          <cell r="C13329" t="str">
            <v>J P MORGAN EXCHANGE TRADED F</v>
          </cell>
          <cell r="D13329" t="str">
            <v>INTRNL RES EQT</v>
          </cell>
        </row>
        <row r="13330">
          <cell r="A13330" t="str">
            <v>46641Q904</v>
          </cell>
          <cell r="C13330" t="str">
            <v>J P MORGAN EXCHANGE TRADED F</v>
          </cell>
          <cell r="D13330" t="str">
            <v>CALL</v>
          </cell>
        </row>
        <row r="13331">
          <cell r="A13331" t="str">
            <v>46641Q954</v>
          </cell>
          <cell r="C13331" t="str">
            <v>J P MORGAN EXCHANGE TRADED F</v>
          </cell>
          <cell r="D13331" t="str">
            <v>PUT</v>
          </cell>
        </row>
        <row r="13332">
          <cell r="A13332" t="str">
            <v>46641Q142</v>
          </cell>
          <cell r="C13332" t="str">
            <v>J P MORGAN EXCHANGE TRADED F</v>
          </cell>
          <cell r="D13332" t="str">
            <v>CLIMATE CHANGE S</v>
          </cell>
        </row>
        <row r="13333">
          <cell r="A13333" t="str">
            <v>46641Q159</v>
          </cell>
          <cell r="C13333" t="str">
            <v>J P MORGAN EXCHANGE TRADED F</v>
          </cell>
          <cell r="D13333" t="str">
            <v>INCOME ETF</v>
          </cell>
        </row>
        <row r="13334">
          <cell r="A13334" t="str">
            <v>46641Q167</v>
          </cell>
          <cell r="C13334" t="str">
            <v>J P MORGAN EXCHANGE TRADED F</v>
          </cell>
          <cell r="D13334" t="str">
            <v>ACTIVE VALUE ETF</v>
          </cell>
        </row>
        <row r="13335">
          <cell r="A13335" t="str">
            <v>46641Q175</v>
          </cell>
          <cell r="C13335" t="str">
            <v>J P MORGAN EXCHANGE TRADED F</v>
          </cell>
          <cell r="D13335" t="str">
            <v>ACTIVEBUILDE INT</v>
          </cell>
        </row>
        <row r="13336">
          <cell r="A13336" t="str">
            <v>46641Q191</v>
          </cell>
          <cell r="C13336" t="str">
            <v>J P MORGAN EXCHANGE TRADED F</v>
          </cell>
          <cell r="D13336" t="str">
            <v>BETABUILDERS EUR</v>
          </cell>
        </row>
        <row r="13337">
          <cell r="A13337" t="str">
            <v>46641Q901</v>
          </cell>
          <cell r="C13337" t="str">
            <v>J P MORGAN EXCHANGE TRADED F</v>
          </cell>
          <cell r="D13337" t="str">
            <v>CALL</v>
          </cell>
        </row>
        <row r="13338">
          <cell r="A13338" t="str">
            <v>46641Q951</v>
          </cell>
          <cell r="C13338" t="str">
            <v>J P MORGAN EXCHANGE TRADED F</v>
          </cell>
          <cell r="D13338" t="str">
            <v>PUT</v>
          </cell>
        </row>
        <row r="13339">
          <cell r="A13339" t="str">
            <v>46641Q209</v>
          </cell>
          <cell r="C13339" t="str">
            <v>J P MORGAN EXCHANGE TRADED F</v>
          </cell>
          <cell r="D13339" t="str">
            <v>DIV RTN INT EQ</v>
          </cell>
        </row>
        <row r="13340">
          <cell r="A13340" t="str">
            <v>46641Q909</v>
          </cell>
          <cell r="C13340" t="str">
            <v>J P MORGAN EXCHANGE TRADED F</v>
          </cell>
          <cell r="D13340" t="str">
            <v>CALL</v>
          </cell>
        </row>
        <row r="13341">
          <cell r="A13341" t="str">
            <v>46641Q959</v>
          </cell>
          <cell r="C13341" t="str">
            <v>J P MORGAN EXCHANGE TRADED F</v>
          </cell>
          <cell r="D13341" t="str">
            <v>PUT</v>
          </cell>
        </row>
        <row r="13342">
          <cell r="A13342" t="str">
            <v>46641Q217</v>
          </cell>
          <cell r="C13342" t="str">
            <v>J P MORGAN EXCHANGE TRADED F</v>
          </cell>
          <cell r="D13342" t="str">
            <v>BETABULDRS JAPAN</v>
          </cell>
        </row>
        <row r="13343">
          <cell r="A13343" t="str">
            <v>46641Q907</v>
          </cell>
          <cell r="C13343" t="str">
            <v>J P MORGAN EXCHANGE TRADED F</v>
          </cell>
          <cell r="D13343" t="str">
            <v>CALL</v>
          </cell>
        </row>
        <row r="13344">
          <cell r="A13344" t="str">
            <v>46641Q957</v>
          </cell>
          <cell r="C13344" t="str">
            <v>J P MORGAN EXCHANGE TRADED F</v>
          </cell>
          <cell r="D13344" t="str">
            <v>PUT</v>
          </cell>
        </row>
        <row r="13345">
          <cell r="A13345" t="str">
            <v>46641Q225</v>
          </cell>
          <cell r="C13345" t="str">
            <v>J P MORGAN EXCHANGE TRADED F</v>
          </cell>
          <cell r="D13345" t="str">
            <v>BETABUILDERS CDA</v>
          </cell>
        </row>
        <row r="13346">
          <cell r="A13346" t="str">
            <v>46641Q905</v>
          </cell>
          <cell r="C13346" t="str">
            <v>J P MORGAN EXCHANGE TRADED F</v>
          </cell>
          <cell r="D13346" t="str">
            <v>CALL</v>
          </cell>
        </row>
        <row r="13347">
          <cell r="A13347" t="str">
            <v>46641Q955</v>
          </cell>
          <cell r="C13347" t="str">
            <v>J P MORGAN EXCHANGE TRADED F</v>
          </cell>
          <cell r="D13347" t="str">
            <v>PUT</v>
          </cell>
        </row>
        <row r="13348">
          <cell r="A13348" t="str">
            <v>46641Q233</v>
          </cell>
          <cell r="C13348" t="str">
            <v>J P MORGAN EXCHANGE TRADED F</v>
          </cell>
          <cell r="D13348" t="str">
            <v>BETABUILDERS DEV</v>
          </cell>
        </row>
        <row r="13349">
          <cell r="A13349" t="str">
            <v>46641Q903</v>
          </cell>
          <cell r="C13349" t="str">
            <v>J P MORGAN EXCHANGE TRADED F</v>
          </cell>
          <cell r="D13349" t="str">
            <v>CALL</v>
          </cell>
        </row>
        <row r="13350">
          <cell r="A13350" t="str">
            <v>46641Q953</v>
          </cell>
          <cell r="C13350" t="str">
            <v>J P MORGAN EXCHANGE TRADED F</v>
          </cell>
          <cell r="D13350" t="str">
            <v>PUT</v>
          </cell>
        </row>
        <row r="13351">
          <cell r="A13351" t="str">
            <v>46641Q241</v>
          </cell>
          <cell r="C13351" t="str">
            <v>J P MORGAN EXCHANGE TRADED F</v>
          </cell>
          <cell r="D13351" t="str">
            <v>BETABUILDERS US</v>
          </cell>
        </row>
        <row r="13352">
          <cell r="A13352" t="str">
            <v>46641Q258</v>
          </cell>
          <cell r="C13352" t="str">
            <v>J P MORGAN EXCHANGE TRADED F</v>
          </cell>
          <cell r="D13352" t="str">
            <v>BETABLDRS 1-5YR</v>
          </cell>
        </row>
        <row r="13353">
          <cell r="A13353" t="str">
            <v>46641Q266</v>
          </cell>
          <cell r="C13353" t="str">
            <v>J P MORGAN EXCHANGE TRADED F</v>
          </cell>
          <cell r="D13353" t="str">
            <v>ACTIVEBLDRS EMER</v>
          </cell>
        </row>
        <row r="13354">
          <cell r="A13354" t="str">
            <v>46641Q274</v>
          </cell>
          <cell r="C13354" t="str">
            <v>J P MORGAN EXCHANGE TRADED F</v>
          </cell>
          <cell r="D13354" t="str">
            <v>SHORT DURA CORE</v>
          </cell>
        </row>
        <row r="13355">
          <cell r="A13355" t="str">
            <v>46641Q282</v>
          </cell>
          <cell r="C13355" t="str">
            <v>J P MORGAN EXCHANGE TRADED F</v>
          </cell>
          <cell r="D13355" t="str">
            <v>CARBON TRANITIN</v>
          </cell>
        </row>
        <row r="13356">
          <cell r="A13356" t="str">
            <v>46641Q290</v>
          </cell>
          <cell r="C13356" t="str">
            <v>J P MORGAN EXCHANGE TRADED F</v>
          </cell>
          <cell r="D13356" t="str">
            <v>BETABUILDERS US</v>
          </cell>
        </row>
        <row r="13357">
          <cell r="A13357" t="str">
            <v>46641Q308</v>
          </cell>
          <cell r="C13357" t="str">
            <v>J P MORGAN EXCHANGE TRADED F</v>
          </cell>
          <cell r="D13357" t="str">
            <v>DIV RTN EM EQT</v>
          </cell>
        </row>
        <row r="13358">
          <cell r="A13358" t="str">
            <v>46641Q908</v>
          </cell>
          <cell r="C13358" t="str">
            <v>J P MORGAN EXCHANGE TRADED F</v>
          </cell>
          <cell r="D13358" t="str">
            <v>CALL</v>
          </cell>
        </row>
        <row r="13359">
          <cell r="A13359" t="str">
            <v>46641Q958</v>
          </cell>
          <cell r="C13359" t="str">
            <v>J P MORGAN EXCHANGE TRADED F</v>
          </cell>
          <cell r="D13359" t="str">
            <v>PUT</v>
          </cell>
        </row>
        <row r="13360">
          <cell r="A13360" t="str">
            <v>46641Q324</v>
          </cell>
          <cell r="C13360" t="str">
            <v>J P MORGAN EXCHANGE TRADED F</v>
          </cell>
          <cell r="D13360" t="str">
            <v>INTERNL GWT</v>
          </cell>
        </row>
        <row r="13361">
          <cell r="A13361" t="str">
            <v>46641Q332</v>
          </cell>
          <cell r="C13361" t="str">
            <v>J P MORGAN EXCHANGE TRADED F</v>
          </cell>
          <cell r="D13361" t="str">
            <v>EQUITY PREMIUM</v>
          </cell>
        </row>
        <row r="13362">
          <cell r="A13362" t="str">
            <v>46641Q902</v>
          </cell>
          <cell r="C13362" t="str">
            <v>J P MORGAN EXCHANGE TRADED F</v>
          </cell>
          <cell r="D13362" t="str">
            <v>CALL</v>
          </cell>
        </row>
        <row r="13363">
          <cell r="A13363" t="str">
            <v>46641Q952</v>
          </cell>
          <cell r="C13363" t="str">
            <v>J P MORGAN EXCHANGE TRADED F</v>
          </cell>
          <cell r="D13363" t="str">
            <v>PUT</v>
          </cell>
        </row>
        <row r="13364">
          <cell r="A13364" t="str">
            <v>46641Q340</v>
          </cell>
          <cell r="C13364" t="str">
            <v>J P MORGAN EXCHANGE TRADED F</v>
          </cell>
          <cell r="D13364" t="str">
            <v>BETABUILDERS US</v>
          </cell>
        </row>
        <row r="13365">
          <cell r="A13365" t="str">
            <v>46641Q900</v>
          </cell>
          <cell r="C13365" t="str">
            <v>J P MORGAN EXCHANGE TRADED F</v>
          </cell>
          <cell r="D13365" t="str">
            <v>CALL</v>
          </cell>
        </row>
        <row r="13366">
          <cell r="A13366" t="str">
            <v>46641Q950</v>
          </cell>
          <cell r="C13366" t="str">
            <v>J P MORGAN EXCHANGE TRADED F</v>
          </cell>
          <cell r="D13366" t="str">
            <v>PUT</v>
          </cell>
        </row>
        <row r="13367">
          <cell r="A13367" t="str">
            <v>46641Q373</v>
          </cell>
          <cell r="C13367" t="str">
            <v>J P MORGAN EXCHANGE TRADED F</v>
          </cell>
          <cell r="D13367" t="str">
            <v>BETABUILDERS I</v>
          </cell>
        </row>
        <row r="13368">
          <cell r="A13368" t="str">
            <v>46641Q903</v>
          </cell>
          <cell r="C13368" t="str">
            <v>J P MORGAN EXCHANGE TRADED F</v>
          </cell>
          <cell r="D13368" t="str">
            <v>CALL</v>
          </cell>
        </row>
        <row r="13369">
          <cell r="A13369" t="str">
            <v>46641Q953</v>
          </cell>
          <cell r="C13369" t="str">
            <v>J P MORGAN EXCHANGE TRADED F</v>
          </cell>
          <cell r="D13369" t="str">
            <v>PUT</v>
          </cell>
        </row>
        <row r="13370">
          <cell r="A13370" t="str">
            <v>46641Q399</v>
          </cell>
          <cell r="C13370" t="str">
            <v>J P MORGAN EXCHANGE TRADED F</v>
          </cell>
          <cell r="D13370" t="str">
            <v>BETABUILDRS US</v>
          </cell>
        </row>
        <row r="13371">
          <cell r="A13371" t="str">
            <v>46641Q909</v>
          </cell>
          <cell r="C13371" t="str">
            <v>J P MORGAN EXCHANGE TRADED F</v>
          </cell>
          <cell r="D13371" t="str">
            <v>CALL</v>
          </cell>
        </row>
        <row r="13372">
          <cell r="A13372" t="str">
            <v>46641Q959</v>
          </cell>
          <cell r="C13372" t="str">
            <v>J P MORGAN EXCHANGE TRADED F</v>
          </cell>
          <cell r="D13372" t="str">
            <v>PUT</v>
          </cell>
        </row>
        <row r="13373">
          <cell r="A13373" t="str">
            <v>46641Q407</v>
          </cell>
          <cell r="C13373" t="str">
            <v>J P MORGAN EXCHANGE TRADED F</v>
          </cell>
          <cell r="D13373" t="str">
            <v>JPMORGAN DIVER</v>
          </cell>
        </row>
        <row r="13374">
          <cell r="A13374" t="str">
            <v>46641Q907</v>
          </cell>
          <cell r="C13374" t="str">
            <v>J P MORGAN EXCHANGE TRADED F</v>
          </cell>
          <cell r="D13374" t="str">
            <v>CALL</v>
          </cell>
        </row>
        <row r="13375">
          <cell r="A13375" t="str">
            <v>46641Q957</v>
          </cell>
          <cell r="C13375" t="str">
            <v>J P MORGAN EXCHANGE TRADED F</v>
          </cell>
          <cell r="D13375" t="str">
            <v>PUT</v>
          </cell>
        </row>
        <row r="13376">
          <cell r="A13376" t="str">
            <v>46641Q449</v>
          </cell>
          <cell r="C13376" t="str">
            <v>J P MORGAN EXCHANGE TRADED F</v>
          </cell>
          <cell r="D13376" t="str">
            <v>BETABUILDERS USD</v>
          </cell>
        </row>
        <row r="13377">
          <cell r="A13377" t="str">
            <v>46641Q647</v>
          </cell>
          <cell r="C13377" t="str">
            <v>J P MORGAN EXCHANGE TRADED F</v>
          </cell>
          <cell r="D13377" t="str">
            <v>MUNICIPAL ETF</v>
          </cell>
        </row>
        <row r="13378">
          <cell r="A13378" t="str">
            <v>46641Q654</v>
          </cell>
          <cell r="C13378" t="str">
            <v>J P MORGAN EXCHANGE TRADED F</v>
          </cell>
          <cell r="D13378" t="str">
            <v>ULTRA SHT MUNCPL</v>
          </cell>
        </row>
        <row r="13379">
          <cell r="A13379" t="str">
            <v>46641Q904</v>
          </cell>
          <cell r="C13379" t="str">
            <v>J P MORGAN EXCHANGE TRADED F</v>
          </cell>
          <cell r="D13379" t="str">
            <v>CALL</v>
          </cell>
        </row>
        <row r="13380">
          <cell r="A13380" t="str">
            <v>46641Q954</v>
          </cell>
          <cell r="C13380" t="str">
            <v>J P MORGAN EXCHANGE TRADED F</v>
          </cell>
          <cell r="D13380" t="str">
            <v>PUT</v>
          </cell>
        </row>
        <row r="13381">
          <cell r="A13381" t="str">
            <v>46641Q670</v>
          </cell>
          <cell r="C13381" t="str">
            <v>J P MORGAN EXCHANGE TRADED F</v>
          </cell>
          <cell r="D13381" t="str">
            <v>CORE PLUS BD ETF</v>
          </cell>
        </row>
        <row r="13382">
          <cell r="A13382" t="str">
            <v>46641Q738</v>
          </cell>
          <cell r="C13382" t="str">
            <v>J P MORGAN EXCHANGE TRADED F</v>
          </cell>
          <cell r="D13382" t="str">
            <v>BETBULD MSCI</v>
          </cell>
        </row>
        <row r="13383">
          <cell r="A13383" t="str">
            <v>46641Q746</v>
          </cell>
          <cell r="C13383" t="str">
            <v>J P MORGAN EXCHANGE TRADED F</v>
          </cell>
          <cell r="D13383" t="str">
            <v>USD EMRNG MKT</v>
          </cell>
        </row>
        <row r="13384">
          <cell r="A13384" t="str">
            <v>46641Q753</v>
          </cell>
          <cell r="C13384" t="str">
            <v>J P MORGAN EXCHANGE TRADED F</v>
          </cell>
          <cell r="D13384" t="str">
            <v>US VALUE FACTR</v>
          </cell>
        </row>
        <row r="13385">
          <cell r="A13385" t="str">
            <v>46641Q903</v>
          </cell>
          <cell r="C13385" t="str">
            <v>J P MORGAN EXCHANGE TRADED F</v>
          </cell>
          <cell r="D13385" t="str">
            <v>CALL</v>
          </cell>
        </row>
        <row r="13386">
          <cell r="A13386" t="str">
            <v>46641Q953</v>
          </cell>
          <cell r="C13386" t="str">
            <v>J P MORGAN EXCHANGE TRADED F</v>
          </cell>
          <cell r="D13386" t="str">
            <v>PUT</v>
          </cell>
        </row>
        <row r="13387">
          <cell r="A13387" t="str">
            <v>46641Q761</v>
          </cell>
          <cell r="C13387" t="str">
            <v>J P MORGAN EXCHANGE TRADED F</v>
          </cell>
          <cell r="D13387" t="str">
            <v>US QUALTY FCTR</v>
          </cell>
        </row>
        <row r="13388">
          <cell r="A13388" t="str">
            <v>46641Q901</v>
          </cell>
          <cell r="C13388" t="str">
            <v>J P MORGAN EXCHANGE TRADED F</v>
          </cell>
          <cell r="D13388" t="str">
            <v>CALL</v>
          </cell>
        </row>
        <row r="13389">
          <cell r="A13389" t="str">
            <v>46641Q951</v>
          </cell>
          <cell r="C13389" t="str">
            <v>J P MORGAN EXCHANGE TRADED F</v>
          </cell>
          <cell r="D13389" t="str">
            <v>PUT</v>
          </cell>
        </row>
        <row r="13390">
          <cell r="A13390" t="str">
            <v>46641Q779</v>
          </cell>
          <cell r="C13390" t="str">
            <v>J P MORGAN EXCHANGE TRADED F</v>
          </cell>
          <cell r="D13390" t="str">
            <v>US MOMENTUM</v>
          </cell>
        </row>
        <row r="13391">
          <cell r="A13391" t="str">
            <v>46641Q837</v>
          </cell>
          <cell r="C13391" t="str">
            <v>J P MORGAN EXCHANGE TRADED F</v>
          </cell>
          <cell r="D13391" t="str">
            <v>ULTRA SHRT INC</v>
          </cell>
        </row>
        <row r="13392">
          <cell r="A13392" t="str">
            <v>46641Q907</v>
          </cell>
          <cell r="C13392" t="str">
            <v>J P MORGAN EXCHANGE TRADED F</v>
          </cell>
          <cell r="D13392" t="str">
            <v>CALL</v>
          </cell>
        </row>
        <row r="13393">
          <cell r="A13393" t="str">
            <v>46641Q957</v>
          </cell>
          <cell r="C13393" t="str">
            <v>J P MORGAN EXCHANGE TRADED F</v>
          </cell>
          <cell r="D13393" t="str">
            <v>PUT</v>
          </cell>
        </row>
        <row r="13394">
          <cell r="A13394" t="str">
            <v>46641Q845</v>
          </cell>
          <cell r="C13394" t="str">
            <v>J P MORGAN EXCHANGE TRADED F</v>
          </cell>
          <cell r="D13394" t="str">
            <v>DIVERSFD EQT ETF</v>
          </cell>
        </row>
        <row r="13395">
          <cell r="A13395" t="str">
            <v>46641Q905</v>
          </cell>
          <cell r="C13395" t="str">
            <v>J P MORGAN EXCHANGE TRADED F</v>
          </cell>
          <cell r="D13395" t="str">
            <v>CALL</v>
          </cell>
        </row>
        <row r="13396">
          <cell r="A13396" t="str">
            <v>46641Q955</v>
          </cell>
          <cell r="C13396" t="str">
            <v>J P MORGAN EXCHANGE TRADED F</v>
          </cell>
          <cell r="D13396" t="str">
            <v>PUT</v>
          </cell>
        </row>
        <row r="13397">
          <cell r="A13397" t="str">
            <v>46641Q852</v>
          </cell>
          <cell r="C13397" t="str">
            <v>J P MORGAN EXCHANGE TRADED F</v>
          </cell>
          <cell r="D13397" t="str">
            <v>INTL BD OPP ETF</v>
          </cell>
        </row>
        <row r="13398">
          <cell r="A13398" t="str">
            <v>46641Q878</v>
          </cell>
          <cell r="C13398" t="str">
            <v>J P MORGAN EXCHANGE TRADED F</v>
          </cell>
          <cell r="D13398" t="str">
            <v>BETABUILDERS USD</v>
          </cell>
        </row>
        <row r="13399">
          <cell r="A13399" t="str">
            <v>46641Q886</v>
          </cell>
          <cell r="C13399" t="str">
            <v>J P MORGAN EXCHANGE TRADED F</v>
          </cell>
          <cell r="D13399" t="str">
            <v>DIVERSFED RTRN</v>
          </cell>
        </row>
        <row r="13400">
          <cell r="A13400" t="str">
            <v>46654Q104</v>
          </cell>
          <cell r="C13400" t="str">
            <v>J P MORGAN EXCHANGE TRADED F</v>
          </cell>
          <cell r="D13400" t="str">
            <v>INFLATION MANAGE</v>
          </cell>
        </row>
        <row r="13401">
          <cell r="A13401" t="str">
            <v>46654Q904</v>
          </cell>
          <cell r="C13401" t="str">
            <v>J P MORGAN EXCHANGE TRADED F</v>
          </cell>
          <cell r="D13401" t="str">
            <v>CALL</v>
          </cell>
        </row>
        <row r="13402">
          <cell r="A13402" t="str">
            <v>46654Q954</v>
          </cell>
          <cell r="C13402" t="str">
            <v>J P MORGAN EXCHANGE TRADED F</v>
          </cell>
          <cell r="D13402" t="str">
            <v>PUT</v>
          </cell>
        </row>
        <row r="13403">
          <cell r="A13403" t="str">
            <v>46654Q203</v>
          </cell>
          <cell r="C13403" t="str">
            <v>J P MORGAN EXCHANGE TRADED F</v>
          </cell>
          <cell r="D13403" t="str">
            <v>NASDAQ EQT PREM</v>
          </cell>
        </row>
        <row r="13404">
          <cell r="A13404" t="str">
            <v>46654Q903</v>
          </cell>
          <cell r="C13404" t="str">
            <v>J P MORGAN EXCHANGE TRADED F</v>
          </cell>
          <cell r="D13404" t="str">
            <v>CALL</v>
          </cell>
        </row>
        <row r="13405">
          <cell r="A13405" t="str">
            <v>46654Q953</v>
          </cell>
          <cell r="C13405" t="str">
            <v>J P MORGAN EXCHANGE TRADED F</v>
          </cell>
          <cell r="D13405" t="str">
            <v>PUT</v>
          </cell>
        </row>
        <row r="13406">
          <cell r="A13406" t="str">
            <v>46654Q302</v>
          </cell>
          <cell r="C13406" t="str">
            <v>J P MORGAN EXCHANGE TRADED F</v>
          </cell>
          <cell r="D13406" t="str">
            <v>SOCIAL ADVANCMNT</v>
          </cell>
        </row>
        <row r="13407">
          <cell r="A13407" t="str">
            <v>46654Q401</v>
          </cell>
          <cell r="C13407" t="str">
            <v>J P MORGAN EXCHANGE TRADED F</v>
          </cell>
          <cell r="D13407" t="str">
            <v>SUSTAINABLE CNSM</v>
          </cell>
        </row>
        <row r="13408">
          <cell r="A13408" t="str">
            <v>46654Q500</v>
          </cell>
          <cell r="C13408" t="str">
            <v>J P MORGAN EXCHANGE TRADED F</v>
          </cell>
          <cell r="D13408" t="str">
            <v>SUSTAINABLE INFR</v>
          </cell>
        </row>
        <row r="13409">
          <cell r="A13409" t="str">
            <v>46654Q609</v>
          </cell>
          <cell r="C13409" t="str">
            <v>J P MORGAN EXCHANGE TRADED F</v>
          </cell>
          <cell r="D13409" t="str">
            <v>ACTIVE GROWTH</v>
          </cell>
        </row>
        <row r="13410">
          <cell r="A13410" t="str">
            <v>46654Q708</v>
          </cell>
          <cell r="C13410" t="str">
            <v>J P MORGAN EXCHANGE TRADED F</v>
          </cell>
          <cell r="D13410" t="str">
            <v>ACTIVE SM CP VAL</v>
          </cell>
        </row>
        <row r="13411">
          <cell r="A13411" t="str">
            <v>46654Q716</v>
          </cell>
          <cell r="C13411" t="str">
            <v>J P MORGAN EXCHANGE TRADED F</v>
          </cell>
          <cell r="D13411" t="str">
            <v>ACTIVE BOND ETF</v>
          </cell>
        </row>
        <row r="13412">
          <cell r="A13412" t="str">
            <v>46654Q724</v>
          </cell>
          <cell r="C13412" t="str">
            <v>J P MORGAN EXCHANGE TRADED F</v>
          </cell>
          <cell r="D13412" t="str">
            <v>HEDGED EQUITY LA</v>
          </cell>
        </row>
        <row r="13413">
          <cell r="A13413" t="str">
            <v>46654Q732</v>
          </cell>
          <cell r="C13413" t="str">
            <v>J P MORGAN EXCHANGE TRADED F</v>
          </cell>
          <cell r="D13413" t="str">
            <v>U S TECH LEADERS</v>
          </cell>
        </row>
        <row r="13414">
          <cell r="A13414" t="str">
            <v>46654Q740</v>
          </cell>
          <cell r="C13414" t="str">
            <v>J P MORGAN EXCHANGE TRADED F</v>
          </cell>
          <cell r="D13414" t="str">
            <v>GLOBAL SEL EQUIT</v>
          </cell>
        </row>
        <row r="13415">
          <cell r="A13415" t="str">
            <v>46654Q757</v>
          </cell>
          <cell r="C13415" t="str">
            <v>J P MORGAN EXCHANGE TRADED F</v>
          </cell>
          <cell r="D13415" t="str">
            <v>JPMORGAN INTL VL</v>
          </cell>
        </row>
        <row r="13416">
          <cell r="A13416" t="str">
            <v>46654Q765</v>
          </cell>
          <cell r="C13416" t="str">
            <v>J P MORGAN EXCHANGE TRADED F</v>
          </cell>
          <cell r="D13416" t="str">
            <v>HEALTHCARE LEADE</v>
          </cell>
        </row>
        <row r="13417">
          <cell r="A13417" t="str">
            <v>46654Q773</v>
          </cell>
          <cell r="C13417" t="str">
            <v>J P MORGAN EXCHANGE TRADED F</v>
          </cell>
          <cell r="D13417" t="str">
            <v>JPMORGAM LTD DUR</v>
          </cell>
        </row>
        <row r="13418">
          <cell r="A13418" t="str">
            <v>46654Q781</v>
          </cell>
          <cell r="C13418" t="str">
            <v>J P MORGAN EXCHANGE TRADED F</v>
          </cell>
          <cell r="D13418" t="str">
            <v>EQUITY FOCUS ETF</v>
          </cell>
        </row>
        <row r="13419">
          <cell r="A13419" t="str">
            <v>46654Q799</v>
          </cell>
          <cell r="C13419" t="str">
            <v>J P MORGAN EXCHANGE TRADED F</v>
          </cell>
          <cell r="D13419" t="str">
            <v>HIGH YIELD MUNI</v>
          </cell>
        </row>
        <row r="13420">
          <cell r="A13420" t="str">
            <v>46654Q807</v>
          </cell>
          <cell r="C13420" t="str">
            <v>J P MORGAN EXCHANGE TRADED F</v>
          </cell>
          <cell r="D13420" t="str">
            <v>BETABUILDERS EME</v>
          </cell>
        </row>
        <row r="13421">
          <cell r="A13421" t="str">
            <v>46654Q815</v>
          </cell>
          <cell r="C13421" t="str">
            <v>J P MORGAN EXCHANGE TRADED F</v>
          </cell>
          <cell r="D13421" t="str">
            <v>SUSTAINABLE MUNI</v>
          </cell>
        </row>
        <row r="13422">
          <cell r="A13422" t="str">
            <v>46654Q823</v>
          </cell>
          <cell r="C13422" t="str">
            <v>J P MORGAN EXCHANGE TRADED F</v>
          </cell>
          <cell r="D13422" t="str">
            <v>BETABUILDERS US</v>
          </cell>
        </row>
        <row r="13423">
          <cell r="A13423" t="str">
            <v>46654Q831</v>
          </cell>
          <cell r="C13423" t="str">
            <v>J P MORGAN EXCHANGE TRADED F</v>
          </cell>
          <cell r="D13423" t="str">
            <v>BETABUILDERS US</v>
          </cell>
        </row>
        <row r="13424">
          <cell r="A13424" t="str">
            <v>46654Q849</v>
          </cell>
          <cell r="C13424" t="str">
            <v>J P MORGAN EXCHANGE TRADED F</v>
          </cell>
          <cell r="D13424" t="str">
            <v>BETABUILDERS US</v>
          </cell>
        </row>
        <row r="13425">
          <cell r="A13425" t="str">
            <v>46654Q856</v>
          </cell>
          <cell r="C13425" t="str">
            <v>J P MORGAN EXCHANGE TRADED F</v>
          </cell>
          <cell r="D13425" t="str">
            <v>BETABUILDERS US</v>
          </cell>
        </row>
        <row r="13426">
          <cell r="A13426" t="str">
            <v>46654Q880</v>
          </cell>
          <cell r="C13426" t="str">
            <v>J P MORGAN EXCHANGE TRADED F</v>
          </cell>
          <cell r="D13426" t="str">
            <v>ACTIVE CHINA ETF</v>
          </cell>
        </row>
        <row r="13427">
          <cell r="A13427" t="str">
            <v>46655E100</v>
          </cell>
          <cell r="C13427" t="str">
            <v>DAKOTA GOLD CORP</v>
          </cell>
          <cell r="D13427" t="str">
            <v>COM</v>
          </cell>
        </row>
        <row r="13428">
          <cell r="A13428" t="str">
            <v>46655E900</v>
          </cell>
          <cell r="C13428" t="str">
            <v>DAKOTA GOLD CORP</v>
          </cell>
          <cell r="D13428" t="str">
            <v>CALL</v>
          </cell>
        </row>
        <row r="13429">
          <cell r="A13429" t="str">
            <v>46655E950</v>
          </cell>
          <cell r="C13429" t="str">
            <v>DAKOTA GOLD CORP</v>
          </cell>
          <cell r="D13429" t="str">
            <v>PUT</v>
          </cell>
        </row>
        <row r="13430">
          <cell r="A13430" t="str">
            <v>46655E118</v>
          </cell>
          <cell r="C13430" t="str">
            <v>DAKOTA GOLD CORP</v>
          </cell>
          <cell r="D13430" t="str">
            <v>*W EXP 03/15/202</v>
          </cell>
        </row>
        <row r="13431">
          <cell r="A13431" t="str">
            <v>46817M107</v>
          </cell>
          <cell r="C13431" t="str">
            <v>JACKSON FINANCIAL INC</v>
          </cell>
          <cell r="D13431" t="str">
            <v>COM CL A</v>
          </cell>
        </row>
        <row r="13432">
          <cell r="A13432" t="str">
            <v>46817M907</v>
          </cell>
          <cell r="C13432" t="str">
            <v>JACKSON FINANCIAL INC</v>
          </cell>
          <cell r="D13432" t="str">
            <v>CALL</v>
          </cell>
        </row>
        <row r="13433">
          <cell r="A13433" t="str">
            <v>46817M957</v>
          </cell>
          <cell r="C13433" t="str">
            <v>JACKSON FINANCIAL INC</v>
          </cell>
          <cell r="D13433" t="str">
            <v>PUT</v>
          </cell>
        </row>
        <row r="13434">
          <cell r="A13434" t="str">
            <v>469785703</v>
          </cell>
          <cell r="C13434" t="str">
            <v>JACOB FDS INC</v>
          </cell>
          <cell r="D13434" t="str">
            <v>FORWARD ETF</v>
          </cell>
        </row>
        <row r="13435">
          <cell r="A13435" t="str">
            <v>46982L108</v>
          </cell>
          <cell r="C13435" t="str">
            <v>JACOBS SOLUTIONS INC</v>
          </cell>
          <cell r="D13435" t="str">
            <v>COM</v>
          </cell>
        </row>
        <row r="13436">
          <cell r="A13436" t="str">
            <v>46982L908</v>
          </cell>
          <cell r="C13436" t="str">
            <v>JACOBS SOLUTIONS INC</v>
          </cell>
          <cell r="D13436" t="str">
            <v>CALL</v>
          </cell>
        </row>
        <row r="13437">
          <cell r="A13437" t="str">
            <v>46982L958</v>
          </cell>
          <cell r="C13437" t="str">
            <v>JACOBS SOLUTIONS INC</v>
          </cell>
          <cell r="D13437" t="str">
            <v>PUT</v>
          </cell>
        </row>
        <row r="13438">
          <cell r="A13438" t="str">
            <v>47010C706</v>
          </cell>
          <cell r="C13438" t="str">
            <v>JAGUAR HEALTH INC</v>
          </cell>
          <cell r="D13438" t="str">
            <v>COM</v>
          </cell>
        </row>
        <row r="13439">
          <cell r="A13439" t="str">
            <v>47010C906</v>
          </cell>
          <cell r="C13439" t="str">
            <v>JAGUAR HEALTH INC</v>
          </cell>
          <cell r="D13439" t="str">
            <v>CALL</v>
          </cell>
        </row>
        <row r="13440">
          <cell r="A13440" t="str">
            <v>47010C956</v>
          </cell>
          <cell r="C13440" t="str">
            <v>JAGUAR HEALTH INC</v>
          </cell>
          <cell r="D13440" t="str">
            <v>PUT</v>
          </cell>
        </row>
        <row r="13441">
          <cell r="A13441" t="str">
            <v>47012E403</v>
          </cell>
          <cell r="C13441" t="str">
            <v>JAKKS PAC INC</v>
          </cell>
          <cell r="D13441" t="str">
            <v>COM NEW</v>
          </cell>
        </row>
        <row r="13442">
          <cell r="A13442" t="str">
            <v>47012E903</v>
          </cell>
          <cell r="C13442" t="str">
            <v>JAKKS PAC INC</v>
          </cell>
          <cell r="D13442" t="str">
            <v>CALL</v>
          </cell>
        </row>
        <row r="13443">
          <cell r="A13443" t="str">
            <v>47012E953</v>
          </cell>
          <cell r="C13443" t="str">
            <v>JAKKS PAC INC</v>
          </cell>
          <cell r="D13443" t="str">
            <v>PUT</v>
          </cell>
        </row>
        <row r="13444">
          <cell r="A13444" t="str">
            <v>470299108</v>
          </cell>
          <cell r="C13444" t="str">
            <v>BANK OF THE JAMES FINL GP IN</v>
          </cell>
          <cell r="D13444" t="str">
            <v>COM</v>
          </cell>
        </row>
        <row r="13445">
          <cell r="A13445" t="str">
            <v>47030M106</v>
          </cell>
          <cell r="C13445" t="str">
            <v>JAMES HARDIE INDS PLC</v>
          </cell>
          <cell r="D13445" t="str">
            <v>SPONSORED ADR</v>
          </cell>
        </row>
        <row r="13446">
          <cell r="A13446" t="str">
            <v>47030M906</v>
          </cell>
          <cell r="C13446" t="str">
            <v>JAMES HARDIE INDS PLC</v>
          </cell>
          <cell r="D13446" t="str">
            <v>CALL</v>
          </cell>
        </row>
        <row r="13447">
          <cell r="A13447" t="str">
            <v>47030M956</v>
          </cell>
          <cell r="C13447" t="str">
            <v>JAMES HARDIE INDS PLC</v>
          </cell>
          <cell r="D13447" t="str">
            <v>PUT</v>
          </cell>
        </row>
        <row r="13448">
          <cell r="A13448" t="str">
            <v>47074LAB1</v>
          </cell>
          <cell r="C13448" t="str">
            <v>JAMF HLDG CORP</v>
          </cell>
          <cell r="D13448" t="str">
            <v>NOTE  0.125% 9/0</v>
          </cell>
        </row>
        <row r="13449">
          <cell r="A13449" t="str">
            <v>47074L105</v>
          </cell>
          <cell r="C13449" t="str">
            <v>JAMF HLDG CORP</v>
          </cell>
          <cell r="D13449" t="str">
            <v>COM</v>
          </cell>
        </row>
        <row r="13450">
          <cell r="A13450" t="str">
            <v>47074L905</v>
          </cell>
          <cell r="C13450" t="str">
            <v>JAMF HLDG CORP</v>
          </cell>
          <cell r="D13450" t="str">
            <v>CALL</v>
          </cell>
        </row>
        <row r="13451">
          <cell r="A13451" t="str">
            <v>47074L955</v>
          </cell>
          <cell r="C13451" t="str">
            <v>JAMF HLDG CORP</v>
          </cell>
          <cell r="D13451" t="str">
            <v>PUT</v>
          </cell>
        </row>
        <row r="13452">
          <cell r="A13452" t="str">
            <v>47089W104</v>
          </cell>
          <cell r="C13452" t="str">
            <v>JANONE INC</v>
          </cell>
          <cell r="D13452" t="str">
            <v>COM</v>
          </cell>
        </row>
        <row r="13453">
          <cell r="A13453" t="str">
            <v>47100L202</v>
          </cell>
          <cell r="C13453" t="str">
            <v>JANOVER INC</v>
          </cell>
          <cell r="D13453" t="str">
            <v>COM</v>
          </cell>
        </row>
        <row r="13454">
          <cell r="A13454" t="str">
            <v>47103J105</v>
          </cell>
          <cell r="C13454" t="str">
            <v>JANUX THERAPEUTICS INC</v>
          </cell>
          <cell r="D13454" t="str">
            <v>COM</v>
          </cell>
        </row>
        <row r="13455">
          <cell r="A13455" t="str">
            <v>47103J905</v>
          </cell>
          <cell r="C13455" t="str">
            <v>JANUX THERAPEUTICS INC</v>
          </cell>
          <cell r="D13455" t="str">
            <v>CALL</v>
          </cell>
        </row>
        <row r="13456">
          <cell r="A13456" t="str">
            <v>47103J955</v>
          </cell>
          <cell r="C13456" t="str">
            <v>JANUX THERAPEUTICS INC</v>
          </cell>
          <cell r="D13456" t="str">
            <v>PUT</v>
          </cell>
        </row>
        <row r="13457">
          <cell r="A13457" t="str">
            <v>47103N106</v>
          </cell>
          <cell r="C13457" t="str">
            <v>JANUS INTERNATIONAL GROUP IN</v>
          </cell>
          <cell r="D13457" t="str">
            <v>COMMON STOCK</v>
          </cell>
        </row>
        <row r="13458">
          <cell r="A13458" t="str">
            <v>47103N906</v>
          </cell>
          <cell r="C13458" t="str">
            <v>JANUS INTERNATIONAL GROUP IN</v>
          </cell>
          <cell r="D13458" t="str">
            <v>CALL</v>
          </cell>
        </row>
        <row r="13459">
          <cell r="A13459" t="str">
            <v>47103N956</v>
          </cell>
          <cell r="C13459" t="str">
            <v>JANUS INTERNATIONAL GROUP IN</v>
          </cell>
          <cell r="D13459" t="str">
            <v>PUT</v>
          </cell>
        </row>
        <row r="13460">
          <cell r="A13460" t="str">
            <v>47103U100</v>
          </cell>
          <cell r="C13460" t="str">
            <v>JANUS DETROIT STR TR</v>
          </cell>
          <cell r="D13460" t="str">
            <v>HENDERSN CAP ETF</v>
          </cell>
        </row>
        <row r="13461">
          <cell r="A13461" t="str">
            <v>47103U900</v>
          </cell>
          <cell r="C13461" t="str">
            <v>JANUS DETROIT STR TR</v>
          </cell>
          <cell r="D13461" t="str">
            <v>CALL</v>
          </cell>
        </row>
        <row r="13462">
          <cell r="A13462" t="str">
            <v>47103U950</v>
          </cell>
          <cell r="C13462" t="str">
            <v>JANUS DETROIT STR TR</v>
          </cell>
          <cell r="D13462" t="str">
            <v>PUT</v>
          </cell>
        </row>
        <row r="13463">
          <cell r="A13463" t="str">
            <v>47103U209</v>
          </cell>
          <cell r="C13463" t="str">
            <v>JANUS DETROIT STR TR</v>
          </cell>
          <cell r="D13463" t="str">
            <v>HENDERSN SML ETF</v>
          </cell>
        </row>
        <row r="13464">
          <cell r="A13464" t="str">
            <v>47103U746</v>
          </cell>
          <cell r="C13464" t="str">
            <v>JANUS DETROIT STR TR</v>
          </cell>
          <cell r="D13464" t="str">
            <v>HENDERSON SECURI</v>
          </cell>
        </row>
        <row r="13465">
          <cell r="A13465" t="str">
            <v>47103U753</v>
          </cell>
          <cell r="C13465" t="str">
            <v>JANUS DETROIT STR TR</v>
          </cell>
          <cell r="D13465" t="str">
            <v>B-BBB CLO ETF</v>
          </cell>
        </row>
        <row r="13466">
          <cell r="A13466" t="str">
            <v>47103U761</v>
          </cell>
          <cell r="C13466" t="str">
            <v>JANUS DETROIT STR TR</v>
          </cell>
          <cell r="D13466" t="str">
            <v>SUSTAINABLE IMP</v>
          </cell>
        </row>
        <row r="13467">
          <cell r="A13467" t="str">
            <v>47103U779</v>
          </cell>
          <cell r="C13467" t="str">
            <v>JANUS DETROIT STR TR</v>
          </cell>
          <cell r="D13467" t="str">
            <v>SUSTAINABLE CORP</v>
          </cell>
        </row>
        <row r="13468">
          <cell r="A13468" t="str">
            <v>47103U787</v>
          </cell>
          <cell r="C13468" t="str">
            <v>JANUS DETROIT STR TR</v>
          </cell>
          <cell r="D13468" t="str">
            <v>NET ZERO TRANS</v>
          </cell>
        </row>
        <row r="13469">
          <cell r="A13469" t="str">
            <v>47103U795</v>
          </cell>
          <cell r="C13469" t="str">
            <v>JANUS DETROIT STR TR</v>
          </cell>
          <cell r="D13469" t="str">
            <v>INTERN SUSTAINBL</v>
          </cell>
        </row>
        <row r="13470">
          <cell r="A13470" t="str">
            <v>47103U811</v>
          </cell>
          <cell r="C13470" t="str">
            <v>JANUS DETROIT STR TR</v>
          </cell>
          <cell r="D13470" t="str">
            <v>US SUSTAINABLE</v>
          </cell>
        </row>
        <row r="13471">
          <cell r="A13471" t="str">
            <v>47103U829</v>
          </cell>
          <cell r="C13471" t="str">
            <v>JANUS DETROIT STR TR</v>
          </cell>
          <cell r="D13471" t="str">
            <v>HENDERSON US REL</v>
          </cell>
        </row>
        <row r="13472">
          <cell r="A13472" t="str">
            <v>47103U845</v>
          </cell>
          <cell r="C13472" t="str">
            <v>JANUS DETROIT STR TR</v>
          </cell>
          <cell r="D13472" t="str">
            <v>HENDRSON AAA CL</v>
          </cell>
        </row>
        <row r="13473">
          <cell r="A13473" t="str">
            <v>47103U905</v>
          </cell>
          <cell r="C13473" t="str">
            <v>JANUS DETROIT STR TR</v>
          </cell>
          <cell r="D13473" t="str">
            <v>CALL</v>
          </cell>
        </row>
        <row r="13474">
          <cell r="A13474" t="str">
            <v>47103U955</v>
          </cell>
          <cell r="C13474" t="str">
            <v>JANUS DETROIT STR TR</v>
          </cell>
          <cell r="D13474" t="str">
            <v>PUT</v>
          </cell>
        </row>
        <row r="13475">
          <cell r="A13475" t="str">
            <v>47103U852</v>
          </cell>
          <cell r="C13475" t="str">
            <v>JANUS DETROIT STR TR</v>
          </cell>
          <cell r="D13475" t="str">
            <v>HENDERSON MTG</v>
          </cell>
        </row>
        <row r="13476">
          <cell r="A13476" t="str">
            <v>47103U902</v>
          </cell>
          <cell r="C13476" t="str">
            <v>JANUS DETROIT STR TR</v>
          </cell>
          <cell r="D13476" t="str">
            <v>CALL</v>
          </cell>
        </row>
        <row r="13477">
          <cell r="A13477" t="str">
            <v>47103U952</v>
          </cell>
          <cell r="C13477" t="str">
            <v>JANUS DETROIT STR TR</v>
          </cell>
          <cell r="D13477" t="str">
            <v>PUT</v>
          </cell>
        </row>
        <row r="13478">
          <cell r="A13478" t="str">
            <v>47103U886</v>
          </cell>
          <cell r="C13478" t="str">
            <v>JANUS DETROIT STR TR</v>
          </cell>
          <cell r="D13478" t="str">
            <v>HENDRSN SHRT ETF</v>
          </cell>
        </row>
        <row r="13479">
          <cell r="A13479" t="str">
            <v>47103U906</v>
          </cell>
          <cell r="C13479" t="str">
            <v>JANUS DETROIT STR TR</v>
          </cell>
          <cell r="D13479" t="str">
            <v>CALL</v>
          </cell>
        </row>
        <row r="13480">
          <cell r="A13480" t="str">
            <v>47103U956</v>
          </cell>
          <cell r="C13480" t="str">
            <v>JANUS DETROIT STR TR</v>
          </cell>
          <cell r="D13480" t="str">
            <v>PUT</v>
          </cell>
        </row>
        <row r="13481">
          <cell r="A13481" t="str">
            <v>47109U104</v>
          </cell>
          <cell r="C13481" t="str">
            <v>JAPAN SMALLER CAPITALIZATION</v>
          </cell>
          <cell r="D13481" t="str">
            <v>COM</v>
          </cell>
        </row>
        <row r="13482">
          <cell r="A13482" t="str">
            <v>471109AM0</v>
          </cell>
          <cell r="C13482" t="str">
            <v>JARDEN CORP</v>
          </cell>
          <cell r="D13482" t="str">
            <v>NOTE  1.125% 3/1</v>
          </cell>
        </row>
        <row r="13483">
          <cell r="A13483" t="str">
            <v>471871103</v>
          </cell>
          <cell r="C13483" t="str">
            <v>JASPER THERAPEUTICS INC</v>
          </cell>
          <cell r="D13483" t="str">
            <v>COM</v>
          </cell>
        </row>
        <row r="13484">
          <cell r="A13484" t="str">
            <v>471871903</v>
          </cell>
          <cell r="C13484" t="str">
            <v>JASPER THERAPEUTICS INC</v>
          </cell>
          <cell r="D13484" t="str">
            <v>CALL</v>
          </cell>
        </row>
        <row r="13485">
          <cell r="A13485" t="str">
            <v>471871953</v>
          </cell>
          <cell r="C13485" t="str">
            <v>JASPER THERAPEUTICS INC</v>
          </cell>
          <cell r="D13485" t="str">
            <v>PUT</v>
          </cell>
        </row>
        <row r="13486">
          <cell r="A13486" t="str">
            <v>471871111</v>
          </cell>
          <cell r="C13486" t="str">
            <v>JASPER THERAPEUTICS INC</v>
          </cell>
          <cell r="D13486" t="str">
            <v>*W EXP 09/24/202</v>
          </cell>
        </row>
        <row r="13487">
          <cell r="A13487" t="str">
            <v>472145AD3</v>
          </cell>
          <cell r="C13487" t="str">
            <v>JAZZ INVESTMENTS I LTD</v>
          </cell>
          <cell r="D13487" t="str">
            <v>NOTE  1.500% 8/1</v>
          </cell>
        </row>
        <row r="13488">
          <cell r="A13488" t="str">
            <v>472145AF8</v>
          </cell>
          <cell r="C13488" t="str">
            <v>JAZZ INVESTMENTS I LTD</v>
          </cell>
          <cell r="D13488" t="str">
            <v>NOTE  2.000% 6/1</v>
          </cell>
        </row>
        <row r="13489">
          <cell r="A13489" t="str">
            <v>47215P106</v>
          </cell>
          <cell r="C13489" t="str">
            <v>JD.COM INC</v>
          </cell>
          <cell r="D13489" t="str">
            <v>SPON ADR CL A</v>
          </cell>
        </row>
        <row r="13490">
          <cell r="A13490" t="str">
            <v>47215P906</v>
          </cell>
          <cell r="C13490" t="str">
            <v>JD.COM INC</v>
          </cell>
          <cell r="D13490" t="str">
            <v>CALL</v>
          </cell>
        </row>
        <row r="13491">
          <cell r="A13491" t="str">
            <v>47215P956</v>
          </cell>
          <cell r="C13491" t="str">
            <v>JD.COM INC</v>
          </cell>
          <cell r="D13491" t="str">
            <v>PUT</v>
          </cell>
        </row>
        <row r="13492">
          <cell r="A13492" t="str">
            <v>47233W109</v>
          </cell>
          <cell r="C13492" t="str">
            <v>JEFFERIES FINL GROUP INC</v>
          </cell>
          <cell r="D13492" t="str">
            <v>COM</v>
          </cell>
        </row>
        <row r="13493">
          <cell r="A13493" t="str">
            <v>47233W909</v>
          </cell>
          <cell r="C13493" t="str">
            <v>JEFFERIES FINL GROUP INC</v>
          </cell>
          <cell r="D13493" t="str">
            <v>CALL</v>
          </cell>
        </row>
        <row r="13494">
          <cell r="A13494" t="str">
            <v>47233W959</v>
          </cell>
          <cell r="C13494" t="str">
            <v>JEFFERIES FINL GROUP INC</v>
          </cell>
          <cell r="D13494" t="str">
            <v>PUT</v>
          </cell>
        </row>
        <row r="13495">
          <cell r="A13495" t="str">
            <v>47580P103</v>
          </cell>
          <cell r="C13495" t="str">
            <v>JELD-WEN HLDG INC</v>
          </cell>
          <cell r="D13495" t="str">
            <v>COM</v>
          </cell>
        </row>
        <row r="13496">
          <cell r="A13496" t="str">
            <v>47580P903</v>
          </cell>
          <cell r="C13496" t="str">
            <v>JELD-WEN HLDG INC</v>
          </cell>
          <cell r="D13496" t="str">
            <v>CALL</v>
          </cell>
        </row>
        <row r="13497">
          <cell r="A13497" t="str">
            <v>47580P953</v>
          </cell>
          <cell r="C13497" t="str">
            <v>JELD-WEN HLDG INC</v>
          </cell>
          <cell r="D13497" t="str">
            <v>PUT</v>
          </cell>
        </row>
        <row r="13498">
          <cell r="A13498" t="str">
            <v>47632P101</v>
          </cell>
          <cell r="C13498" t="str">
            <v>JERASH HLDGS US INC</v>
          </cell>
          <cell r="D13498" t="str">
            <v>COM</v>
          </cell>
        </row>
        <row r="13499">
          <cell r="A13499" t="str">
            <v>47714H100</v>
          </cell>
          <cell r="C13499" t="str">
            <v>JETAI INC</v>
          </cell>
          <cell r="D13499" t="str">
            <v>COM</v>
          </cell>
        </row>
        <row r="13500">
          <cell r="A13500" t="str">
            <v>47714H118</v>
          </cell>
          <cell r="C13500" t="str">
            <v>JETAI INC</v>
          </cell>
          <cell r="D13500" t="str">
            <v>*W EXP 07/26/202</v>
          </cell>
        </row>
        <row r="13501">
          <cell r="A13501" t="str">
            <v>47714H126</v>
          </cell>
          <cell r="C13501" t="str">
            <v>JETAI INC</v>
          </cell>
          <cell r="D13501" t="str">
            <v>*W EXP 08/10/203</v>
          </cell>
        </row>
        <row r="13502">
          <cell r="A13502" t="str">
            <v>477143AP6</v>
          </cell>
          <cell r="C13502" t="str">
            <v>JETBLUE AIRWAYS CORP</v>
          </cell>
          <cell r="D13502" t="str">
            <v>NOTE  0.500% 4/0</v>
          </cell>
        </row>
        <row r="13503">
          <cell r="A13503" t="str">
            <v>477143101</v>
          </cell>
          <cell r="C13503" t="str">
            <v>JETBLUE AWYS CORP</v>
          </cell>
          <cell r="D13503" t="str">
            <v>COM</v>
          </cell>
        </row>
        <row r="13504">
          <cell r="A13504" t="str">
            <v>477143901</v>
          </cell>
          <cell r="C13504" t="str">
            <v>JETBLUE AWYS CORP</v>
          </cell>
          <cell r="D13504" t="str">
            <v>CALL</v>
          </cell>
        </row>
        <row r="13505">
          <cell r="A13505" t="str">
            <v>477143951</v>
          </cell>
          <cell r="C13505" t="str">
            <v>JETBLUE AWYS CORP</v>
          </cell>
          <cell r="D13505" t="str">
            <v>PUT</v>
          </cell>
        </row>
        <row r="13506">
          <cell r="A13506" t="str">
            <v>47733C207</v>
          </cell>
          <cell r="C13506" t="str">
            <v>JEWETT CAMERON TRADING LTD</v>
          </cell>
          <cell r="D13506" t="str">
            <v>COM NEW</v>
          </cell>
        </row>
        <row r="13507">
          <cell r="A13507" t="str">
            <v>47737C104</v>
          </cell>
          <cell r="C13507" t="str">
            <v>JIAYIN GROUP INC</v>
          </cell>
          <cell r="D13507" t="str">
            <v>SPONSORED ADS</v>
          </cell>
        </row>
        <row r="13508">
          <cell r="A13508" t="str">
            <v>47737C904</v>
          </cell>
          <cell r="C13508" t="str">
            <v>JIAYIN GROUP INC</v>
          </cell>
          <cell r="D13508" t="str">
            <v>CALL</v>
          </cell>
        </row>
        <row r="13509">
          <cell r="A13509" t="str">
            <v>47737C954</v>
          </cell>
          <cell r="C13509" t="str">
            <v>JIAYIN GROUP INC</v>
          </cell>
          <cell r="D13509" t="str">
            <v>PUT</v>
          </cell>
        </row>
        <row r="13510">
          <cell r="A13510" t="str">
            <v>47737L104</v>
          </cell>
          <cell r="C13510" t="str">
            <v>JIANZHI ED TECHNOLOGY GROUP</v>
          </cell>
          <cell r="D13510" t="str">
            <v>SPONSORED ADS</v>
          </cell>
        </row>
        <row r="13511">
          <cell r="A13511" t="str">
            <v>47738D309</v>
          </cell>
          <cell r="C13511" t="str">
            <v>JIANPU TECHNOLOGY INC</v>
          </cell>
          <cell r="D13511" t="str">
            <v>ADS COMMON</v>
          </cell>
        </row>
        <row r="13512">
          <cell r="A13512" t="str">
            <v>47759T100</v>
          </cell>
          <cell r="C13512" t="str">
            <v>JINKOSOLAR HLDG CO LTD</v>
          </cell>
          <cell r="D13512" t="str">
            <v>SPONSORED ADR</v>
          </cell>
        </row>
        <row r="13513">
          <cell r="A13513" t="str">
            <v>47759T900</v>
          </cell>
          <cell r="C13513" t="str">
            <v>JINKOSOLAR HLDG CO LTD</v>
          </cell>
          <cell r="D13513" t="str">
            <v>CALL</v>
          </cell>
        </row>
        <row r="13514">
          <cell r="A13514" t="str">
            <v>47759T950</v>
          </cell>
          <cell r="C13514" t="str">
            <v>JINKOSOLAR HLDG CO LTD</v>
          </cell>
          <cell r="D13514" t="str">
            <v>PUT</v>
          </cell>
        </row>
        <row r="13515">
          <cell r="A13515" t="str">
            <v>47768J101</v>
          </cell>
          <cell r="C13515" t="str">
            <v>JOANN INC</v>
          </cell>
          <cell r="D13515" t="str">
            <v>COM</v>
          </cell>
        </row>
        <row r="13516">
          <cell r="A13516" t="str">
            <v>47768J901</v>
          </cell>
          <cell r="C13516" t="str">
            <v>JOANN INC</v>
          </cell>
          <cell r="D13516" t="str">
            <v>CALL</v>
          </cell>
        </row>
        <row r="13517">
          <cell r="A13517" t="str">
            <v>47768J951</v>
          </cell>
          <cell r="C13517" t="str">
            <v>JOANN INC</v>
          </cell>
          <cell r="D13517" t="str">
            <v>PUT</v>
          </cell>
        </row>
        <row r="13518">
          <cell r="A13518" t="str">
            <v>477839AB0</v>
          </cell>
          <cell r="C13518" t="str">
            <v>JOHN BEAN TECHNOLOGIES CORP</v>
          </cell>
          <cell r="D13518" t="str">
            <v>NOTE  0.250% 5/1</v>
          </cell>
        </row>
        <row r="13519">
          <cell r="A13519" t="str">
            <v>477839104</v>
          </cell>
          <cell r="C13519" t="str">
            <v>JOHN BEAN TECHNOLOGIES CORP</v>
          </cell>
          <cell r="D13519" t="str">
            <v>COM</v>
          </cell>
        </row>
        <row r="13520">
          <cell r="A13520" t="str">
            <v>477839904</v>
          </cell>
          <cell r="C13520" t="str">
            <v>JOHN BEAN TECHNOLOGIES CORP</v>
          </cell>
          <cell r="D13520" t="str">
            <v>CALL</v>
          </cell>
        </row>
        <row r="13521">
          <cell r="A13521" t="str">
            <v>477839954</v>
          </cell>
          <cell r="C13521" t="str">
            <v>JOHN BEAN TECHNOLOGIES CORP</v>
          </cell>
          <cell r="D13521" t="str">
            <v>PUT</v>
          </cell>
        </row>
        <row r="13522">
          <cell r="A13522" t="str">
            <v>47804J107</v>
          </cell>
          <cell r="C13522" t="str">
            <v>JOHN HANCOCK EXCHANGE TRADED</v>
          </cell>
          <cell r="D13522" t="str">
            <v>MLTFCTR LRG CAP</v>
          </cell>
        </row>
        <row r="13523">
          <cell r="A13523" t="str">
            <v>47804J907</v>
          </cell>
          <cell r="C13523" t="str">
            <v>JOHN HANCOCK EXCHANGE TRADED</v>
          </cell>
          <cell r="D13523" t="str">
            <v>CALL</v>
          </cell>
        </row>
        <row r="13524">
          <cell r="A13524" t="str">
            <v>47804J957</v>
          </cell>
          <cell r="C13524" t="str">
            <v>JOHN HANCOCK EXCHANGE TRADED</v>
          </cell>
          <cell r="D13524" t="str">
            <v>PUT</v>
          </cell>
        </row>
        <row r="13525">
          <cell r="A13525" t="str">
            <v>47804J206</v>
          </cell>
          <cell r="C13525" t="str">
            <v>JOHN HANCOCK EXCHANGE TRADED</v>
          </cell>
          <cell r="D13525" t="str">
            <v>MULTIFACTOR MI</v>
          </cell>
        </row>
        <row r="13526">
          <cell r="A13526" t="str">
            <v>47804J906</v>
          </cell>
          <cell r="C13526" t="str">
            <v>JOHN HANCOCK EXCHANGE TRADED</v>
          </cell>
          <cell r="D13526" t="str">
            <v>CALL</v>
          </cell>
        </row>
        <row r="13527">
          <cell r="A13527" t="str">
            <v>47804J956</v>
          </cell>
          <cell r="C13527" t="str">
            <v>JOHN HANCOCK EXCHANGE TRADED</v>
          </cell>
          <cell r="D13527" t="str">
            <v>PUT</v>
          </cell>
        </row>
        <row r="13528">
          <cell r="A13528" t="str">
            <v>47804J727</v>
          </cell>
          <cell r="C13528" t="str">
            <v>JOHN HANCOCK EXCHANGE TRADED</v>
          </cell>
          <cell r="D13528" t="str">
            <v>DISCIPLINED VAL</v>
          </cell>
        </row>
        <row r="13529">
          <cell r="A13529" t="str">
            <v>47804J735</v>
          </cell>
          <cell r="C13529" t="str">
            <v>JOHN HANCOCK EXCHANGE TRADED</v>
          </cell>
          <cell r="D13529" t="str">
            <v>FUNDAMENTAL ALL</v>
          </cell>
        </row>
        <row r="13530">
          <cell r="A13530" t="str">
            <v>47804J743</v>
          </cell>
          <cell r="C13530" t="str">
            <v>JOHN HANCOCK EXCHANGE TRADED</v>
          </cell>
          <cell r="D13530" t="str">
            <v>DYNAMIC MUNICIP</v>
          </cell>
        </row>
        <row r="13531">
          <cell r="A13531" t="str">
            <v>47804J750</v>
          </cell>
          <cell r="C13531" t="str">
            <v>JOHN HANCOCK EXCHANGE TRADED</v>
          </cell>
          <cell r="D13531" t="str">
            <v>INTERNATIONAL HI</v>
          </cell>
        </row>
        <row r="13532">
          <cell r="A13532" t="str">
            <v>47804J768</v>
          </cell>
          <cell r="C13532" t="str">
            <v>JOHN HANCOCK EXCHANGE TRADED</v>
          </cell>
          <cell r="D13532" t="str">
            <v>US HIGH DIVI ETF</v>
          </cell>
        </row>
        <row r="13533">
          <cell r="A13533" t="str">
            <v>47804J776</v>
          </cell>
          <cell r="C13533" t="str">
            <v>JOHN HANCOCK EXCHANGE TRADED</v>
          </cell>
          <cell r="D13533" t="str">
            <v>PREFERRED INCOME</v>
          </cell>
        </row>
        <row r="13534">
          <cell r="A13534" t="str">
            <v>47804J792</v>
          </cell>
          <cell r="C13534" t="str">
            <v>JOHN HANCOCK EXCHANGE TRADED</v>
          </cell>
          <cell r="D13534" t="str">
            <v>MORTGAGE BACKED</v>
          </cell>
        </row>
        <row r="13535">
          <cell r="A13535" t="str">
            <v>47804J818</v>
          </cell>
          <cell r="C13535" t="str">
            <v>JOHN HANCOCK EXCHANGE TRADED</v>
          </cell>
          <cell r="D13535" t="str">
            <v>CORPORATE BD</v>
          </cell>
        </row>
        <row r="13536">
          <cell r="A13536" t="str">
            <v>47804J834</v>
          </cell>
          <cell r="C13536" t="str">
            <v>JOHN HANCOCK EXCHANGE TRADED</v>
          </cell>
          <cell r="D13536" t="str">
            <v>MULTFCTR EMRNG</v>
          </cell>
        </row>
        <row r="13537">
          <cell r="A13537" t="str">
            <v>47804J842</v>
          </cell>
          <cell r="C13537" t="str">
            <v>JOHN HANCOCK EXCHANGE TRADED</v>
          </cell>
          <cell r="D13537" t="str">
            <v>MULTIFACTR SML</v>
          </cell>
        </row>
        <row r="13538">
          <cell r="A13538" t="str">
            <v>47804J859</v>
          </cell>
          <cell r="C13538" t="str">
            <v>JOHN HANCOCK EXCHANGE TRADED</v>
          </cell>
          <cell r="D13538" t="str">
            <v>MULTI INTL ETF</v>
          </cell>
        </row>
        <row r="13539">
          <cell r="A13539" t="str">
            <v>47804L102</v>
          </cell>
          <cell r="C13539" t="str">
            <v>JOHN HANCOCK HEDGED EQUITY &amp;</v>
          </cell>
          <cell r="D13539" t="str">
            <v>COM</v>
          </cell>
        </row>
        <row r="13540">
          <cell r="A13540" t="str">
            <v>47805L101</v>
          </cell>
          <cell r="C13540" t="str">
            <v>JOHN MARSHALL BANCORP INC</v>
          </cell>
          <cell r="D13540" t="str">
            <v>COM</v>
          </cell>
        </row>
        <row r="13541">
          <cell r="A13541" t="str">
            <v>47805L901</v>
          </cell>
          <cell r="C13541" t="str">
            <v>JOHN MARSHALL BANCORP INC</v>
          </cell>
          <cell r="D13541" t="str">
            <v>CALL</v>
          </cell>
        </row>
        <row r="13542">
          <cell r="A13542" t="str">
            <v>47805L951</v>
          </cell>
          <cell r="C13542" t="str">
            <v>JOHN MARSHALL BANCORP INC</v>
          </cell>
          <cell r="D13542" t="str">
            <v>PUT</v>
          </cell>
        </row>
        <row r="13543">
          <cell r="A13543" t="str">
            <v>478160104</v>
          </cell>
          <cell r="C13543" t="str">
            <v>JOHNSON &amp; JOHNSON</v>
          </cell>
          <cell r="D13543" t="str">
            <v>COM</v>
          </cell>
        </row>
        <row r="13544">
          <cell r="A13544" t="str">
            <v>478160904</v>
          </cell>
          <cell r="C13544" t="str">
            <v>JOHNSON &amp; JOHNSON</v>
          </cell>
          <cell r="D13544" t="str">
            <v>CALL</v>
          </cell>
        </row>
        <row r="13545">
          <cell r="A13545" t="str">
            <v>478160954</v>
          </cell>
          <cell r="C13545" t="str">
            <v>JOHNSON &amp; JOHNSON</v>
          </cell>
          <cell r="D13545" t="str">
            <v>PUT</v>
          </cell>
        </row>
        <row r="13546">
          <cell r="A13546" t="str">
            <v>479167108</v>
          </cell>
          <cell r="C13546" t="str">
            <v>JOHNSON OUTDOORS INC</v>
          </cell>
          <cell r="D13546" t="str">
            <v>CL A</v>
          </cell>
        </row>
        <row r="13547">
          <cell r="A13547" t="str">
            <v>47973J102</v>
          </cell>
          <cell r="C13547" t="str">
            <v>JOINT CORP</v>
          </cell>
          <cell r="D13547" t="str">
            <v>COM</v>
          </cell>
        </row>
        <row r="13548">
          <cell r="A13548" t="str">
            <v>47973J902</v>
          </cell>
          <cell r="C13548" t="str">
            <v>JOINT CORP</v>
          </cell>
          <cell r="D13548" t="str">
            <v>CALL</v>
          </cell>
        </row>
        <row r="13549">
          <cell r="A13549" t="str">
            <v>47973J952</v>
          </cell>
          <cell r="C13549" t="str">
            <v>JOINT CORP</v>
          </cell>
          <cell r="D13549" t="str">
            <v>PUT</v>
          </cell>
        </row>
        <row r="13550">
          <cell r="A13550" t="str">
            <v>48020Q107</v>
          </cell>
          <cell r="C13550" t="str">
            <v>JONES LANG LASALLE INC</v>
          </cell>
          <cell r="D13550" t="str">
            <v>COM</v>
          </cell>
        </row>
        <row r="13551">
          <cell r="A13551" t="str">
            <v>48020Q907</v>
          </cell>
          <cell r="C13551" t="str">
            <v>JONES LANG LASALLE INC</v>
          </cell>
          <cell r="D13551" t="str">
            <v>CALL</v>
          </cell>
        </row>
        <row r="13552">
          <cell r="A13552" t="str">
            <v>48020Q957</v>
          </cell>
          <cell r="C13552" t="str">
            <v>JONES LANG LASALLE INC</v>
          </cell>
          <cell r="D13552" t="str">
            <v>PUT</v>
          </cell>
        </row>
        <row r="13553">
          <cell r="A13553" t="str">
            <v>48115J109</v>
          </cell>
          <cell r="C13553" t="str">
            <v>JOURNEY MED CORP</v>
          </cell>
          <cell r="D13553" t="str">
            <v>COM</v>
          </cell>
        </row>
        <row r="13554">
          <cell r="A13554" t="str">
            <v>48123VAE2</v>
          </cell>
          <cell r="C13554" t="str">
            <v>ZIFF DAVIS INC</v>
          </cell>
          <cell r="D13554" t="str">
            <v>NOTE  1.750%11/0</v>
          </cell>
        </row>
        <row r="13555">
          <cell r="A13555" t="str">
            <v>48123V102</v>
          </cell>
          <cell r="C13555" t="str">
            <v>ZIFF DAVIS INC</v>
          </cell>
          <cell r="D13555" t="str">
            <v>COM</v>
          </cell>
        </row>
        <row r="13556">
          <cell r="A13556" t="str">
            <v>48123V902</v>
          </cell>
          <cell r="C13556" t="str">
            <v>ZIFF DAVIS INC</v>
          </cell>
          <cell r="D13556" t="str">
            <v>CALL</v>
          </cell>
        </row>
        <row r="13557">
          <cell r="A13557" t="str">
            <v>48123V952</v>
          </cell>
          <cell r="C13557" t="str">
            <v>ZIFF DAVIS INC</v>
          </cell>
          <cell r="D13557" t="str">
            <v>PUT</v>
          </cell>
        </row>
        <row r="13558">
          <cell r="A13558" t="str">
            <v>48138M105</v>
          </cell>
          <cell r="C13558" t="str">
            <v>JUMIA TECHNOLOGIES AG</v>
          </cell>
          <cell r="D13558" t="str">
            <v>SPONSORED ADS</v>
          </cell>
        </row>
        <row r="13559">
          <cell r="A13559" t="str">
            <v>48138M905</v>
          </cell>
          <cell r="C13559" t="str">
            <v>JUMIA TECHNOLOGIES AG</v>
          </cell>
          <cell r="D13559" t="str">
            <v>CALL</v>
          </cell>
        </row>
        <row r="13560">
          <cell r="A13560" t="str">
            <v>48138M955</v>
          </cell>
          <cell r="C13560" t="str">
            <v>JUMIA TECHNOLOGIES AG</v>
          </cell>
          <cell r="D13560" t="str">
            <v>PUT</v>
          </cell>
        </row>
        <row r="13561">
          <cell r="A13561" t="str">
            <v>48203N103</v>
          </cell>
          <cell r="C13561" t="str">
            <v>JUNIPER II CORP</v>
          </cell>
          <cell r="D13561" t="str">
            <v>CL A COM</v>
          </cell>
        </row>
        <row r="13562">
          <cell r="A13562" t="str">
            <v>48203N111</v>
          </cell>
          <cell r="C13562" t="str">
            <v>JUNIPER II CORP</v>
          </cell>
          <cell r="D13562" t="str">
            <v>*W EXP 99/99/999</v>
          </cell>
        </row>
        <row r="13563">
          <cell r="A13563" t="str">
            <v>48203N202</v>
          </cell>
          <cell r="C13563" t="str">
            <v>JUNIPER II CORP</v>
          </cell>
          <cell r="D13563" t="str">
            <v>UNIT 99/99/9999</v>
          </cell>
        </row>
        <row r="13564">
          <cell r="A13564" t="str">
            <v>48203R104</v>
          </cell>
          <cell r="C13564" t="str">
            <v>JUNIPER NETWORKS INC</v>
          </cell>
          <cell r="D13564" t="str">
            <v>COM</v>
          </cell>
        </row>
        <row r="13565">
          <cell r="A13565" t="str">
            <v>48203R904</v>
          </cell>
          <cell r="C13565" t="str">
            <v>JUNIPER NETWORKS INC</v>
          </cell>
          <cell r="D13565" t="str">
            <v>CALL</v>
          </cell>
        </row>
        <row r="13566">
          <cell r="A13566" t="str">
            <v>48203R954</v>
          </cell>
          <cell r="C13566" t="str">
            <v>JUNIPER NETWORKS INC</v>
          </cell>
          <cell r="D13566" t="str">
            <v>PUT</v>
          </cell>
        </row>
        <row r="13567">
          <cell r="A13567" t="str">
            <v>48208F105</v>
          </cell>
          <cell r="C13567" t="str">
            <v>SAFETY SHOT INC</v>
          </cell>
          <cell r="D13567" t="str">
            <v>COM NEW</v>
          </cell>
        </row>
        <row r="13568">
          <cell r="A13568" t="str">
            <v>48208F905</v>
          </cell>
          <cell r="C13568" t="str">
            <v>SAFETY SHOT INC</v>
          </cell>
          <cell r="D13568" t="str">
            <v>CALL</v>
          </cell>
        </row>
        <row r="13569">
          <cell r="A13569" t="str">
            <v>48208F955</v>
          </cell>
          <cell r="C13569" t="str">
            <v>SAFETY SHOT INC</v>
          </cell>
          <cell r="D13569" t="str">
            <v>PUT</v>
          </cell>
        </row>
        <row r="13570">
          <cell r="A13570" t="str">
            <v>48208F113</v>
          </cell>
          <cell r="C13570" t="str">
            <v>SAFETY SHOT INC</v>
          </cell>
          <cell r="D13570" t="str">
            <v>*W EXP 06/17/202</v>
          </cell>
        </row>
        <row r="13571">
          <cell r="A13571" t="str">
            <v>482082104</v>
          </cell>
          <cell r="C13571" t="str">
            <v>JUPITER ACQUISITION CORP</v>
          </cell>
          <cell r="D13571" t="str">
            <v>CL A</v>
          </cell>
        </row>
        <row r="13572">
          <cell r="A13572" t="str">
            <v>482082112</v>
          </cell>
          <cell r="C13572" t="str">
            <v>JUPITER ACQUISITION CORP</v>
          </cell>
          <cell r="D13572" t="str">
            <v>*W EXP 08/17/202</v>
          </cell>
        </row>
        <row r="13573">
          <cell r="A13573" t="str">
            <v>482082203</v>
          </cell>
          <cell r="C13573" t="str">
            <v>JUPITER ACQUISITION CORP</v>
          </cell>
          <cell r="D13573" t="str">
            <v>UNIT 09/11/2027</v>
          </cell>
        </row>
        <row r="13574">
          <cell r="A13574" t="str">
            <v>48238T109</v>
          </cell>
          <cell r="C13574" t="str">
            <v>OPENLANE INC</v>
          </cell>
          <cell r="D13574" t="str">
            <v>COM</v>
          </cell>
        </row>
        <row r="13575">
          <cell r="A13575" t="str">
            <v>48238T909</v>
          </cell>
          <cell r="C13575" t="str">
            <v>OPENLANE INC</v>
          </cell>
          <cell r="D13575" t="str">
            <v>CALL</v>
          </cell>
        </row>
        <row r="13576">
          <cell r="A13576" t="str">
            <v>48238T959</v>
          </cell>
          <cell r="C13576" t="str">
            <v>OPENLANE INC</v>
          </cell>
          <cell r="D13576" t="str">
            <v>PUT</v>
          </cell>
        </row>
        <row r="13577">
          <cell r="A13577" t="str">
            <v>48241A105</v>
          </cell>
          <cell r="C13577" t="str">
            <v>KB FINL GROUP INC</v>
          </cell>
          <cell r="D13577" t="str">
            <v>SPONSORED ADR</v>
          </cell>
        </row>
        <row r="13578">
          <cell r="A13578" t="str">
            <v>48241A905</v>
          </cell>
          <cell r="C13578" t="str">
            <v>KB FINL GROUP INC</v>
          </cell>
          <cell r="D13578" t="str">
            <v>CALL</v>
          </cell>
        </row>
        <row r="13579">
          <cell r="A13579" t="str">
            <v>48241A955</v>
          </cell>
          <cell r="C13579" t="str">
            <v>KB FINL GROUP INC</v>
          </cell>
          <cell r="D13579" t="str">
            <v>PUT</v>
          </cell>
        </row>
        <row r="13580">
          <cell r="A13580" t="str">
            <v>48242WAB2</v>
          </cell>
          <cell r="C13580" t="str">
            <v>KBR INC</v>
          </cell>
          <cell r="D13580" t="str">
            <v>NOTE  2.500%11/0</v>
          </cell>
        </row>
        <row r="13581">
          <cell r="A13581" t="str">
            <v>48242W106</v>
          </cell>
          <cell r="C13581" t="str">
            <v>KBR INC</v>
          </cell>
          <cell r="D13581" t="str">
            <v>COM</v>
          </cell>
        </row>
        <row r="13582">
          <cell r="A13582" t="str">
            <v>48242W906</v>
          </cell>
          <cell r="C13582" t="str">
            <v>KBR INC</v>
          </cell>
          <cell r="D13582" t="str">
            <v>CALL</v>
          </cell>
        </row>
        <row r="13583">
          <cell r="A13583" t="str">
            <v>48242W956</v>
          </cell>
          <cell r="C13583" t="str">
            <v>KBR INC</v>
          </cell>
          <cell r="D13583" t="str">
            <v>PUT</v>
          </cell>
        </row>
        <row r="13584">
          <cell r="A13584" t="str">
            <v>482480100</v>
          </cell>
          <cell r="C13584" t="str">
            <v>KLA CORP</v>
          </cell>
          <cell r="D13584" t="str">
            <v>COM NEW</v>
          </cell>
        </row>
        <row r="13585">
          <cell r="A13585" t="str">
            <v>482480900</v>
          </cell>
          <cell r="C13585" t="str">
            <v>KLA CORP</v>
          </cell>
          <cell r="D13585" t="str">
            <v>CALL</v>
          </cell>
        </row>
        <row r="13586">
          <cell r="A13586" t="str">
            <v>482480950</v>
          </cell>
          <cell r="C13586" t="str">
            <v>KLA CORP</v>
          </cell>
          <cell r="D13586" t="str">
            <v>PUT</v>
          </cell>
        </row>
        <row r="13587">
          <cell r="A13587" t="str">
            <v>48249T106</v>
          </cell>
          <cell r="C13587" t="str">
            <v>KKR INCOME OPPORTUNITIES FD</v>
          </cell>
          <cell r="D13587" t="str">
            <v>COM</v>
          </cell>
        </row>
        <row r="13588">
          <cell r="A13588" t="str">
            <v>482497104</v>
          </cell>
          <cell r="C13588" t="str">
            <v>KE HLDGS INC</v>
          </cell>
          <cell r="D13588" t="str">
            <v>SPONSORED ADS</v>
          </cell>
        </row>
        <row r="13589">
          <cell r="A13589" t="str">
            <v>482497904</v>
          </cell>
          <cell r="C13589" t="str">
            <v>KE HLDGS INC</v>
          </cell>
          <cell r="D13589" t="str">
            <v>CALL</v>
          </cell>
        </row>
        <row r="13590">
          <cell r="A13590" t="str">
            <v>482497954</v>
          </cell>
          <cell r="C13590" t="str">
            <v>KE HLDGS INC</v>
          </cell>
          <cell r="D13590" t="str">
            <v>PUT</v>
          </cell>
        </row>
        <row r="13591">
          <cell r="A13591" t="str">
            <v>482504107</v>
          </cell>
          <cell r="C13591" t="str">
            <v>KHOSLA VENTURES ACQUISITION</v>
          </cell>
          <cell r="D13591" t="str">
            <v>CL A</v>
          </cell>
        </row>
        <row r="13592">
          <cell r="A13592" t="str">
            <v>482504907</v>
          </cell>
          <cell r="C13592" t="str">
            <v>KHOSLA VENTURES ACQUISITION</v>
          </cell>
          <cell r="D13592" t="str">
            <v>CALL</v>
          </cell>
        </row>
        <row r="13593">
          <cell r="A13593" t="str">
            <v>482504957</v>
          </cell>
          <cell r="C13593" t="str">
            <v>KHOSLA VENTURES ACQUISITION</v>
          </cell>
          <cell r="D13593" t="str">
            <v>PUT</v>
          </cell>
        </row>
        <row r="13594">
          <cell r="A13594" t="str">
            <v>48251K100</v>
          </cell>
          <cell r="C13594" t="str">
            <v>KKR REAL ESTATE FIN TR INC</v>
          </cell>
          <cell r="D13594" t="str">
            <v>COM</v>
          </cell>
        </row>
        <row r="13595">
          <cell r="A13595" t="str">
            <v>48251K900</v>
          </cell>
          <cell r="C13595" t="str">
            <v>KKR REAL ESTATE FIN TR INC</v>
          </cell>
          <cell r="D13595" t="str">
            <v>CALL</v>
          </cell>
        </row>
        <row r="13596">
          <cell r="A13596" t="str">
            <v>48251K950</v>
          </cell>
          <cell r="C13596" t="str">
            <v>KKR REAL ESTATE FIN TR INC</v>
          </cell>
          <cell r="D13596" t="str">
            <v>PUT</v>
          </cell>
        </row>
        <row r="13597">
          <cell r="A13597" t="str">
            <v>48251W104</v>
          </cell>
          <cell r="C13597" t="str">
            <v>KKR &amp; CO INC</v>
          </cell>
          <cell r="D13597" t="str">
            <v>COM</v>
          </cell>
        </row>
        <row r="13598">
          <cell r="A13598" t="str">
            <v>48251W904</v>
          </cell>
          <cell r="C13598" t="str">
            <v>KKR &amp; CO INC</v>
          </cell>
          <cell r="D13598" t="str">
            <v>CALL</v>
          </cell>
        </row>
        <row r="13599">
          <cell r="A13599" t="str">
            <v>48251W954</v>
          </cell>
          <cell r="C13599" t="str">
            <v>KKR &amp; CO INC</v>
          </cell>
          <cell r="D13599" t="str">
            <v>PUT</v>
          </cell>
        </row>
        <row r="13600">
          <cell r="A13600" t="str">
            <v>48253L205</v>
          </cell>
          <cell r="C13600" t="str">
            <v>KLX ENERGY SERVICS HOLDNGS I</v>
          </cell>
          <cell r="D13600" t="str">
            <v>COM NEW</v>
          </cell>
        </row>
        <row r="13601">
          <cell r="A13601" t="str">
            <v>48253L905</v>
          </cell>
          <cell r="C13601" t="str">
            <v>KLX ENERGY SERVICS HOLDNGS I</v>
          </cell>
          <cell r="D13601" t="str">
            <v>CALL</v>
          </cell>
        </row>
        <row r="13602">
          <cell r="A13602" t="str">
            <v>48253L955</v>
          </cell>
          <cell r="C13602" t="str">
            <v>KLX ENERGY SERVICS HOLDNGS I</v>
          </cell>
          <cell r="D13602" t="str">
            <v>PUT</v>
          </cell>
        </row>
        <row r="13603">
          <cell r="A13603" t="str">
            <v>48268K101</v>
          </cell>
          <cell r="C13603" t="str">
            <v>KT CORP</v>
          </cell>
          <cell r="D13603" t="str">
            <v>SPONSORED ADR</v>
          </cell>
        </row>
        <row r="13604">
          <cell r="A13604" t="str">
            <v>48268K901</v>
          </cell>
          <cell r="C13604" t="str">
            <v>KT CORP</v>
          </cell>
          <cell r="D13604" t="str">
            <v>CALL</v>
          </cell>
        </row>
        <row r="13605">
          <cell r="A13605" t="str">
            <v>48268K951</v>
          </cell>
          <cell r="C13605" t="str">
            <v>KT CORP</v>
          </cell>
          <cell r="D13605" t="str">
            <v>PUT</v>
          </cell>
        </row>
        <row r="13606">
          <cell r="A13606" t="str">
            <v>482738101</v>
          </cell>
          <cell r="C13606" t="str">
            <v>KVH INDS INC</v>
          </cell>
          <cell r="D13606" t="str">
            <v>COM</v>
          </cell>
        </row>
        <row r="13607">
          <cell r="A13607" t="str">
            <v>482738901</v>
          </cell>
          <cell r="C13607" t="str">
            <v>KVH INDS INC</v>
          </cell>
          <cell r="D13607" t="str">
            <v>CALL</v>
          </cell>
        </row>
        <row r="13608">
          <cell r="A13608" t="str">
            <v>482738951</v>
          </cell>
          <cell r="C13608" t="str">
            <v>KVH INDS INC</v>
          </cell>
          <cell r="D13608" t="str">
            <v>PUT</v>
          </cell>
        </row>
        <row r="13609">
          <cell r="A13609" t="str">
            <v>48282T104</v>
          </cell>
          <cell r="C13609" t="str">
            <v>KADANT INC</v>
          </cell>
          <cell r="D13609" t="str">
            <v>COM</v>
          </cell>
        </row>
        <row r="13610">
          <cell r="A13610" t="str">
            <v>48282T904</v>
          </cell>
          <cell r="C13610" t="str">
            <v>KADANT INC</v>
          </cell>
          <cell r="D13610" t="str">
            <v>CALL</v>
          </cell>
        </row>
        <row r="13611">
          <cell r="A13611" t="str">
            <v>48282T954</v>
          </cell>
          <cell r="C13611" t="str">
            <v>KADANT INC</v>
          </cell>
          <cell r="D13611" t="str">
            <v>PUT</v>
          </cell>
        </row>
        <row r="13612">
          <cell r="A13612" t="str">
            <v>483007704</v>
          </cell>
          <cell r="C13612" t="str">
            <v>KAISER ALUMINUM CORP</v>
          </cell>
          <cell r="D13612" t="str">
            <v>COM PAR $0.01</v>
          </cell>
        </row>
        <row r="13613">
          <cell r="A13613" t="str">
            <v>483007904</v>
          </cell>
          <cell r="C13613" t="str">
            <v>KAISER ALUMINUM CORP</v>
          </cell>
          <cell r="D13613" t="str">
            <v>CALL</v>
          </cell>
        </row>
        <row r="13614">
          <cell r="A13614" t="str">
            <v>483007954</v>
          </cell>
          <cell r="C13614" t="str">
            <v>KAISER ALUMINUM CORP</v>
          </cell>
          <cell r="D13614" t="str">
            <v>PUT</v>
          </cell>
        </row>
        <row r="13615">
          <cell r="A13615" t="str">
            <v>483104204</v>
          </cell>
          <cell r="C13615" t="str">
            <v>KAIVAL BRNDS INNOVATNS GRP I</v>
          </cell>
          <cell r="D13615" t="str">
            <v>COM NEW</v>
          </cell>
        </row>
        <row r="13616">
          <cell r="A13616" t="str">
            <v>483119202</v>
          </cell>
          <cell r="C13616" t="str">
            <v>KALA BIO INC</v>
          </cell>
          <cell r="D13616" t="str">
            <v>COM NEW</v>
          </cell>
        </row>
        <row r="13617">
          <cell r="A13617" t="str">
            <v>483379111</v>
          </cell>
          <cell r="C13617" t="str">
            <v>KALEYRA INC</v>
          </cell>
          <cell r="D13617" t="str">
            <v>*W EXP 11/25/202</v>
          </cell>
        </row>
        <row r="13618">
          <cell r="A13618" t="str">
            <v>483379202</v>
          </cell>
          <cell r="C13618" t="str">
            <v>KALEYRA INC</v>
          </cell>
          <cell r="D13618" t="str">
            <v>COM</v>
          </cell>
        </row>
        <row r="13619">
          <cell r="A13619" t="str">
            <v>483379902</v>
          </cell>
          <cell r="C13619" t="str">
            <v>KALEYRA INC</v>
          </cell>
          <cell r="D13619" t="str">
            <v>CALL</v>
          </cell>
        </row>
        <row r="13620">
          <cell r="A13620" t="str">
            <v>483379952</v>
          </cell>
          <cell r="C13620" t="str">
            <v>KALEYRA INC</v>
          </cell>
          <cell r="D13620" t="str">
            <v>PUT</v>
          </cell>
        </row>
        <row r="13621">
          <cell r="A13621" t="str">
            <v>483467106</v>
          </cell>
          <cell r="C13621" t="str">
            <v>KALTURA INC</v>
          </cell>
          <cell r="D13621" t="str">
            <v>COM</v>
          </cell>
        </row>
        <row r="13622">
          <cell r="A13622" t="str">
            <v>483467906</v>
          </cell>
          <cell r="C13622" t="str">
            <v>KALTURA INC</v>
          </cell>
          <cell r="D13622" t="str">
            <v>CALL</v>
          </cell>
        </row>
        <row r="13623">
          <cell r="A13623" t="str">
            <v>483467956</v>
          </cell>
          <cell r="C13623" t="str">
            <v>KALTURA INC</v>
          </cell>
          <cell r="D13623" t="str">
            <v>PUT</v>
          </cell>
        </row>
        <row r="13624">
          <cell r="A13624" t="str">
            <v>483497103</v>
          </cell>
          <cell r="C13624" t="str">
            <v>KALVISTA PHARMACEUTICALS INC</v>
          </cell>
          <cell r="D13624" t="str">
            <v>COM</v>
          </cell>
        </row>
        <row r="13625">
          <cell r="A13625" t="str">
            <v>483497903</v>
          </cell>
          <cell r="C13625" t="str">
            <v>KALVISTA PHARMACEUTICALS INC</v>
          </cell>
          <cell r="D13625" t="str">
            <v>CALL</v>
          </cell>
        </row>
        <row r="13626">
          <cell r="A13626" t="str">
            <v>483497953</v>
          </cell>
          <cell r="C13626" t="str">
            <v>KALVISTA PHARMACEUTICALS INC</v>
          </cell>
          <cell r="D13626" t="str">
            <v>PUT</v>
          </cell>
        </row>
        <row r="13627">
          <cell r="A13627" t="str">
            <v>483548AF0</v>
          </cell>
          <cell r="C13627" t="str">
            <v>KAMAN CORP</v>
          </cell>
          <cell r="D13627" t="str">
            <v>NOTE  3.250% 5/0</v>
          </cell>
        </row>
        <row r="13628">
          <cell r="A13628" t="str">
            <v>483548103</v>
          </cell>
          <cell r="C13628" t="str">
            <v>KAMAN CORP</v>
          </cell>
          <cell r="D13628" t="str">
            <v>COM</v>
          </cell>
        </row>
        <row r="13629">
          <cell r="A13629" t="str">
            <v>483548903</v>
          </cell>
          <cell r="C13629" t="str">
            <v>KAMAN CORP</v>
          </cell>
          <cell r="D13629" t="str">
            <v>CALL</v>
          </cell>
        </row>
        <row r="13630">
          <cell r="A13630" t="str">
            <v>483548953</v>
          </cell>
          <cell r="C13630" t="str">
            <v>KAMAN CORP</v>
          </cell>
          <cell r="D13630" t="str">
            <v>PUT</v>
          </cell>
        </row>
        <row r="13631">
          <cell r="A13631" t="str">
            <v>483709101</v>
          </cell>
          <cell r="C13631" t="str">
            <v>KANDI TECHNOLOGIES GROUP INC</v>
          </cell>
          <cell r="D13631" t="str">
            <v>COM</v>
          </cell>
        </row>
        <row r="13632">
          <cell r="A13632" t="str">
            <v>483709901</v>
          </cell>
          <cell r="C13632" t="str">
            <v>KANDI TECHNOLOGIES GROUP INC</v>
          </cell>
          <cell r="D13632" t="str">
            <v>CALL</v>
          </cell>
        </row>
        <row r="13633">
          <cell r="A13633" t="str">
            <v>483709951</v>
          </cell>
          <cell r="C13633" t="str">
            <v>KANDI TECHNOLOGIES GROUP INC</v>
          </cell>
          <cell r="D13633" t="str">
            <v>PUT</v>
          </cell>
        </row>
        <row r="13634">
          <cell r="A13634" t="str">
            <v>48553T106</v>
          </cell>
          <cell r="C13634" t="str">
            <v>KANZHUN LIMITED</v>
          </cell>
          <cell r="D13634" t="str">
            <v>SPONSORED ADS</v>
          </cell>
        </row>
        <row r="13635">
          <cell r="A13635" t="str">
            <v>48553T906</v>
          </cell>
          <cell r="C13635" t="str">
            <v>KANZHUN LIMITED</v>
          </cell>
          <cell r="D13635" t="str">
            <v>CALL</v>
          </cell>
        </row>
        <row r="13636">
          <cell r="A13636" t="str">
            <v>48553T956</v>
          </cell>
          <cell r="C13636" t="str">
            <v>KANZHUN LIMITED</v>
          </cell>
          <cell r="D13636" t="str">
            <v>PUT</v>
          </cell>
        </row>
        <row r="13637">
          <cell r="A13637" t="str">
            <v>48563L101</v>
          </cell>
          <cell r="C13637" t="str">
            <v>KARAT PACKAGING INC</v>
          </cell>
          <cell r="D13637" t="str">
            <v>COM</v>
          </cell>
        </row>
        <row r="13638">
          <cell r="A13638" t="str">
            <v>48576A100</v>
          </cell>
          <cell r="C13638" t="str">
            <v>KARUNA THERAPEUTICS INC</v>
          </cell>
          <cell r="D13638" t="str">
            <v>COM</v>
          </cell>
        </row>
        <row r="13639">
          <cell r="A13639" t="str">
            <v>48576A900</v>
          </cell>
          <cell r="C13639" t="str">
            <v>KARUNA THERAPEUTICS INC</v>
          </cell>
          <cell r="D13639" t="str">
            <v>CALL</v>
          </cell>
        </row>
        <row r="13640">
          <cell r="A13640" t="str">
            <v>48576A950</v>
          </cell>
          <cell r="C13640" t="str">
            <v>KARUNA THERAPEUTICS INC</v>
          </cell>
          <cell r="D13640" t="str">
            <v>PUT</v>
          </cell>
        </row>
        <row r="13641">
          <cell r="A13641" t="str">
            <v>48576UAA4</v>
          </cell>
          <cell r="C13641" t="str">
            <v>KARYOPHARM THERAPEUTICS INC</v>
          </cell>
          <cell r="D13641" t="str">
            <v>NOTE  3.000%10/1</v>
          </cell>
        </row>
        <row r="13642">
          <cell r="A13642" t="str">
            <v>48576U106</v>
          </cell>
          <cell r="C13642" t="str">
            <v>KARYOPHARM THERAPEUTICS INC</v>
          </cell>
          <cell r="D13642" t="str">
            <v>COM</v>
          </cell>
        </row>
        <row r="13643">
          <cell r="A13643" t="str">
            <v>48576U906</v>
          </cell>
          <cell r="C13643" t="str">
            <v>KARYOPHARM THERAPEUTICS INC</v>
          </cell>
          <cell r="D13643" t="str">
            <v>CALL</v>
          </cell>
        </row>
        <row r="13644">
          <cell r="A13644" t="str">
            <v>48576U956</v>
          </cell>
          <cell r="C13644" t="str">
            <v>KARYOPHARM THERAPEUTICS INC</v>
          </cell>
          <cell r="D13644" t="str">
            <v>PUT</v>
          </cell>
        </row>
        <row r="13645">
          <cell r="A13645" t="str">
            <v>485859110</v>
          </cell>
          <cell r="C13645" t="str">
            <v>KATAPULT HOLDINGS INC</v>
          </cell>
          <cell r="D13645" t="str">
            <v>*W EXP 06/09/202</v>
          </cell>
        </row>
        <row r="13646">
          <cell r="A13646" t="str">
            <v>485859201</v>
          </cell>
          <cell r="C13646" t="str">
            <v>KATAPULT HOLDINGS INC</v>
          </cell>
          <cell r="D13646" t="str">
            <v>COM NEW</v>
          </cell>
        </row>
        <row r="13647">
          <cell r="A13647" t="str">
            <v>485859901</v>
          </cell>
          <cell r="C13647" t="str">
            <v>KATAPULT HOLDINGS INC</v>
          </cell>
          <cell r="D13647" t="str">
            <v>CALL</v>
          </cell>
        </row>
        <row r="13648">
          <cell r="A13648" t="str">
            <v>485859951</v>
          </cell>
          <cell r="C13648" t="str">
            <v>KATAPULT HOLDINGS INC</v>
          </cell>
          <cell r="D13648" t="str">
            <v>PUT</v>
          </cell>
        </row>
        <row r="13649">
          <cell r="A13649" t="str">
            <v>486606106</v>
          </cell>
          <cell r="C13649" t="str">
            <v>KAYNE ANDERSON ENERGY INFRST</v>
          </cell>
          <cell r="D13649" t="str">
            <v>COM</v>
          </cell>
        </row>
        <row r="13650">
          <cell r="A13650" t="str">
            <v>486606906</v>
          </cell>
          <cell r="C13650" t="str">
            <v>KAYNE ANDERSON ENERGY INFRST</v>
          </cell>
          <cell r="D13650" t="str">
            <v>CALL</v>
          </cell>
        </row>
        <row r="13651">
          <cell r="A13651" t="str">
            <v>486606956</v>
          </cell>
          <cell r="C13651" t="str">
            <v>KAYNE ANDERSON ENERGY INFRST</v>
          </cell>
          <cell r="D13651" t="str">
            <v>PUT</v>
          </cell>
        </row>
        <row r="13652">
          <cell r="A13652" t="str">
            <v>48661E108</v>
          </cell>
          <cell r="C13652" t="str">
            <v>KAYNE ANDERSON NEXTGEN ENRGY</v>
          </cell>
          <cell r="D13652" t="str">
            <v>COM</v>
          </cell>
        </row>
        <row r="13653">
          <cell r="A13653" t="str">
            <v>48666K109</v>
          </cell>
          <cell r="C13653" t="str">
            <v>KB HOME</v>
          </cell>
          <cell r="D13653" t="str">
            <v>COM</v>
          </cell>
        </row>
        <row r="13654">
          <cell r="A13654" t="str">
            <v>48666K909</v>
          </cell>
          <cell r="C13654" t="str">
            <v>KB HOME</v>
          </cell>
          <cell r="D13654" t="str">
            <v>CALL</v>
          </cell>
        </row>
        <row r="13655">
          <cell r="A13655" t="str">
            <v>48666K959</v>
          </cell>
          <cell r="C13655" t="str">
            <v>KB HOME</v>
          </cell>
          <cell r="D13655" t="str">
            <v>PUT</v>
          </cell>
        </row>
        <row r="13656">
          <cell r="A13656" t="str">
            <v>48669G105</v>
          </cell>
          <cell r="C13656" t="str">
            <v>KAZIA THERAPEUTICS LTD</v>
          </cell>
          <cell r="D13656" t="str">
            <v>SPONSORED ADR</v>
          </cell>
        </row>
        <row r="13657">
          <cell r="A13657" t="str">
            <v>48669G905</v>
          </cell>
          <cell r="C13657" t="str">
            <v>KAZIA THERAPEUTICS LTD</v>
          </cell>
          <cell r="D13657" t="str">
            <v>CALL</v>
          </cell>
        </row>
        <row r="13658">
          <cell r="A13658" t="str">
            <v>48669G955</v>
          </cell>
          <cell r="C13658" t="str">
            <v>KAZIA THERAPEUTICS LTD</v>
          </cell>
          <cell r="D13658" t="str">
            <v>PUT</v>
          </cell>
        </row>
        <row r="13659">
          <cell r="A13659" t="str">
            <v>48716P108</v>
          </cell>
          <cell r="C13659" t="str">
            <v>KEARNY FINL CORP MD</v>
          </cell>
          <cell r="D13659" t="str">
            <v>COM</v>
          </cell>
        </row>
        <row r="13660">
          <cell r="A13660" t="str">
            <v>48716P908</v>
          </cell>
          <cell r="C13660" t="str">
            <v>KEARNY FINL CORP MD</v>
          </cell>
          <cell r="D13660" t="str">
            <v>CALL</v>
          </cell>
        </row>
        <row r="13661">
          <cell r="A13661" t="str">
            <v>48716P958</v>
          </cell>
          <cell r="C13661" t="str">
            <v>KEARNY FINL CORP MD</v>
          </cell>
          <cell r="D13661" t="str">
            <v>PUT</v>
          </cell>
        </row>
        <row r="13662">
          <cell r="A13662" t="str">
            <v>487836108</v>
          </cell>
          <cell r="C13662" t="str">
            <v>KELLANOVA</v>
          </cell>
          <cell r="D13662" t="str">
            <v>COM</v>
          </cell>
        </row>
        <row r="13663">
          <cell r="A13663" t="str">
            <v>487836908</v>
          </cell>
          <cell r="C13663" t="str">
            <v>KELLANOVA</v>
          </cell>
          <cell r="D13663" t="str">
            <v>CALL</v>
          </cell>
        </row>
        <row r="13664">
          <cell r="A13664" t="str">
            <v>487836958</v>
          </cell>
          <cell r="C13664" t="str">
            <v>KELLANOVA</v>
          </cell>
          <cell r="D13664" t="str">
            <v>PUT</v>
          </cell>
        </row>
        <row r="13665">
          <cell r="A13665" t="str">
            <v>487836116</v>
          </cell>
          <cell r="C13665" t="str">
            <v>KELLANOVA</v>
          </cell>
          <cell r="D13665" t="str">
            <v>COM SHS</v>
          </cell>
        </row>
        <row r="13666">
          <cell r="A13666" t="str">
            <v>488152208</v>
          </cell>
          <cell r="C13666" t="str">
            <v>KELLY SVCS INC</v>
          </cell>
          <cell r="D13666" t="str">
            <v>CL A</v>
          </cell>
        </row>
        <row r="13667">
          <cell r="A13667" t="str">
            <v>488152908</v>
          </cell>
          <cell r="C13667" t="str">
            <v>KELLY SVCS INC</v>
          </cell>
          <cell r="D13667" t="str">
            <v>CALL</v>
          </cell>
        </row>
        <row r="13668">
          <cell r="A13668" t="str">
            <v>488152958</v>
          </cell>
          <cell r="C13668" t="str">
            <v>KELLY SVCS INC</v>
          </cell>
          <cell r="D13668" t="str">
            <v>PUT</v>
          </cell>
        </row>
        <row r="13669">
          <cell r="A13669" t="str">
            <v>488152307</v>
          </cell>
          <cell r="C13669" t="str">
            <v>KELLY SVCS INC</v>
          </cell>
          <cell r="D13669" t="str">
            <v>CL B</v>
          </cell>
        </row>
        <row r="13670">
          <cell r="A13670" t="str">
            <v>48817R409</v>
          </cell>
          <cell r="C13670" t="str">
            <v>STRATEGIC TRUST</v>
          </cell>
          <cell r="D13670" t="str">
            <v>HOTEL &amp; LODGING</v>
          </cell>
        </row>
        <row r="13671">
          <cell r="A13671" t="str">
            <v>48817R909</v>
          </cell>
          <cell r="C13671" t="str">
            <v>STRATEGIC TRUST</v>
          </cell>
          <cell r="D13671" t="str">
            <v>CALL</v>
          </cell>
        </row>
        <row r="13672">
          <cell r="A13672" t="str">
            <v>48817R959</v>
          </cell>
          <cell r="C13672" t="str">
            <v>STRATEGIC TRUST</v>
          </cell>
          <cell r="D13672" t="str">
            <v>PUT</v>
          </cell>
        </row>
        <row r="13673">
          <cell r="A13673" t="str">
            <v>48817R508</v>
          </cell>
          <cell r="C13673" t="str">
            <v>STRATEGIC TRUST</v>
          </cell>
          <cell r="D13673" t="str">
            <v>RESIDENTIAL &amp; AP</v>
          </cell>
        </row>
        <row r="13674">
          <cell r="A13674" t="str">
            <v>48817R908</v>
          </cell>
          <cell r="C13674" t="str">
            <v>STRATEGIC TRUST</v>
          </cell>
          <cell r="D13674" t="str">
            <v>CALL</v>
          </cell>
        </row>
        <row r="13675">
          <cell r="A13675" t="str">
            <v>48817R958</v>
          </cell>
          <cell r="C13675" t="str">
            <v>STRATEGIC TRUST</v>
          </cell>
          <cell r="D13675" t="str">
            <v>PUT</v>
          </cell>
        </row>
        <row r="13676">
          <cell r="A13676" t="str">
            <v>48817R706</v>
          </cell>
          <cell r="C13676" t="str">
            <v>STRATEGIC TRUST</v>
          </cell>
          <cell r="D13676" t="str">
            <v>CRISPR &amp; GENE ED</v>
          </cell>
        </row>
        <row r="13677">
          <cell r="A13677" t="str">
            <v>48817R906</v>
          </cell>
          <cell r="C13677" t="str">
            <v>STRATEGIC TRUST</v>
          </cell>
          <cell r="D13677" t="str">
            <v>CALL</v>
          </cell>
        </row>
        <row r="13678">
          <cell r="A13678" t="str">
            <v>48817R956</v>
          </cell>
          <cell r="C13678" t="str">
            <v>STRATEGIC TRUST</v>
          </cell>
          <cell r="D13678" t="str">
            <v>PUT</v>
          </cell>
        </row>
        <row r="13679">
          <cell r="A13679" t="str">
            <v>48817R870</v>
          </cell>
          <cell r="C13679" t="str">
            <v>STRATEGIC TRUST</v>
          </cell>
          <cell r="D13679" t="str">
            <v>RUNNING GWTH ETF</v>
          </cell>
        </row>
        <row r="13680">
          <cell r="A13680" t="str">
            <v>48817R900</v>
          </cell>
          <cell r="C13680" t="str">
            <v>STRATEGIC TRUST</v>
          </cell>
          <cell r="D13680" t="str">
            <v>CALL</v>
          </cell>
        </row>
        <row r="13681">
          <cell r="A13681" t="str">
            <v>48817R950</v>
          </cell>
          <cell r="C13681" t="str">
            <v>STRATEGIC TRUST</v>
          </cell>
          <cell r="D13681" t="str">
            <v>PUT</v>
          </cell>
        </row>
        <row r="13682">
          <cell r="A13682" t="str">
            <v>48826D201</v>
          </cell>
          <cell r="C13682" t="str">
            <v>KELSO TECHNOLOGIES INC</v>
          </cell>
          <cell r="D13682" t="str">
            <v>COM NEW</v>
          </cell>
        </row>
        <row r="13683">
          <cell r="A13683" t="str">
            <v>488401100</v>
          </cell>
          <cell r="C13683" t="str">
            <v>KEMPER CORP</v>
          </cell>
          <cell r="D13683" t="str">
            <v>COM</v>
          </cell>
        </row>
        <row r="13684">
          <cell r="A13684" t="str">
            <v>488401900</v>
          </cell>
          <cell r="C13684" t="str">
            <v>KEMPER CORP</v>
          </cell>
          <cell r="D13684" t="str">
            <v>CALL</v>
          </cell>
        </row>
        <row r="13685">
          <cell r="A13685" t="str">
            <v>488401950</v>
          </cell>
          <cell r="C13685" t="str">
            <v>KEMPER CORP</v>
          </cell>
          <cell r="D13685" t="str">
            <v>PUT</v>
          </cell>
        </row>
        <row r="13686">
          <cell r="A13686" t="str">
            <v>488445206</v>
          </cell>
          <cell r="C13686" t="str">
            <v>ZEVRA THERAPEUTICS INC</v>
          </cell>
          <cell r="D13686" t="str">
            <v>COM NEW</v>
          </cell>
        </row>
        <row r="13687">
          <cell r="A13687" t="str">
            <v>488445906</v>
          </cell>
          <cell r="C13687" t="str">
            <v>ZEVRA THERAPEUTICS INC</v>
          </cell>
          <cell r="D13687" t="str">
            <v>CALL</v>
          </cell>
        </row>
        <row r="13688">
          <cell r="A13688" t="str">
            <v>488445956</v>
          </cell>
          <cell r="C13688" t="str">
            <v>ZEVRA THERAPEUTICS INC</v>
          </cell>
          <cell r="D13688" t="str">
            <v>PUT</v>
          </cell>
        </row>
        <row r="13689">
          <cell r="A13689" t="str">
            <v>489170100</v>
          </cell>
          <cell r="C13689" t="str">
            <v>KENNAMETAL INC</v>
          </cell>
          <cell r="D13689" t="str">
            <v>COM</v>
          </cell>
        </row>
        <row r="13690">
          <cell r="A13690" t="str">
            <v>489170900</v>
          </cell>
          <cell r="C13690" t="str">
            <v>KENNAMETAL INC</v>
          </cell>
          <cell r="D13690" t="str">
            <v>CALL</v>
          </cell>
        </row>
        <row r="13691">
          <cell r="A13691" t="str">
            <v>489170950</v>
          </cell>
          <cell r="C13691" t="str">
            <v>KENNAMETAL INC</v>
          </cell>
          <cell r="D13691" t="str">
            <v>PUT</v>
          </cell>
        </row>
        <row r="13692">
          <cell r="A13692" t="str">
            <v>489398107</v>
          </cell>
          <cell r="C13692" t="str">
            <v>KENNEDY-WILSON HOLDINGS INC</v>
          </cell>
          <cell r="D13692" t="str">
            <v>COM</v>
          </cell>
        </row>
        <row r="13693">
          <cell r="A13693" t="str">
            <v>489398907</v>
          </cell>
          <cell r="C13693" t="str">
            <v>KENNEDY-WILSON HOLDINGS INC</v>
          </cell>
          <cell r="D13693" t="str">
            <v>CALL</v>
          </cell>
        </row>
        <row r="13694">
          <cell r="A13694" t="str">
            <v>489398957</v>
          </cell>
          <cell r="C13694" t="str">
            <v>KENNEDY-WILSON HOLDINGS INC</v>
          </cell>
          <cell r="D13694" t="str">
            <v>PUT</v>
          </cell>
        </row>
        <row r="13695">
          <cell r="A13695" t="str">
            <v>491292108</v>
          </cell>
          <cell r="C13695" t="str">
            <v>KENTUCKY FIRST FED BANCORP</v>
          </cell>
          <cell r="D13695" t="str">
            <v>COM</v>
          </cell>
        </row>
        <row r="13696">
          <cell r="A13696" t="str">
            <v>49177J102</v>
          </cell>
          <cell r="C13696" t="str">
            <v>KENVUE INC</v>
          </cell>
          <cell r="D13696" t="str">
            <v>COM</v>
          </cell>
        </row>
        <row r="13697">
          <cell r="A13697" t="str">
            <v>49177J902</v>
          </cell>
          <cell r="C13697" t="str">
            <v>KENVUE INC</v>
          </cell>
          <cell r="D13697" t="str">
            <v>CALL</v>
          </cell>
        </row>
        <row r="13698">
          <cell r="A13698" t="str">
            <v>49177J952</v>
          </cell>
          <cell r="C13698" t="str">
            <v>KENVUE INC</v>
          </cell>
          <cell r="D13698" t="str">
            <v>PUT</v>
          </cell>
        </row>
        <row r="13699">
          <cell r="A13699" t="str">
            <v>492327101</v>
          </cell>
          <cell r="C13699" t="str">
            <v>KEROS THERAPEUTICS INC</v>
          </cell>
          <cell r="D13699" t="str">
            <v>COM</v>
          </cell>
        </row>
        <row r="13700">
          <cell r="A13700" t="str">
            <v>492327901</v>
          </cell>
          <cell r="C13700" t="str">
            <v>KEROS THERAPEUTICS INC</v>
          </cell>
          <cell r="D13700" t="str">
            <v>CALL</v>
          </cell>
        </row>
        <row r="13701">
          <cell r="A13701" t="str">
            <v>492327951</v>
          </cell>
          <cell r="C13701" t="str">
            <v>KEROS THERAPEUTICS INC</v>
          </cell>
          <cell r="D13701" t="str">
            <v>PUT</v>
          </cell>
        </row>
        <row r="13702">
          <cell r="A13702" t="str">
            <v>49271V100</v>
          </cell>
          <cell r="C13702" t="str">
            <v>KEURIG DR PEPPER INC</v>
          </cell>
          <cell r="D13702" t="str">
            <v>COM</v>
          </cell>
        </row>
        <row r="13703">
          <cell r="A13703" t="str">
            <v>49271V900</v>
          </cell>
          <cell r="C13703" t="str">
            <v>KEURIG DR PEPPER INC</v>
          </cell>
          <cell r="D13703" t="str">
            <v>CALL</v>
          </cell>
        </row>
        <row r="13704">
          <cell r="A13704" t="str">
            <v>49271V950</v>
          </cell>
          <cell r="C13704" t="str">
            <v>KEURIG DR PEPPER INC</v>
          </cell>
          <cell r="D13704" t="str">
            <v>PUT</v>
          </cell>
        </row>
        <row r="13705">
          <cell r="A13705" t="str">
            <v>492854104</v>
          </cell>
          <cell r="C13705" t="str">
            <v>KEWAUNEE SCIENTIFIC CORP</v>
          </cell>
          <cell r="D13705" t="str">
            <v>COM</v>
          </cell>
        </row>
        <row r="13706">
          <cell r="A13706" t="str">
            <v>493144109</v>
          </cell>
          <cell r="C13706" t="str">
            <v>KEY TRONIC CORP</v>
          </cell>
          <cell r="D13706" t="str">
            <v>COM</v>
          </cell>
        </row>
        <row r="13707">
          <cell r="A13707" t="str">
            <v>493144909</v>
          </cell>
          <cell r="C13707" t="str">
            <v>KEY TRONIC CORP</v>
          </cell>
          <cell r="D13707" t="str">
            <v>CALL</v>
          </cell>
        </row>
        <row r="13708">
          <cell r="A13708" t="str">
            <v>493144959</v>
          </cell>
          <cell r="C13708" t="str">
            <v>KEY TRONIC CORP</v>
          </cell>
          <cell r="D13708" t="str">
            <v>PUT</v>
          </cell>
        </row>
        <row r="13709">
          <cell r="A13709" t="str">
            <v>493267108</v>
          </cell>
          <cell r="C13709" t="str">
            <v>KEYCORP</v>
          </cell>
          <cell r="D13709" t="str">
            <v>COM</v>
          </cell>
        </row>
        <row r="13710">
          <cell r="A13710" t="str">
            <v>493267908</v>
          </cell>
          <cell r="C13710" t="str">
            <v>KEYCORP</v>
          </cell>
          <cell r="D13710" t="str">
            <v>CALL</v>
          </cell>
        </row>
        <row r="13711">
          <cell r="A13711" t="str">
            <v>493267958</v>
          </cell>
          <cell r="C13711" t="str">
            <v>KEYCORP</v>
          </cell>
          <cell r="D13711" t="str">
            <v>PUT</v>
          </cell>
        </row>
        <row r="13712">
          <cell r="A13712" t="str">
            <v>49338L103</v>
          </cell>
          <cell r="C13712" t="str">
            <v>KEYSIGHT TECHNOLOGIES INC</v>
          </cell>
          <cell r="D13712" t="str">
            <v>COM</v>
          </cell>
        </row>
        <row r="13713">
          <cell r="A13713" t="str">
            <v>49338L903</v>
          </cell>
          <cell r="C13713" t="str">
            <v>KEYSIGHT TECHNOLOGIES INC</v>
          </cell>
          <cell r="D13713" t="str">
            <v>CALL</v>
          </cell>
        </row>
        <row r="13714">
          <cell r="A13714" t="str">
            <v>49338L953</v>
          </cell>
          <cell r="C13714" t="str">
            <v>KEYSIGHT TECHNOLOGIES INC</v>
          </cell>
          <cell r="D13714" t="str">
            <v>PUT</v>
          </cell>
        </row>
        <row r="13715">
          <cell r="A13715" t="str">
            <v>49372L100</v>
          </cell>
          <cell r="C13715" t="str">
            <v>KEZAR LIFE SCIENCES INC</v>
          </cell>
          <cell r="D13715" t="str">
            <v>COM</v>
          </cell>
        </row>
        <row r="13716">
          <cell r="A13716" t="str">
            <v>49372L900</v>
          </cell>
          <cell r="C13716" t="str">
            <v>KEZAR LIFE SCIENCES INC</v>
          </cell>
          <cell r="D13716" t="str">
            <v>CALL</v>
          </cell>
        </row>
        <row r="13717">
          <cell r="A13717" t="str">
            <v>49372L950</v>
          </cell>
          <cell r="C13717" t="str">
            <v>KEZAR LIFE SCIENCES INC</v>
          </cell>
          <cell r="D13717" t="str">
            <v>PUT</v>
          </cell>
        </row>
        <row r="13718">
          <cell r="A13718" t="str">
            <v>493732101</v>
          </cell>
          <cell r="C13718" t="str">
            <v>KFORCE INC</v>
          </cell>
          <cell r="D13718" t="str">
            <v>COM</v>
          </cell>
        </row>
        <row r="13719">
          <cell r="A13719" t="str">
            <v>493732901</v>
          </cell>
          <cell r="C13719" t="str">
            <v>KFORCE INC</v>
          </cell>
          <cell r="D13719" t="str">
            <v>CALL</v>
          </cell>
        </row>
        <row r="13720">
          <cell r="A13720" t="str">
            <v>493732951</v>
          </cell>
          <cell r="C13720" t="str">
            <v>KFORCE INC</v>
          </cell>
          <cell r="D13720" t="str">
            <v>PUT</v>
          </cell>
        </row>
        <row r="13721">
          <cell r="A13721" t="str">
            <v>49382L108</v>
          </cell>
          <cell r="C13721" t="str">
            <v>KIDPIK CORP</v>
          </cell>
          <cell r="D13721" t="str">
            <v>COM</v>
          </cell>
        </row>
        <row r="13722">
          <cell r="A13722" t="str">
            <v>49427F108</v>
          </cell>
          <cell r="C13722" t="str">
            <v>KILROY RLTY CORP</v>
          </cell>
          <cell r="D13722" t="str">
            <v>COM</v>
          </cell>
        </row>
        <row r="13723">
          <cell r="A13723" t="str">
            <v>49427F908</v>
          </cell>
          <cell r="C13723" t="str">
            <v>KILROY RLTY CORP</v>
          </cell>
          <cell r="D13723" t="str">
            <v>CALL</v>
          </cell>
        </row>
        <row r="13724">
          <cell r="A13724" t="str">
            <v>49427F958</v>
          </cell>
          <cell r="C13724" t="str">
            <v>KILROY RLTY CORP</v>
          </cell>
          <cell r="D13724" t="str">
            <v>PUT</v>
          </cell>
        </row>
        <row r="13725">
          <cell r="A13725" t="str">
            <v>49428J109</v>
          </cell>
          <cell r="C13725" t="str">
            <v>KIMBALL ELECTRONICS INC</v>
          </cell>
          <cell r="D13725" t="str">
            <v>COM</v>
          </cell>
        </row>
        <row r="13726">
          <cell r="A13726" t="str">
            <v>49428J909</v>
          </cell>
          <cell r="C13726" t="str">
            <v>KIMBALL ELECTRONICS INC</v>
          </cell>
          <cell r="D13726" t="str">
            <v>CALL</v>
          </cell>
        </row>
        <row r="13727">
          <cell r="A13727" t="str">
            <v>49428J959</v>
          </cell>
          <cell r="C13727" t="str">
            <v>KIMBALL ELECTRONICS INC</v>
          </cell>
          <cell r="D13727" t="str">
            <v>PUT</v>
          </cell>
        </row>
        <row r="13728">
          <cell r="A13728" t="str">
            <v>49435R102</v>
          </cell>
          <cell r="C13728" t="str">
            <v>KIMBELL RTY PARTNERS LP</v>
          </cell>
          <cell r="D13728" t="str">
            <v>UNIT</v>
          </cell>
        </row>
        <row r="13729">
          <cell r="A13729" t="str">
            <v>49435R902</v>
          </cell>
          <cell r="C13729" t="str">
            <v>KIMBELL RTY PARTNERS LP</v>
          </cell>
          <cell r="D13729" t="str">
            <v>CALL</v>
          </cell>
        </row>
        <row r="13730">
          <cell r="A13730" t="str">
            <v>49435R952</v>
          </cell>
          <cell r="C13730" t="str">
            <v>KIMBELL RTY PARTNERS LP</v>
          </cell>
          <cell r="D13730" t="str">
            <v>PUT</v>
          </cell>
        </row>
        <row r="13731">
          <cell r="A13731" t="str">
            <v>494368103</v>
          </cell>
          <cell r="C13731" t="str">
            <v>KIMBERLY-CLARK CORP</v>
          </cell>
          <cell r="D13731" t="str">
            <v>COM</v>
          </cell>
        </row>
        <row r="13732">
          <cell r="A13732" t="str">
            <v>494368903</v>
          </cell>
          <cell r="C13732" t="str">
            <v>KIMBERLY-CLARK CORP</v>
          </cell>
          <cell r="D13732" t="str">
            <v>CALL</v>
          </cell>
        </row>
        <row r="13733">
          <cell r="A13733" t="str">
            <v>494368953</v>
          </cell>
          <cell r="C13733" t="str">
            <v>KIMBERLY-CLARK CORP</v>
          </cell>
          <cell r="D13733" t="str">
            <v>PUT</v>
          </cell>
        </row>
        <row r="13734">
          <cell r="A13734" t="str">
            <v>49446R109</v>
          </cell>
          <cell r="C13734" t="str">
            <v>KIMCO RLTY CORP</v>
          </cell>
          <cell r="D13734" t="str">
            <v>COM</v>
          </cell>
        </row>
        <row r="13735">
          <cell r="A13735" t="str">
            <v>49446R909</v>
          </cell>
          <cell r="C13735" t="str">
            <v>KIMCO RLTY CORP</v>
          </cell>
          <cell r="D13735" t="str">
            <v>CALL</v>
          </cell>
        </row>
        <row r="13736">
          <cell r="A13736" t="str">
            <v>49446R959</v>
          </cell>
          <cell r="C13736" t="str">
            <v>KIMCO RLTY CORP</v>
          </cell>
          <cell r="D13736" t="str">
            <v>PUT</v>
          </cell>
        </row>
        <row r="13737">
          <cell r="A13737" t="str">
            <v>49456B101</v>
          </cell>
          <cell r="C13737" t="str">
            <v>KINDER MORGAN INC DEL</v>
          </cell>
          <cell r="D13737" t="str">
            <v>COM</v>
          </cell>
        </row>
        <row r="13738">
          <cell r="A13738" t="str">
            <v>49456B901</v>
          </cell>
          <cell r="C13738" t="str">
            <v>KINDER MORGAN INC DEL</v>
          </cell>
          <cell r="D13738" t="str">
            <v>CALL</v>
          </cell>
        </row>
        <row r="13739">
          <cell r="A13739" t="str">
            <v>49456B951</v>
          </cell>
          <cell r="C13739" t="str">
            <v>KINDER MORGAN INC DEL</v>
          </cell>
          <cell r="D13739" t="str">
            <v>PUT</v>
          </cell>
        </row>
        <row r="13740">
          <cell r="A13740" t="str">
            <v>49461C102</v>
          </cell>
          <cell r="C13740" t="str">
            <v>KINETA INC</v>
          </cell>
          <cell r="D13740" t="str">
            <v>COM</v>
          </cell>
        </row>
        <row r="13741">
          <cell r="A13741" t="str">
            <v>49639K101</v>
          </cell>
          <cell r="C13741" t="str">
            <v>KINGSOFT CLOUD HLDGS LTD</v>
          </cell>
          <cell r="D13741" t="str">
            <v>ADS</v>
          </cell>
        </row>
        <row r="13742">
          <cell r="A13742" t="str">
            <v>49639K901</v>
          </cell>
          <cell r="C13742" t="str">
            <v>KINGSOFT CLOUD HLDGS LTD</v>
          </cell>
          <cell r="D13742" t="str">
            <v>CALL</v>
          </cell>
        </row>
        <row r="13743">
          <cell r="A13743" t="str">
            <v>49639K951</v>
          </cell>
          <cell r="C13743" t="str">
            <v>KINGSOFT CLOUD HLDGS LTD</v>
          </cell>
          <cell r="D13743" t="str">
            <v>PUT</v>
          </cell>
        </row>
        <row r="13744">
          <cell r="A13744" t="str">
            <v>496719105</v>
          </cell>
          <cell r="C13744" t="str">
            <v>KINGSTONE COS INC</v>
          </cell>
          <cell r="D13744" t="str">
            <v>COM</v>
          </cell>
        </row>
        <row r="13745">
          <cell r="A13745" t="str">
            <v>496719905</v>
          </cell>
          <cell r="C13745" t="str">
            <v>KINGSTONE COS INC</v>
          </cell>
          <cell r="D13745" t="str">
            <v>CALL</v>
          </cell>
        </row>
        <row r="13746">
          <cell r="A13746" t="str">
            <v>496719955</v>
          </cell>
          <cell r="C13746" t="str">
            <v>KINGSTONE COS INC</v>
          </cell>
          <cell r="D13746" t="str">
            <v>PUT</v>
          </cell>
        </row>
        <row r="13747">
          <cell r="A13747" t="str">
            <v>496902404</v>
          </cell>
          <cell r="C13747" t="str">
            <v>KINROSS GOLD CORP</v>
          </cell>
          <cell r="D13747" t="str">
            <v>COM</v>
          </cell>
        </row>
        <row r="13748">
          <cell r="A13748" t="str">
            <v>496902904</v>
          </cell>
          <cell r="C13748" t="str">
            <v>KINROSS GOLD CORP</v>
          </cell>
          <cell r="D13748" t="str">
            <v>CALL</v>
          </cell>
        </row>
        <row r="13749">
          <cell r="A13749" t="str">
            <v>496902954</v>
          </cell>
          <cell r="C13749" t="str">
            <v>KINROSS GOLD CORP</v>
          </cell>
          <cell r="D13749" t="str">
            <v>PUT</v>
          </cell>
        </row>
        <row r="13750">
          <cell r="A13750" t="str">
            <v>496904202</v>
          </cell>
          <cell r="C13750" t="str">
            <v>KINGSWAY FINL SVCS INC</v>
          </cell>
          <cell r="D13750" t="str">
            <v>COM NEW</v>
          </cell>
        </row>
        <row r="13751">
          <cell r="A13751" t="str">
            <v>496904902</v>
          </cell>
          <cell r="C13751" t="str">
            <v>KINGSWAY FINL SVCS INC</v>
          </cell>
          <cell r="D13751" t="str">
            <v>CALL</v>
          </cell>
        </row>
        <row r="13752">
          <cell r="A13752" t="str">
            <v>496904952</v>
          </cell>
          <cell r="C13752" t="str">
            <v>KINGSWAY FINL SVCS INC</v>
          </cell>
          <cell r="D13752" t="str">
            <v>PUT</v>
          </cell>
        </row>
        <row r="13753">
          <cell r="A13753" t="str">
            <v>49705R105</v>
          </cell>
          <cell r="C13753" t="str">
            <v>KINNATE BIOPHARMA INC</v>
          </cell>
          <cell r="D13753" t="str">
            <v>COM</v>
          </cell>
        </row>
        <row r="13754">
          <cell r="A13754" t="str">
            <v>49705R905</v>
          </cell>
          <cell r="C13754" t="str">
            <v>KINNATE BIOPHARMA INC</v>
          </cell>
          <cell r="D13754" t="str">
            <v>CALL</v>
          </cell>
        </row>
        <row r="13755">
          <cell r="A13755" t="str">
            <v>49705R955</v>
          </cell>
          <cell r="C13755" t="str">
            <v>KINNATE BIOPHARMA INC</v>
          </cell>
          <cell r="D13755" t="str">
            <v>PUT</v>
          </cell>
        </row>
        <row r="13756">
          <cell r="A13756" t="str">
            <v>49714P108</v>
          </cell>
          <cell r="C13756" t="str">
            <v>KINSALE CAP GROUP INC</v>
          </cell>
          <cell r="D13756" t="str">
            <v>COM</v>
          </cell>
        </row>
        <row r="13757">
          <cell r="A13757" t="str">
            <v>49714P908</v>
          </cell>
          <cell r="C13757" t="str">
            <v>KINSALE CAP GROUP INC</v>
          </cell>
          <cell r="D13757" t="str">
            <v>CALL</v>
          </cell>
        </row>
        <row r="13758">
          <cell r="A13758" t="str">
            <v>49714P958</v>
          </cell>
          <cell r="C13758" t="str">
            <v>KINSALE CAP GROUP INC</v>
          </cell>
          <cell r="D13758" t="str">
            <v>PUT</v>
          </cell>
        </row>
        <row r="13759">
          <cell r="A13759" t="str">
            <v>49720K200</v>
          </cell>
          <cell r="C13759" t="str">
            <v>KINTARA THERAPEUTICS INC</v>
          </cell>
          <cell r="D13759" t="str">
            <v>COM NEW</v>
          </cell>
        </row>
        <row r="13760">
          <cell r="A13760" t="str">
            <v>49721T309</v>
          </cell>
          <cell r="C13760" t="str">
            <v>KIORA PHARMACEUTICALS INC</v>
          </cell>
          <cell r="D13760" t="str">
            <v>COM NEW</v>
          </cell>
        </row>
        <row r="13761">
          <cell r="A13761" t="str">
            <v>497266106</v>
          </cell>
          <cell r="C13761" t="str">
            <v>KIRBY CORP</v>
          </cell>
          <cell r="D13761" t="str">
            <v>COM</v>
          </cell>
        </row>
        <row r="13762">
          <cell r="A13762" t="str">
            <v>497266906</v>
          </cell>
          <cell r="C13762" t="str">
            <v>KIRBY CORP</v>
          </cell>
          <cell r="D13762" t="str">
            <v>CALL</v>
          </cell>
        </row>
        <row r="13763">
          <cell r="A13763" t="str">
            <v>497266956</v>
          </cell>
          <cell r="C13763" t="str">
            <v>KIRBY CORP</v>
          </cell>
          <cell r="D13763" t="str">
            <v>PUT</v>
          </cell>
        </row>
        <row r="13764">
          <cell r="A13764" t="str">
            <v>497498105</v>
          </cell>
          <cell r="C13764" t="str">
            <v>KIRKLANDS INC</v>
          </cell>
          <cell r="D13764" t="str">
            <v>COM</v>
          </cell>
        </row>
        <row r="13765">
          <cell r="A13765" t="str">
            <v>497498905</v>
          </cell>
          <cell r="C13765" t="str">
            <v>KIRKLANDS INC</v>
          </cell>
          <cell r="D13765" t="str">
            <v>CALL</v>
          </cell>
        </row>
        <row r="13766">
          <cell r="A13766" t="str">
            <v>497498955</v>
          </cell>
          <cell r="C13766" t="str">
            <v>KIRKLANDS INC</v>
          </cell>
          <cell r="D13766" t="str">
            <v>PUT</v>
          </cell>
        </row>
        <row r="13767">
          <cell r="A13767" t="str">
            <v>49803T300</v>
          </cell>
          <cell r="C13767" t="str">
            <v>KITE RLTY GROUP TR</v>
          </cell>
          <cell r="D13767" t="str">
            <v>COM NEW</v>
          </cell>
        </row>
        <row r="13768">
          <cell r="A13768" t="str">
            <v>49803T900</v>
          </cell>
          <cell r="C13768" t="str">
            <v>KITE RLTY GROUP TR</v>
          </cell>
          <cell r="D13768" t="str">
            <v>CALL</v>
          </cell>
        </row>
        <row r="13769">
          <cell r="A13769" t="str">
            <v>49803T950</v>
          </cell>
          <cell r="C13769" t="str">
            <v>KITE RLTY GROUP TR</v>
          </cell>
          <cell r="D13769" t="str">
            <v>PUT</v>
          </cell>
        </row>
        <row r="13770">
          <cell r="A13770" t="str">
            <v>49845K101</v>
          </cell>
          <cell r="C13770" t="str">
            <v>KLAVIYO INC</v>
          </cell>
          <cell r="D13770" t="str">
            <v>COM SER A</v>
          </cell>
        </row>
        <row r="13771">
          <cell r="A13771" t="str">
            <v>49845K901</v>
          </cell>
          <cell r="C13771" t="str">
            <v>KLAVIYO INC</v>
          </cell>
          <cell r="D13771" t="str">
            <v>CALL</v>
          </cell>
        </row>
        <row r="13772">
          <cell r="A13772" t="str">
            <v>49845K951</v>
          </cell>
          <cell r="C13772" t="str">
            <v>KLAVIYO INC</v>
          </cell>
          <cell r="D13772" t="str">
            <v>PUT</v>
          </cell>
        </row>
        <row r="13773">
          <cell r="A13773" t="str">
            <v>498894104</v>
          </cell>
          <cell r="C13773" t="str">
            <v>KNIFE RIVER CORP</v>
          </cell>
          <cell r="D13773" t="str">
            <v>COMMON STOCK</v>
          </cell>
        </row>
        <row r="13774">
          <cell r="A13774" t="str">
            <v>498894904</v>
          </cell>
          <cell r="C13774" t="str">
            <v>KNIFE RIVER CORP</v>
          </cell>
          <cell r="D13774" t="str">
            <v>CALL</v>
          </cell>
        </row>
        <row r="13775">
          <cell r="A13775" t="str">
            <v>498894954</v>
          </cell>
          <cell r="C13775" t="str">
            <v>KNIFE RIVER CORP</v>
          </cell>
          <cell r="D13775" t="str">
            <v>PUT</v>
          </cell>
        </row>
        <row r="13776">
          <cell r="A13776" t="str">
            <v>499049104</v>
          </cell>
          <cell r="C13776" t="str">
            <v>KNIGHT-SWIFT TRANSN HLDGS IN</v>
          </cell>
          <cell r="D13776" t="str">
            <v>CL A</v>
          </cell>
        </row>
        <row r="13777">
          <cell r="A13777" t="str">
            <v>499049904</v>
          </cell>
          <cell r="C13777" t="str">
            <v>KNIGHT-SWIFT TRANSN HLDGS IN</v>
          </cell>
          <cell r="D13777" t="str">
            <v>CALL</v>
          </cell>
        </row>
        <row r="13778">
          <cell r="A13778" t="str">
            <v>499049954</v>
          </cell>
          <cell r="C13778" t="str">
            <v>KNIGHT-SWIFT TRANSN HLDGS IN</v>
          </cell>
          <cell r="D13778" t="str">
            <v>PUT</v>
          </cell>
        </row>
        <row r="13779">
          <cell r="A13779" t="str">
            <v>49907V102</v>
          </cell>
          <cell r="C13779" t="str">
            <v>KNIGHTSCOPE INC</v>
          </cell>
          <cell r="D13779" t="str">
            <v>CLASS A COM</v>
          </cell>
        </row>
        <row r="13780">
          <cell r="A13780" t="str">
            <v>499103109</v>
          </cell>
          <cell r="C13780" t="str">
            <v>KNIGHTSWAN ACQUISITION CORP</v>
          </cell>
          <cell r="D13780" t="str">
            <v>CL A COM</v>
          </cell>
        </row>
        <row r="13781">
          <cell r="A13781" t="str">
            <v>499103117</v>
          </cell>
          <cell r="C13781" t="str">
            <v>KNIGHTSWAN ACQUISITION CORP</v>
          </cell>
          <cell r="D13781" t="str">
            <v>*W EXP 99/99/999</v>
          </cell>
        </row>
        <row r="13782">
          <cell r="A13782" t="str">
            <v>499103208</v>
          </cell>
          <cell r="C13782" t="str">
            <v>KNIGHTSWAN ACQUISITION CORP</v>
          </cell>
          <cell r="D13782" t="str">
            <v>UNIT 99/99/9999</v>
          </cell>
        </row>
        <row r="13783">
          <cell r="A13783" t="str">
            <v>499238103</v>
          </cell>
          <cell r="C13783" t="str">
            <v>KNOW LABS INC</v>
          </cell>
          <cell r="D13783" t="str">
            <v>COM NEW</v>
          </cell>
        </row>
        <row r="13784">
          <cell r="A13784" t="str">
            <v>49926D109</v>
          </cell>
          <cell r="C13784" t="str">
            <v>KNOWLES CORP</v>
          </cell>
          <cell r="D13784" t="str">
            <v>COM</v>
          </cell>
        </row>
        <row r="13785">
          <cell r="A13785" t="str">
            <v>49926D909</v>
          </cell>
          <cell r="C13785" t="str">
            <v>KNOWLES CORP</v>
          </cell>
          <cell r="D13785" t="str">
            <v>CALL</v>
          </cell>
        </row>
        <row r="13786">
          <cell r="A13786" t="str">
            <v>49926D959</v>
          </cell>
          <cell r="C13786" t="str">
            <v>KNOWLES CORP</v>
          </cell>
          <cell r="D13786" t="str">
            <v>PUT</v>
          </cell>
        </row>
        <row r="13787">
          <cell r="A13787" t="str">
            <v>50012A108</v>
          </cell>
          <cell r="C13787" t="str">
            <v>KODIAK GAS SVCS INC</v>
          </cell>
          <cell r="D13787" t="str">
            <v>COM</v>
          </cell>
        </row>
        <row r="13788">
          <cell r="A13788" t="str">
            <v>50012A908</v>
          </cell>
          <cell r="C13788" t="str">
            <v>KODIAK GAS SVCS INC</v>
          </cell>
          <cell r="D13788" t="str">
            <v>CALL</v>
          </cell>
        </row>
        <row r="13789">
          <cell r="A13789" t="str">
            <v>50012A958</v>
          </cell>
          <cell r="C13789" t="str">
            <v>KODIAK GAS SVCS INC</v>
          </cell>
          <cell r="D13789" t="str">
            <v>PUT</v>
          </cell>
        </row>
        <row r="13790">
          <cell r="A13790" t="str">
            <v>50015M109</v>
          </cell>
          <cell r="C13790" t="str">
            <v>KODIAK SCIENCES INC</v>
          </cell>
          <cell r="D13790" t="str">
            <v>COM</v>
          </cell>
        </row>
        <row r="13791">
          <cell r="A13791" t="str">
            <v>50015M909</v>
          </cell>
          <cell r="C13791" t="str">
            <v>KODIAK SCIENCES INC</v>
          </cell>
          <cell r="D13791" t="str">
            <v>CALL</v>
          </cell>
        </row>
        <row r="13792">
          <cell r="A13792" t="str">
            <v>50015M959</v>
          </cell>
          <cell r="C13792" t="str">
            <v>KODIAK SCIENCES INC</v>
          </cell>
          <cell r="D13792" t="str">
            <v>PUT</v>
          </cell>
        </row>
        <row r="13793">
          <cell r="A13793" t="str">
            <v>500255104</v>
          </cell>
          <cell r="C13793" t="str">
            <v>KOHLS CORP</v>
          </cell>
          <cell r="D13793" t="str">
            <v>COM</v>
          </cell>
        </row>
        <row r="13794">
          <cell r="A13794" t="str">
            <v>500255904</v>
          </cell>
          <cell r="C13794" t="str">
            <v>KOHLS CORP</v>
          </cell>
          <cell r="D13794" t="str">
            <v>CALL</v>
          </cell>
        </row>
        <row r="13795">
          <cell r="A13795" t="str">
            <v>500255954</v>
          </cell>
          <cell r="C13795" t="str">
            <v>KOHLS CORP</v>
          </cell>
          <cell r="D13795" t="str">
            <v>PUT</v>
          </cell>
        </row>
        <row r="13796">
          <cell r="A13796" t="str">
            <v>50043K406</v>
          </cell>
          <cell r="C13796" t="str">
            <v>KOLIBRI GLOBAL ENERGY INC</v>
          </cell>
          <cell r="D13796" t="str">
            <v>COM NEW</v>
          </cell>
        </row>
        <row r="13797">
          <cell r="A13797" t="str">
            <v>500472303</v>
          </cell>
          <cell r="C13797" t="str">
            <v>KONINKLIJKE PHILIPS N V</v>
          </cell>
          <cell r="D13797" t="str">
            <v>NY REGIS SHS NEW</v>
          </cell>
        </row>
        <row r="13798">
          <cell r="A13798" t="str">
            <v>500472903</v>
          </cell>
          <cell r="C13798" t="str">
            <v>KONINKLIJKE PHILIPS N V</v>
          </cell>
          <cell r="D13798" t="str">
            <v>CALL</v>
          </cell>
        </row>
        <row r="13799">
          <cell r="A13799" t="str">
            <v>500472953</v>
          </cell>
          <cell r="C13799" t="str">
            <v>KONINKLIJKE PHILIPS N V</v>
          </cell>
          <cell r="D13799" t="str">
            <v>PUT</v>
          </cell>
        </row>
        <row r="13800">
          <cell r="A13800" t="str">
            <v>50050N103</v>
          </cell>
          <cell r="C13800" t="str">
            <v>KONTOOR BRANDS INC</v>
          </cell>
          <cell r="D13800" t="str">
            <v>COM</v>
          </cell>
        </row>
        <row r="13801">
          <cell r="A13801" t="str">
            <v>50050N903</v>
          </cell>
          <cell r="C13801" t="str">
            <v>KONTOOR BRANDS INC</v>
          </cell>
          <cell r="D13801" t="str">
            <v>CALL</v>
          </cell>
        </row>
        <row r="13802">
          <cell r="A13802" t="str">
            <v>50050N953</v>
          </cell>
          <cell r="C13802" t="str">
            <v>KONTOOR BRANDS INC</v>
          </cell>
          <cell r="D13802" t="str">
            <v>PUT</v>
          </cell>
        </row>
        <row r="13803">
          <cell r="A13803" t="str">
            <v>50060P106</v>
          </cell>
          <cell r="C13803" t="str">
            <v>KOPPERS HOLDINGS INC</v>
          </cell>
          <cell r="D13803" t="str">
            <v>COM</v>
          </cell>
        </row>
        <row r="13804">
          <cell r="A13804" t="str">
            <v>50060P906</v>
          </cell>
          <cell r="C13804" t="str">
            <v>KOPPERS HOLDINGS INC</v>
          </cell>
          <cell r="D13804" t="str">
            <v>CALL</v>
          </cell>
        </row>
        <row r="13805">
          <cell r="A13805" t="str">
            <v>50060P956</v>
          </cell>
          <cell r="C13805" t="str">
            <v>KOPPERS HOLDINGS INC</v>
          </cell>
          <cell r="D13805" t="str">
            <v>PUT</v>
          </cell>
        </row>
        <row r="13806">
          <cell r="A13806" t="str">
            <v>500600101</v>
          </cell>
          <cell r="C13806" t="str">
            <v>KOPIN CORP</v>
          </cell>
          <cell r="D13806" t="str">
            <v>COM</v>
          </cell>
        </row>
        <row r="13807">
          <cell r="A13807" t="str">
            <v>500600901</v>
          </cell>
          <cell r="C13807" t="str">
            <v>KOPIN CORP</v>
          </cell>
          <cell r="D13807" t="str">
            <v>CALL</v>
          </cell>
        </row>
        <row r="13808">
          <cell r="A13808" t="str">
            <v>500600951</v>
          </cell>
          <cell r="C13808" t="str">
            <v>KOPIN CORP</v>
          </cell>
          <cell r="D13808" t="str">
            <v>PUT</v>
          </cell>
        </row>
        <row r="13809">
          <cell r="A13809" t="str">
            <v>500631106</v>
          </cell>
          <cell r="C13809" t="str">
            <v>KOREA ELEC PWR CORP</v>
          </cell>
          <cell r="D13809" t="str">
            <v>SPONSORED ADR</v>
          </cell>
        </row>
        <row r="13810">
          <cell r="A13810" t="str">
            <v>500631906</v>
          </cell>
          <cell r="C13810" t="str">
            <v>KOREA ELEC PWR CORP</v>
          </cell>
          <cell r="D13810" t="str">
            <v>CALL</v>
          </cell>
        </row>
        <row r="13811">
          <cell r="A13811" t="str">
            <v>500631956</v>
          </cell>
          <cell r="C13811" t="str">
            <v>KOREA ELEC PWR CORP</v>
          </cell>
          <cell r="D13811" t="str">
            <v>PUT</v>
          </cell>
        </row>
        <row r="13812">
          <cell r="A13812" t="str">
            <v>500634209</v>
          </cell>
          <cell r="C13812" t="str">
            <v>KOREA FD INC</v>
          </cell>
          <cell r="D13812" t="str">
            <v>COM NEW</v>
          </cell>
        </row>
        <row r="13813">
          <cell r="A13813" t="str">
            <v>500643200</v>
          </cell>
          <cell r="C13813" t="str">
            <v>KORN FERRY</v>
          </cell>
          <cell r="D13813" t="str">
            <v>COM NEW</v>
          </cell>
        </row>
        <row r="13814">
          <cell r="A13814" t="str">
            <v>500643900</v>
          </cell>
          <cell r="C13814" t="str">
            <v>KORN FERRY</v>
          </cell>
          <cell r="D13814" t="str">
            <v>CALL</v>
          </cell>
        </row>
        <row r="13815">
          <cell r="A13815" t="str">
            <v>500643950</v>
          </cell>
          <cell r="C13815" t="str">
            <v>KORN FERRY</v>
          </cell>
          <cell r="D13815" t="str">
            <v>PUT</v>
          </cell>
        </row>
        <row r="13816">
          <cell r="A13816" t="str">
            <v>50066V107</v>
          </cell>
          <cell r="C13816" t="str">
            <v>KORE GROUP HLDGS INC</v>
          </cell>
          <cell r="D13816" t="str">
            <v>COMMON STOCK</v>
          </cell>
        </row>
        <row r="13817">
          <cell r="A13817" t="str">
            <v>50066V115</v>
          </cell>
          <cell r="C13817" t="str">
            <v>KORE GROUP HLDGS INC</v>
          </cell>
          <cell r="D13817" t="str">
            <v>*W EXP 09/30/202</v>
          </cell>
        </row>
        <row r="13818">
          <cell r="A13818" t="str">
            <v>500688106</v>
          </cell>
          <cell r="C13818" t="str">
            <v>KOSMOS ENERGY LTD</v>
          </cell>
          <cell r="D13818" t="str">
            <v>COM</v>
          </cell>
        </row>
        <row r="13819">
          <cell r="A13819" t="str">
            <v>500688906</v>
          </cell>
          <cell r="C13819" t="str">
            <v>KOSMOS ENERGY LTD</v>
          </cell>
          <cell r="D13819" t="str">
            <v>CALL</v>
          </cell>
        </row>
        <row r="13820">
          <cell r="A13820" t="str">
            <v>500688956</v>
          </cell>
          <cell r="C13820" t="str">
            <v>KOSMOS ENERGY LTD</v>
          </cell>
          <cell r="D13820" t="str">
            <v>PUT</v>
          </cell>
        </row>
        <row r="13821">
          <cell r="A13821" t="str">
            <v>500692108</v>
          </cell>
          <cell r="C13821" t="str">
            <v>KOSS CORP</v>
          </cell>
          <cell r="D13821" t="str">
            <v>COM</v>
          </cell>
        </row>
        <row r="13822">
          <cell r="A13822" t="str">
            <v>500754106</v>
          </cell>
          <cell r="C13822" t="str">
            <v>KRAFT HEINZ CO</v>
          </cell>
          <cell r="D13822" t="str">
            <v>COM</v>
          </cell>
        </row>
        <row r="13823">
          <cell r="A13823" t="str">
            <v>500754906</v>
          </cell>
          <cell r="C13823" t="str">
            <v>KRAFT HEINZ CO</v>
          </cell>
          <cell r="D13823" t="str">
            <v>CALL</v>
          </cell>
        </row>
        <row r="13824">
          <cell r="A13824" t="str">
            <v>500754956</v>
          </cell>
          <cell r="C13824" t="str">
            <v>KRAFT HEINZ CO</v>
          </cell>
          <cell r="D13824" t="str">
            <v>PUT</v>
          </cell>
        </row>
        <row r="13825">
          <cell r="A13825" t="str">
            <v>500767207</v>
          </cell>
          <cell r="C13825" t="str">
            <v>KRANESHARES TR</v>
          </cell>
          <cell r="D13825" t="str">
            <v>CICC CHINA 100</v>
          </cell>
        </row>
        <row r="13826">
          <cell r="A13826" t="str">
            <v>500767907</v>
          </cell>
          <cell r="C13826" t="str">
            <v>KRANESHARES TR</v>
          </cell>
          <cell r="D13826" t="str">
            <v>CALL</v>
          </cell>
        </row>
        <row r="13827">
          <cell r="A13827" t="str">
            <v>500767957</v>
          </cell>
          <cell r="C13827" t="str">
            <v>KRANESHARES TR</v>
          </cell>
          <cell r="D13827" t="str">
            <v>PUT</v>
          </cell>
        </row>
        <row r="13828">
          <cell r="A13828" t="str">
            <v>500767306</v>
          </cell>
          <cell r="C13828" t="str">
            <v>KRANESHARES TR</v>
          </cell>
          <cell r="D13828" t="str">
            <v>CSI CHI INTERNET</v>
          </cell>
        </row>
        <row r="13829">
          <cell r="A13829" t="str">
            <v>500767906</v>
          </cell>
          <cell r="C13829" t="str">
            <v>KRANESHARES TR</v>
          </cell>
          <cell r="D13829" t="str">
            <v>CALL</v>
          </cell>
        </row>
        <row r="13830">
          <cell r="A13830" t="str">
            <v>500767956</v>
          </cell>
          <cell r="C13830" t="str">
            <v>KRANESHARES TR</v>
          </cell>
          <cell r="D13830" t="str">
            <v>PUT</v>
          </cell>
        </row>
        <row r="13831">
          <cell r="A13831" t="str">
            <v>500767405</v>
          </cell>
          <cell r="C13831" t="str">
            <v>KRANESHARES TR</v>
          </cell>
          <cell r="D13831" t="str">
            <v>BOSERA MSCI CHIN</v>
          </cell>
        </row>
        <row r="13832">
          <cell r="A13832" t="str">
            <v>500767905</v>
          </cell>
          <cell r="C13832" t="str">
            <v>KRANESHARES TR</v>
          </cell>
          <cell r="D13832" t="str">
            <v>CALL</v>
          </cell>
        </row>
        <row r="13833">
          <cell r="A13833" t="str">
            <v>500767955</v>
          </cell>
          <cell r="C13833" t="str">
            <v>KRANESHARES TR</v>
          </cell>
          <cell r="D13833" t="str">
            <v>PUT</v>
          </cell>
        </row>
        <row r="13834">
          <cell r="A13834" t="str">
            <v>500767439</v>
          </cell>
          <cell r="C13834" t="str">
            <v>KRANESHARES TR</v>
          </cell>
          <cell r="D13834" t="str">
            <v>KRANESHARES DYNA</v>
          </cell>
        </row>
        <row r="13835">
          <cell r="A13835" t="str">
            <v>500767909</v>
          </cell>
          <cell r="C13835" t="str">
            <v>KRANESHARES TR</v>
          </cell>
          <cell r="D13835" t="str">
            <v>CALL</v>
          </cell>
        </row>
        <row r="13836">
          <cell r="A13836" t="str">
            <v>500767959</v>
          </cell>
          <cell r="C13836" t="str">
            <v>KRANESHARES TR</v>
          </cell>
          <cell r="D13836" t="str">
            <v>PUT</v>
          </cell>
        </row>
        <row r="13837">
          <cell r="A13837" t="str">
            <v>500767454</v>
          </cell>
          <cell r="C13837" t="str">
            <v>KRANESHARES TR</v>
          </cell>
          <cell r="D13837" t="str">
            <v>GLOBAL LUXURY ID</v>
          </cell>
        </row>
        <row r="13838">
          <cell r="A13838" t="str">
            <v>500767904</v>
          </cell>
          <cell r="C13838" t="str">
            <v>KRANESHARES TR</v>
          </cell>
          <cell r="D13838" t="str">
            <v>CALL</v>
          </cell>
        </row>
        <row r="13839">
          <cell r="A13839" t="str">
            <v>500767954</v>
          </cell>
          <cell r="C13839" t="str">
            <v>KRANESHARES TR</v>
          </cell>
          <cell r="D13839" t="str">
            <v>PUT</v>
          </cell>
        </row>
        <row r="13840">
          <cell r="A13840" t="str">
            <v>500767462</v>
          </cell>
          <cell r="C13840" t="str">
            <v>KRANESHARES TR</v>
          </cell>
          <cell r="D13840" t="str">
            <v>KRANESHARES ROCK</v>
          </cell>
        </row>
        <row r="13841">
          <cell r="A13841" t="str">
            <v>500767902</v>
          </cell>
          <cell r="C13841" t="str">
            <v>KRANESHARES TR</v>
          </cell>
          <cell r="D13841" t="str">
            <v>CALL</v>
          </cell>
        </row>
        <row r="13842">
          <cell r="A13842" t="str">
            <v>500767952</v>
          </cell>
          <cell r="C13842" t="str">
            <v>KRANESHARES TR</v>
          </cell>
          <cell r="D13842" t="str">
            <v>PUT</v>
          </cell>
        </row>
        <row r="13843">
          <cell r="A13843" t="str">
            <v>500767470</v>
          </cell>
          <cell r="C13843" t="str">
            <v>KRANESHARES TR</v>
          </cell>
          <cell r="D13843" t="str">
            <v>KRANESHARES CN</v>
          </cell>
        </row>
        <row r="13844">
          <cell r="A13844" t="str">
            <v>500767900</v>
          </cell>
          <cell r="C13844" t="str">
            <v>KRANESHARES TR</v>
          </cell>
          <cell r="D13844" t="str">
            <v>CALL</v>
          </cell>
        </row>
        <row r="13845">
          <cell r="A13845" t="str">
            <v>500767950</v>
          </cell>
          <cell r="C13845" t="str">
            <v>KRANESHARES TR</v>
          </cell>
          <cell r="D13845" t="str">
            <v>PUT</v>
          </cell>
        </row>
        <row r="13846">
          <cell r="A13846" t="str">
            <v>500767496</v>
          </cell>
          <cell r="C13846" t="str">
            <v>KRANESHARES TR</v>
          </cell>
          <cell r="D13846" t="str">
            <v>S&amp;P PAN ASIA DIV</v>
          </cell>
        </row>
        <row r="13847">
          <cell r="A13847" t="str">
            <v>500767906</v>
          </cell>
          <cell r="C13847" t="str">
            <v>KRANESHARES TR</v>
          </cell>
          <cell r="D13847" t="str">
            <v>CALL</v>
          </cell>
        </row>
        <row r="13848">
          <cell r="A13848" t="str">
            <v>500767956</v>
          </cell>
          <cell r="C13848" t="str">
            <v>KRANESHARES TR</v>
          </cell>
          <cell r="D13848" t="str">
            <v>PUT</v>
          </cell>
        </row>
        <row r="13849">
          <cell r="A13849" t="str">
            <v>500767512</v>
          </cell>
          <cell r="C13849" t="str">
            <v>KRANESHARES TR</v>
          </cell>
          <cell r="D13849" t="str">
            <v>ELECTRIFICATION</v>
          </cell>
        </row>
        <row r="13850">
          <cell r="A13850" t="str">
            <v>500767902</v>
          </cell>
          <cell r="C13850" t="str">
            <v>KRANESHARES TR</v>
          </cell>
          <cell r="D13850" t="str">
            <v>CALL</v>
          </cell>
        </row>
        <row r="13851">
          <cell r="A13851" t="str">
            <v>500767952</v>
          </cell>
          <cell r="C13851" t="str">
            <v>KRANESHARES TR</v>
          </cell>
          <cell r="D13851" t="str">
            <v>PUT</v>
          </cell>
        </row>
        <row r="13852">
          <cell r="A13852" t="str">
            <v>500767538</v>
          </cell>
          <cell r="C13852" t="str">
            <v>KRANESHARES TR</v>
          </cell>
          <cell r="D13852" t="str">
            <v>GLOBAL CRBN OFS</v>
          </cell>
        </row>
        <row r="13853">
          <cell r="A13853" t="str">
            <v>500767546</v>
          </cell>
          <cell r="C13853" t="str">
            <v>KRANESHARES TR</v>
          </cell>
          <cell r="D13853" t="str">
            <v>CHINA INNOVATI</v>
          </cell>
        </row>
        <row r="13854">
          <cell r="A13854" t="str">
            <v>500767906</v>
          </cell>
          <cell r="C13854" t="str">
            <v>KRANESHARES TR</v>
          </cell>
          <cell r="D13854" t="str">
            <v>CALL</v>
          </cell>
        </row>
        <row r="13855">
          <cell r="A13855" t="str">
            <v>500767956</v>
          </cell>
          <cell r="C13855" t="str">
            <v>KRANESHARES TR</v>
          </cell>
          <cell r="D13855" t="str">
            <v>PUT</v>
          </cell>
        </row>
        <row r="13856">
          <cell r="A13856" t="str">
            <v>500767553</v>
          </cell>
          <cell r="C13856" t="str">
            <v>KRANESHARES TR</v>
          </cell>
          <cell r="D13856" t="str">
            <v>CALIFORNIA CARB</v>
          </cell>
        </row>
        <row r="13857">
          <cell r="A13857" t="str">
            <v>500767903</v>
          </cell>
          <cell r="C13857" t="str">
            <v>KRANESHARES TR</v>
          </cell>
          <cell r="D13857" t="str">
            <v>CALL</v>
          </cell>
        </row>
        <row r="13858">
          <cell r="A13858" t="str">
            <v>500767953</v>
          </cell>
          <cell r="C13858" t="str">
            <v>KRANESHARES TR</v>
          </cell>
          <cell r="D13858" t="str">
            <v>PUT</v>
          </cell>
        </row>
        <row r="13859">
          <cell r="A13859" t="str">
            <v>500767561</v>
          </cell>
          <cell r="C13859" t="str">
            <v>KRANESHARES TR</v>
          </cell>
          <cell r="D13859" t="str">
            <v>EUROPEAN CARBON</v>
          </cell>
        </row>
        <row r="13860">
          <cell r="A13860" t="str">
            <v>500767901</v>
          </cell>
          <cell r="C13860" t="str">
            <v>KRANESHARES TR</v>
          </cell>
          <cell r="D13860" t="str">
            <v>CALL</v>
          </cell>
        </row>
        <row r="13861">
          <cell r="A13861" t="str">
            <v>500767951</v>
          </cell>
          <cell r="C13861" t="str">
            <v>KRANESHARES TR</v>
          </cell>
          <cell r="D13861" t="str">
            <v>PUT</v>
          </cell>
        </row>
        <row r="13862">
          <cell r="A13862" t="str">
            <v>500767579</v>
          </cell>
          <cell r="C13862" t="str">
            <v>KRANESHARES TR</v>
          </cell>
          <cell r="D13862" t="str">
            <v>HANG SENG TECH</v>
          </cell>
        </row>
        <row r="13863">
          <cell r="A13863" t="str">
            <v>500767909</v>
          </cell>
          <cell r="C13863" t="str">
            <v>KRANESHARES TR</v>
          </cell>
          <cell r="D13863" t="str">
            <v>CALL</v>
          </cell>
        </row>
        <row r="13864">
          <cell r="A13864" t="str">
            <v>500767959</v>
          </cell>
          <cell r="C13864" t="str">
            <v>KRANESHARES TR</v>
          </cell>
          <cell r="D13864" t="str">
            <v>PUT</v>
          </cell>
        </row>
        <row r="13865">
          <cell r="A13865" t="str">
            <v>500767587</v>
          </cell>
          <cell r="C13865" t="str">
            <v>KRANESHARES TR</v>
          </cell>
          <cell r="D13865" t="str">
            <v>QUADRATIC DEFLA</v>
          </cell>
        </row>
        <row r="13866">
          <cell r="A13866" t="str">
            <v>500767907</v>
          </cell>
          <cell r="C13866" t="str">
            <v>KRANESHARES TR</v>
          </cell>
          <cell r="D13866" t="str">
            <v>CALL</v>
          </cell>
        </row>
        <row r="13867">
          <cell r="A13867" t="str">
            <v>500767957</v>
          </cell>
          <cell r="C13867" t="str">
            <v>KRANESHARES TR</v>
          </cell>
          <cell r="D13867" t="str">
            <v>PUT</v>
          </cell>
        </row>
        <row r="13868">
          <cell r="A13868" t="str">
            <v>500767595</v>
          </cell>
          <cell r="C13868" t="str">
            <v>KRANESHARES TR</v>
          </cell>
          <cell r="D13868" t="str">
            <v>CICC CN CONSUMER</v>
          </cell>
        </row>
        <row r="13869">
          <cell r="A13869" t="str">
            <v>500767905</v>
          </cell>
          <cell r="C13869" t="str">
            <v>KRANESHARES TR</v>
          </cell>
          <cell r="D13869" t="str">
            <v>CALL</v>
          </cell>
        </row>
        <row r="13870">
          <cell r="A13870" t="str">
            <v>500767955</v>
          </cell>
          <cell r="C13870" t="str">
            <v>KRANESHARES TR</v>
          </cell>
          <cell r="D13870" t="str">
            <v>PUT</v>
          </cell>
        </row>
        <row r="13871">
          <cell r="A13871" t="str">
            <v>500767611</v>
          </cell>
          <cell r="C13871" t="str">
            <v>KRANESHARES TR</v>
          </cell>
          <cell r="D13871" t="str">
            <v>CICC CHIN 5G SEM</v>
          </cell>
        </row>
        <row r="13872">
          <cell r="A13872" t="str">
            <v>500767901</v>
          </cell>
          <cell r="C13872" t="str">
            <v>KRANESHARES TR</v>
          </cell>
          <cell r="D13872" t="str">
            <v>CALL</v>
          </cell>
        </row>
        <row r="13873">
          <cell r="A13873" t="str">
            <v>500767951</v>
          </cell>
          <cell r="C13873" t="str">
            <v>KRANESHARES TR</v>
          </cell>
          <cell r="D13873" t="str">
            <v>PUT</v>
          </cell>
        </row>
        <row r="13874">
          <cell r="A13874" t="str">
            <v>500767645</v>
          </cell>
          <cell r="C13874" t="str">
            <v>KRANESHARES TR</v>
          </cell>
          <cell r="D13874" t="str">
            <v>KRANESHARES VALU</v>
          </cell>
        </row>
        <row r="13875">
          <cell r="A13875" t="str">
            <v>500767905</v>
          </cell>
          <cell r="C13875" t="str">
            <v>KRANESHARES TR</v>
          </cell>
          <cell r="D13875" t="str">
            <v>CALL</v>
          </cell>
        </row>
        <row r="13876">
          <cell r="A13876" t="str">
            <v>500767955</v>
          </cell>
          <cell r="C13876" t="str">
            <v>KRANESHARES TR</v>
          </cell>
          <cell r="D13876" t="str">
            <v>PUT</v>
          </cell>
        </row>
        <row r="13877">
          <cell r="A13877" t="str">
            <v>500767652</v>
          </cell>
          <cell r="C13877" t="str">
            <v>KRANESHARES TR</v>
          </cell>
          <cell r="D13877" t="str">
            <v>KFA MOUNT LUCAS</v>
          </cell>
        </row>
        <row r="13878">
          <cell r="A13878" t="str">
            <v>500767902</v>
          </cell>
          <cell r="C13878" t="str">
            <v>KRANESHARES TR</v>
          </cell>
          <cell r="D13878" t="str">
            <v>CALL</v>
          </cell>
        </row>
        <row r="13879">
          <cell r="A13879" t="str">
            <v>500767952</v>
          </cell>
          <cell r="C13879" t="str">
            <v>KRANESHARES TR</v>
          </cell>
          <cell r="D13879" t="str">
            <v>PUT</v>
          </cell>
        </row>
        <row r="13880">
          <cell r="A13880" t="str">
            <v>500767660</v>
          </cell>
          <cell r="C13880" t="str">
            <v>KRANESHARES TR</v>
          </cell>
          <cell r="D13880" t="str">
            <v>MSCI CN ESG LEAD</v>
          </cell>
        </row>
        <row r="13881">
          <cell r="A13881" t="str">
            <v>500767678</v>
          </cell>
          <cell r="C13881" t="str">
            <v>KRANESHARES TR</v>
          </cell>
          <cell r="D13881" t="str">
            <v>GLOBAL CARB STRA</v>
          </cell>
        </row>
        <row r="13882">
          <cell r="A13882" t="str">
            <v>500767908</v>
          </cell>
          <cell r="C13882" t="str">
            <v>KRANESHARES TR</v>
          </cell>
          <cell r="D13882" t="str">
            <v>CALL</v>
          </cell>
        </row>
        <row r="13883">
          <cell r="A13883" t="str">
            <v>500767958</v>
          </cell>
          <cell r="C13883" t="str">
            <v>KRANESHARES TR</v>
          </cell>
          <cell r="D13883" t="str">
            <v>PUT</v>
          </cell>
        </row>
        <row r="13884">
          <cell r="A13884" t="str">
            <v>500767694</v>
          </cell>
          <cell r="C13884" t="str">
            <v>KRANESHARES TR</v>
          </cell>
          <cell r="D13884" t="str">
            <v>SSE STAR MRKT 50</v>
          </cell>
        </row>
        <row r="13885">
          <cell r="A13885" t="str">
            <v>500767904</v>
          </cell>
          <cell r="C13885" t="str">
            <v>KRANESHARES TR</v>
          </cell>
          <cell r="D13885" t="str">
            <v>CALL</v>
          </cell>
        </row>
        <row r="13886">
          <cell r="A13886" t="str">
            <v>500767954</v>
          </cell>
          <cell r="C13886" t="str">
            <v>KRANESHARES TR</v>
          </cell>
          <cell r="D13886" t="str">
            <v>PUT</v>
          </cell>
        </row>
        <row r="13887">
          <cell r="A13887" t="str">
            <v>500767702</v>
          </cell>
          <cell r="C13887" t="str">
            <v>KRANESHARES TR</v>
          </cell>
          <cell r="D13887" t="str">
            <v>BLOOMBERG CHIINA</v>
          </cell>
        </row>
        <row r="13888">
          <cell r="A13888" t="str">
            <v>500767736</v>
          </cell>
          <cell r="C13888" t="str">
            <v>KRANESHARES TR</v>
          </cell>
          <cell r="D13888" t="str">
            <v>QUADRTC INT RT</v>
          </cell>
        </row>
        <row r="13889">
          <cell r="A13889" t="str">
            <v>500767906</v>
          </cell>
          <cell r="C13889" t="str">
            <v>KRANESHARES TR</v>
          </cell>
          <cell r="D13889" t="str">
            <v>CALL</v>
          </cell>
        </row>
        <row r="13890">
          <cell r="A13890" t="str">
            <v>500767956</v>
          </cell>
          <cell r="C13890" t="str">
            <v>KRANESHARES TR</v>
          </cell>
          <cell r="D13890" t="str">
            <v>PUT</v>
          </cell>
        </row>
        <row r="13891">
          <cell r="A13891" t="str">
            <v>500767769</v>
          </cell>
          <cell r="C13891" t="str">
            <v>KRANESHARES TR</v>
          </cell>
          <cell r="D13891" t="str">
            <v>MSCI EMG EX CH</v>
          </cell>
        </row>
        <row r="13892">
          <cell r="A13892" t="str">
            <v>500767909</v>
          </cell>
          <cell r="C13892" t="str">
            <v>KRANESHARES TR</v>
          </cell>
          <cell r="D13892" t="str">
            <v>CALL</v>
          </cell>
        </row>
        <row r="13893">
          <cell r="A13893" t="str">
            <v>500767959</v>
          </cell>
          <cell r="C13893" t="str">
            <v>KRANESHARES TR</v>
          </cell>
          <cell r="D13893" t="str">
            <v>PUT</v>
          </cell>
        </row>
        <row r="13894">
          <cell r="A13894" t="str">
            <v>500767801</v>
          </cell>
          <cell r="C13894" t="str">
            <v>KRANESHARES TR</v>
          </cell>
          <cell r="D13894" t="str">
            <v>MSCI ALL CHINA</v>
          </cell>
        </row>
        <row r="13895">
          <cell r="A13895" t="str">
            <v>500767901</v>
          </cell>
          <cell r="C13895" t="str">
            <v>KRANESHARES TR</v>
          </cell>
          <cell r="D13895" t="str">
            <v>CALL</v>
          </cell>
        </row>
        <row r="13896">
          <cell r="A13896" t="str">
            <v>500767951</v>
          </cell>
          <cell r="C13896" t="str">
            <v>KRANESHARES TR</v>
          </cell>
          <cell r="D13896" t="str">
            <v>PUT</v>
          </cell>
        </row>
        <row r="13897">
          <cell r="A13897" t="str">
            <v>500767819</v>
          </cell>
          <cell r="C13897" t="str">
            <v>KRANESHARES TR</v>
          </cell>
          <cell r="D13897" t="str">
            <v>EMERGING MKTS</v>
          </cell>
        </row>
        <row r="13898">
          <cell r="A13898" t="str">
            <v>500767909</v>
          </cell>
          <cell r="C13898" t="str">
            <v>KRANESHARES TR</v>
          </cell>
          <cell r="D13898" t="str">
            <v>CALL</v>
          </cell>
        </row>
        <row r="13899">
          <cell r="A13899" t="str">
            <v>500767959</v>
          </cell>
          <cell r="C13899" t="str">
            <v>KRANESHARES TR</v>
          </cell>
          <cell r="D13899" t="str">
            <v>PUT</v>
          </cell>
        </row>
        <row r="13900">
          <cell r="A13900" t="str">
            <v>500767827</v>
          </cell>
          <cell r="C13900" t="str">
            <v>KRANESHARES TR</v>
          </cell>
          <cell r="D13900" t="str">
            <v>ELEC VEH FUTUR</v>
          </cell>
        </row>
        <row r="13901">
          <cell r="A13901" t="str">
            <v>500767907</v>
          </cell>
          <cell r="C13901" t="str">
            <v>KRANESHARES TR</v>
          </cell>
          <cell r="D13901" t="str">
            <v>CALL</v>
          </cell>
        </row>
        <row r="13902">
          <cell r="A13902" t="str">
            <v>500767957</v>
          </cell>
          <cell r="C13902" t="str">
            <v>KRANESHARES TR</v>
          </cell>
          <cell r="D13902" t="str">
            <v>PUT</v>
          </cell>
        </row>
        <row r="13903">
          <cell r="A13903" t="str">
            <v>500767835</v>
          </cell>
          <cell r="C13903" t="str">
            <v>KRANESHARES TR</v>
          </cell>
          <cell r="D13903" t="str">
            <v>MSCI ALL CHINA</v>
          </cell>
        </row>
        <row r="13904">
          <cell r="A13904" t="str">
            <v>500767905</v>
          </cell>
          <cell r="C13904" t="str">
            <v>KRANESHARES TR</v>
          </cell>
          <cell r="D13904" t="str">
            <v>CALL</v>
          </cell>
        </row>
        <row r="13905">
          <cell r="A13905" t="str">
            <v>500767955</v>
          </cell>
          <cell r="C13905" t="str">
            <v>KRANESHARES TR</v>
          </cell>
          <cell r="D13905" t="str">
            <v>PUT</v>
          </cell>
        </row>
        <row r="13906">
          <cell r="A13906" t="str">
            <v>500767843</v>
          </cell>
          <cell r="C13906" t="str">
            <v>KRANESHARES TR</v>
          </cell>
          <cell r="D13906" t="str">
            <v>ASIA PACIFIC HI</v>
          </cell>
        </row>
        <row r="13907">
          <cell r="A13907" t="str">
            <v>500767850</v>
          </cell>
          <cell r="C13907" t="str">
            <v>KRANESHARES TR</v>
          </cell>
          <cell r="D13907" t="str">
            <v>MSCI CHINA CLEAN</v>
          </cell>
        </row>
        <row r="13908">
          <cell r="A13908" t="str">
            <v>500767900</v>
          </cell>
          <cell r="C13908" t="str">
            <v>KRANESHARES TR</v>
          </cell>
          <cell r="D13908" t="str">
            <v>CALL</v>
          </cell>
        </row>
        <row r="13909">
          <cell r="A13909" t="str">
            <v>500767950</v>
          </cell>
          <cell r="C13909" t="str">
            <v>KRANESHARES TR</v>
          </cell>
          <cell r="D13909" t="str">
            <v>PUT</v>
          </cell>
        </row>
        <row r="13910">
          <cell r="A13910" t="str">
            <v>500767868</v>
          </cell>
          <cell r="C13910" t="str">
            <v>KRANESHARES TR</v>
          </cell>
          <cell r="D13910" t="str">
            <v>MSCI ONE BELT</v>
          </cell>
        </row>
        <row r="13911">
          <cell r="A13911" t="str">
            <v>500767908</v>
          </cell>
          <cell r="C13911" t="str">
            <v>KRANESHARES TR</v>
          </cell>
          <cell r="D13911" t="str">
            <v>CALL</v>
          </cell>
        </row>
        <row r="13912">
          <cell r="A13912" t="str">
            <v>500767958</v>
          </cell>
          <cell r="C13912" t="str">
            <v>KRANESHARES TR</v>
          </cell>
          <cell r="D13912" t="str">
            <v>PUT</v>
          </cell>
        </row>
        <row r="13913">
          <cell r="A13913" t="str">
            <v>500767876</v>
          </cell>
          <cell r="C13913" t="str">
            <v>KRANESHARES TR</v>
          </cell>
          <cell r="D13913" t="str">
            <v>EMRNG MKT CONS</v>
          </cell>
        </row>
        <row r="13914">
          <cell r="A13914" t="str">
            <v>500767906</v>
          </cell>
          <cell r="C13914" t="str">
            <v>KRANESHARES TR</v>
          </cell>
          <cell r="D13914" t="str">
            <v>CALL</v>
          </cell>
        </row>
        <row r="13915">
          <cell r="A13915" t="str">
            <v>500767956</v>
          </cell>
          <cell r="C13915" t="str">
            <v>KRANESHARES TR</v>
          </cell>
          <cell r="D13915" t="str">
            <v>PUT</v>
          </cell>
        </row>
        <row r="13916">
          <cell r="A13916" t="str">
            <v>50077B207</v>
          </cell>
          <cell r="C13916" t="str">
            <v>KRATOS DEFENSE &amp; SEC SOLUTIO</v>
          </cell>
          <cell r="D13916" t="str">
            <v>COM NEW</v>
          </cell>
        </row>
        <row r="13917">
          <cell r="A13917" t="str">
            <v>50077B907</v>
          </cell>
          <cell r="C13917" t="str">
            <v>KRATOS DEFENSE &amp; SEC SOLUTIO</v>
          </cell>
          <cell r="D13917" t="str">
            <v>CALL</v>
          </cell>
        </row>
        <row r="13918">
          <cell r="A13918" t="str">
            <v>50077B957</v>
          </cell>
          <cell r="C13918" t="str">
            <v>KRATOS DEFENSE &amp; SEC SOLUTIO</v>
          </cell>
          <cell r="D13918" t="str">
            <v>PUT</v>
          </cell>
        </row>
        <row r="13919">
          <cell r="A13919" t="str">
            <v>500946108</v>
          </cell>
          <cell r="C13919" t="str">
            <v>KORRO BIO INC</v>
          </cell>
          <cell r="D13919" t="str">
            <v>COM</v>
          </cell>
        </row>
        <row r="13920">
          <cell r="A13920" t="str">
            <v>500946908</v>
          </cell>
          <cell r="C13920" t="str">
            <v>KORRO BIO INC</v>
          </cell>
          <cell r="D13920" t="str">
            <v>CALL</v>
          </cell>
        </row>
        <row r="13921">
          <cell r="A13921" t="str">
            <v>500946958</v>
          </cell>
          <cell r="C13921" t="str">
            <v>KORRO BIO INC</v>
          </cell>
          <cell r="D13921" t="str">
            <v>PUT</v>
          </cell>
        </row>
        <row r="13922">
          <cell r="A13922" t="str">
            <v>50101L106</v>
          </cell>
          <cell r="C13922" t="str">
            <v>KRISPY KREME INC</v>
          </cell>
          <cell r="D13922" t="str">
            <v>COM</v>
          </cell>
        </row>
        <row r="13923">
          <cell r="A13923" t="str">
            <v>50101L906</v>
          </cell>
          <cell r="C13923" t="str">
            <v>KRISPY KREME INC</v>
          </cell>
          <cell r="D13923" t="str">
            <v>CALL</v>
          </cell>
        </row>
        <row r="13924">
          <cell r="A13924" t="str">
            <v>50101L956</v>
          </cell>
          <cell r="C13924" t="str">
            <v>KRISPY KREME INC</v>
          </cell>
          <cell r="D13924" t="str">
            <v>PUT</v>
          </cell>
        </row>
        <row r="13925">
          <cell r="A13925" t="str">
            <v>501044101</v>
          </cell>
          <cell r="C13925" t="str">
            <v>KROGER CO</v>
          </cell>
          <cell r="D13925" t="str">
            <v>COM</v>
          </cell>
        </row>
        <row r="13926">
          <cell r="A13926" t="str">
            <v>501044901</v>
          </cell>
          <cell r="C13926" t="str">
            <v>KROGER CO</v>
          </cell>
          <cell r="D13926" t="str">
            <v>CALL</v>
          </cell>
        </row>
        <row r="13927">
          <cell r="A13927" t="str">
            <v>501044951</v>
          </cell>
          <cell r="C13927" t="str">
            <v>KROGER CO</v>
          </cell>
          <cell r="D13927" t="str">
            <v>PUT</v>
          </cell>
        </row>
        <row r="13928">
          <cell r="A13928" t="str">
            <v>50105F105</v>
          </cell>
          <cell r="C13928" t="str">
            <v>KRONOS WORLDWIDE INC</v>
          </cell>
          <cell r="D13928" t="str">
            <v>COM</v>
          </cell>
        </row>
        <row r="13929">
          <cell r="A13929" t="str">
            <v>50105F905</v>
          </cell>
          <cell r="C13929" t="str">
            <v>KRONOS WORLDWIDE INC</v>
          </cell>
          <cell r="D13929" t="str">
            <v>CALL</v>
          </cell>
        </row>
        <row r="13930">
          <cell r="A13930" t="str">
            <v>50105F955</v>
          </cell>
          <cell r="C13930" t="str">
            <v>KRONOS WORLDWIDE INC</v>
          </cell>
          <cell r="D13930" t="str">
            <v>PUT</v>
          </cell>
        </row>
        <row r="13931">
          <cell r="A13931" t="str">
            <v>50107A104</v>
          </cell>
          <cell r="C13931" t="str">
            <v>KRONOS BIO INC</v>
          </cell>
          <cell r="D13931" t="str">
            <v>COM</v>
          </cell>
        </row>
        <row r="13932">
          <cell r="A13932" t="str">
            <v>50107A904</v>
          </cell>
          <cell r="C13932" t="str">
            <v>KRONOS BIO INC</v>
          </cell>
          <cell r="D13932" t="str">
            <v>CALL</v>
          </cell>
        </row>
        <row r="13933">
          <cell r="A13933" t="str">
            <v>50107A954</v>
          </cell>
          <cell r="C13933" t="str">
            <v>KRONOS BIO INC</v>
          </cell>
          <cell r="D13933" t="str">
            <v>PUT</v>
          </cell>
        </row>
        <row r="13934">
          <cell r="A13934" t="str">
            <v>501147102</v>
          </cell>
          <cell r="C13934" t="str">
            <v>KRYSTAL BIOTECH INC</v>
          </cell>
          <cell r="D13934" t="str">
            <v>COM</v>
          </cell>
        </row>
        <row r="13935">
          <cell r="A13935" t="str">
            <v>501147902</v>
          </cell>
          <cell r="C13935" t="str">
            <v>KRYSTAL BIOTECH INC</v>
          </cell>
          <cell r="D13935" t="str">
            <v>CALL</v>
          </cell>
        </row>
        <row r="13936">
          <cell r="A13936" t="str">
            <v>501147952</v>
          </cell>
          <cell r="C13936" t="str">
            <v>KRYSTAL BIOTECH INC</v>
          </cell>
          <cell r="D13936" t="str">
            <v>PUT</v>
          </cell>
        </row>
        <row r="13937">
          <cell r="A13937" t="str">
            <v>50116V107</v>
          </cell>
          <cell r="C13937" t="str">
            <v>KUBIENT INC</v>
          </cell>
          <cell r="D13937" t="str">
            <v>COM</v>
          </cell>
        </row>
        <row r="13938">
          <cell r="A13938" t="str">
            <v>50116V907</v>
          </cell>
          <cell r="C13938" t="str">
            <v>KUBIENT INC</v>
          </cell>
          <cell r="D13938" t="str">
            <v>CALL</v>
          </cell>
        </row>
        <row r="13939">
          <cell r="A13939" t="str">
            <v>50116V957</v>
          </cell>
          <cell r="C13939" t="str">
            <v>KUBIENT INC</v>
          </cell>
          <cell r="D13939" t="str">
            <v>PUT</v>
          </cell>
        </row>
        <row r="13940">
          <cell r="A13940" t="str">
            <v>50116V115</v>
          </cell>
          <cell r="C13940" t="str">
            <v>KUBIENT INC</v>
          </cell>
          <cell r="D13940" t="str">
            <v>*W EXP 08/14/202</v>
          </cell>
        </row>
        <row r="13941">
          <cell r="A13941" t="str">
            <v>501229108</v>
          </cell>
          <cell r="C13941" t="str">
            <v>KUKE MUSIC HLDG LTD</v>
          </cell>
          <cell r="D13941" t="str">
            <v>SPONSORED ADS</v>
          </cell>
        </row>
        <row r="13942">
          <cell r="A13942" t="str">
            <v>501242101</v>
          </cell>
          <cell r="C13942" t="str">
            <v>KULICKE &amp; SOFFA INDS INC</v>
          </cell>
          <cell r="D13942" t="str">
            <v>COM</v>
          </cell>
        </row>
        <row r="13943">
          <cell r="A13943" t="str">
            <v>501242901</v>
          </cell>
          <cell r="C13943" t="str">
            <v>KULICKE &amp; SOFFA INDS INC</v>
          </cell>
          <cell r="D13943" t="str">
            <v>CALL</v>
          </cell>
        </row>
        <row r="13944">
          <cell r="A13944" t="str">
            <v>501242951</v>
          </cell>
          <cell r="C13944" t="str">
            <v>KULICKE &amp; SOFFA INDS INC</v>
          </cell>
          <cell r="D13944" t="str">
            <v>PUT</v>
          </cell>
        </row>
        <row r="13945">
          <cell r="A13945" t="str">
            <v>50125G109</v>
          </cell>
          <cell r="C13945" t="str">
            <v>KULR TECHNOLOGY GROUP INC</v>
          </cell>
          <cell r="D13945" t="str">
            <v>COM</v>
          </cell>
        </row>
        <row r="13946">
          <cell r="A13946" t="str">
            <v>50125G909</v>
          </cell>
          <cell r="C13946" t="str">
            <v>KULR TECHNOLOGY GROUP INC</v>
          </cell>
          <cell r="D13946" t="str">
            <v>CALL</v>
          </cell>
        </row>
        <row r="13947">
          <cell r="A13947" t="str">
            <v>50125G959</v>
          </cell>
          <cell r="C13947" t="str">
            <v>KULR TECHNOLOGY GROUP INC</v>
          </cell>
          <cell r="D13947" t="str">
            <v>PUT</v>
          </cell>
        </row>
        <row r="13948">
          <cell r="A13948" t="str">
            <v>50127T109</v>
          </cell>
          <cell r="C13948" t="str">
            <v>KURA ONCOLOGY INC</v>
          </cell>
          <cell r="D13948" t="str">
            <v>COM</v>
          </cell>
        </row>
        <row r="13949">
          <cell r="A13949" t="str">
            <v>50127T909</v>
          </cell>
          <cell r="C13949" t="str">
            <v>KURA ONCOLOGY INC</v>
          </cell>
          <cell r="D13949" t="str">
            <v>CALL</v>
          </cell>
        </row>
        <row r="13950">
          <cell r="A13950" t="str">
            <v>50127T959</v>
          </cell>
          <cell r="C13950" t="str">
            <v>KURA ONCOLOGY INC</v>
          </cell>
          <cell r="D13950" t="str">
            <v>PUT</v>
          </cell>
        </row>
        <row r="13951">
          <cell r="A13951" t="str">
            <v>501270102</v>
          </cell>
          <cell r="C13951" t="str">
            <v>KURA SUSHI USA INC</v>
          </cell>
          <cell r="D13951" t="str">
            <v>CL A COM</v>
          </cell>
        </row>
        <row r="13952">
          <cell r="A13952" t="str">
            <v>501506133</v>
          </cell>
          <cell r="C13952" t="str">
            <v>KWESST MICRO SYSTEMS INC</v>
          </cell>
          <cell r="D13952" t="str">
            <v>*W EXP 12/09/202</v>
          </cell>
        </row>
        <row r="13953">
          <cell r="A13953" t="str">
            <v>501506604</v>
          </cell>
          <cell r="C13953" t="str">
            <v>KWESST MICRO SYSTEMS INC</v>
          </cell>
          <cell r="D13953" t="str">
            <v>COM NEW</v>
          </cell>
        </row>
        <row r="13954">
          <cell r="A13954" t="str">
            <v>50155Q100</v>
          </cell>
          <cell r="C13954" t="str">
            <v>KYNDRYL HLDGS INC</v>
          </cell>
          <cell r="D13954" t="str">
            <v>COMMON STOCK</v>
          </cell>
        </row>
        <row r="13955">
          <cell r="A13955" t="str">
            <v>50155Q900</v>
          </cell>
          <cell r="C13955" t="str">
            <v>KYNDRYL HLDGS INC</v>
          </cell>
          <cell r="D13955" t="str">
            <v>CALL</v>
          </cell>
        </row>
        <row r="13956">
          <cell r="A13956" t="str">
            <v>50155Q950</v>
          </cell>
          <cell r="C13956" t="str">
            <v>KYNDRYL HLDGS INC</v>
          </cell>
          <cell r="D13956" t="str">
            <v>PUT</v>
          </cell>
        </row>
        <row r="13957">
          <cell r="A13957" t="str">
            <v>501575104</v>
          </cell>
          <cell r="C13957" t="str">
            <v>KYMERA THERAPEUTICS INC</v>
          </cell>
          <cell r="D13957" t="str">
            <v>COM</v>
          </cell>
        </row>
        <row r="13958">
          <cell r="A13958" t="str">
            <v>501575904</v>
          </cell>
          <cell r="C13958" t="str">
            <v>KYMERA THERAPEUTICS INC</v>
          </cell>
          <cell r="D13958" t="str">
            <v>CALL</v>
          </cell>
        </row>
        <row r="13959">
          <cell r="A13959" t="str">
            <v>501575954</v>
          </cell>
          <cell r="C13959" t="str">
            <v>KYMERA THERAPEUTICS INC</v>
          </cell>
          <cell r="D13959" t="str">
            <v>PUT</v>
          </cell>
        </row>
        <row r="13960">
          <cell r="A13960" t="str">
            <v>50172T103</v>
          </cell>
          <cell r="C13960" t="str">
            <v>LA ROSA HLDGS CORP</v>
          </cell>
          <cell r="D13960" t="str">
            <v>COM</v>
          </cell>
        </row>
        <row r="13961">
          <cell r="A13961" t="str">
            <v>50181P100</v>
          </cell>
          <cell r="C13961" t="str">
            <v>LCNB CORP</v>
          </cell>
          <cell r="D13961" t="str">
            <v>COM</v>
          </cell>
        </row>
        <row r="13962">
          <cell r="A13962" t="str">
            <v>50181P900</v>
          </cell>
          <cell r="C13962" t="str">
            <v>LCNB CORP</v>
          </cell>
          <cell r="D13962" t="str">
            <v>CALL</v>
          </cell>
        </row>
        <row r="13963">
          <cell r="A13963" t="str">
            <v>50181P950</v>
          </cell>
          <cell r="C13963" t="str">
            <v>LCNB CORP</v>
          </cell>
          <cell r="D13963" t="str">
            <v>PUT</v>
          </cell>
        </row>
        <row r="13964">
          <cell r="A13964" t="str">
            <v>501812AB7</v>
          </cell>
          <cell r="C13964" t="str">
            <v>LCI INDS</v>
          </cell>
          <cell r="D13964" t="str">
            <v>NOTE  1.125% 5/1</v>
          </cell>
        </row>
        <row r="13965">
          <cell r="A13965" t="str">
            <v>50186A108</v>
          </cell>
          <cell r="C13965" t="str">
            <v>LGL GROUP INC</v>
          </cell>
          <cell r="D13965" t="str">
            <v>COM</v>
          </cell>
        </row>
        <row r="13966">
          <cell r="A13966" t="str">
            <v>50186A132</v>
          </cell>
          <cell r="C13966" t="str">
            <v>LGL GROUP INC</v>
          </cell>
          <cell r="D13966" t="str">
            <v>*W EXP 11/16/202</v>
          </cell>
        </row>
        <row r="13967">
          <cell r="A13967" t="str">
            <v>50186V102</v>
          </cell>
          <cell r="C13967" t="str">
            <v>LG DISPLAY CO LTD</v>
          </cell>
          <cell r="D13967" t="str">
            <v>SPONS ADR REP</v>
          </cell>
        </row>
        <row r="13968">
          <cell r="A13968" t="str">
            <v>50186V902</v>
          </cell>
          <cell r="C13968" t="str">
            <v>LG DISPLAY CO LTD</v>
          </cell>
          <cell r="D13968" t="str">
            <v>CALL</v>
          </cell>
        </row>
        <row r="13969">
          <cell r="A13969" t="str">
            <v>50186V952</v>
          </cell>
          <cell r="C13969" t="str">
            <v>LG DISPLAY CO LTD</v>
          </cell>
          <cell r="D13969" t="str">
            <v>PUT</v>
          </cell>
        </row>
        <row r="13970">
          <cell r="A13970" t="str">
            <v>50187J207</v>
          </cell>
          <cell r="C13970" t="str">
            <v>LEJU HLDGS LTD</v>
          </cell>
          <cell r="D13970" t="str">
            <v>SPONSORED ADS</v>
          </cell>
        </row>
        <row r="13971">
          <cell r="A13971" t="str">
            <v>50187T106</v>
          </cell>
          <cell r="C13971" t="str">
            <v>LGI HOMES INC</v>
          </cell>
          <cell r="D13971" t="str">
            <v>COM</v>
          </cell>
        </row>
        <row r="13972">
          <cell r="A13972" t="str">
            <v>50187T906</v>
          </cell>
          <cell r="C13972" t="str">
            <v>LGI HOMES INC</v>
          </cell>
          <cell r="D13972" t="str">
            <v>CALL</v>
          </cell>
        </row>
        <row r="13973">
          <cell r="A13973" t="str">
            <v>50187T956</v>
          </cell>
          <cell r="C13973" t="str">
            <v>LGI HOMES INC</v>
          </cell>
          <cell r="D13973" t="str">
            <v>PUT</v>
          </cell>
        </row>
        <row r="13974">
          <cell r="A13974" t="str">
            <v>501889208</v>
          </cell>
          <cell r="C13974" t="str">
            <v>LKQ CORP</v>
          </cell>
          <cell r="D13974" t="str">
            <v>COM</v>
          </cell>
        </row>
        <row r="13975">
          <cell r="A13975" t="str">
            <v>501889908</v>
          </cell>
          <cell r="C13975" t="str">
            <v>LKQ CORP</v>
          </cell>
          <cell r="D13975" t="str">
            <v>CALL</v>
          </cell>
        </row>
        <row r="13976">
          <cell r="A13976" t="str">
            <v>501889958</v>
          </cell>
          <cell r="C13976" t="str">
            <v>LKQ CORP</v>
          </cell>
          <cell r="D13976" t="str">
            <v>PUT</v>
          </cell>
        </row>
        <row r="13977">
          <cell r="A13977" t="str">
            <v>50189K103</v>
          </cell>
          <cell r="C13977" t="str">
            <v>LCI INDS</v>
          </cell>
          <cell r="D13977" t="str">
            <v>COM</v>
          </cell>
        </row>
        <row r="13978">
          <cell r="A13978" t="str">
            <v>50189K903</v>
          </cell>
          <cell r="C13978" t="str">
            <v>LCI INDS</v>
          </cell>
          <cell r="D13978" t="str">
            <v>CALL</v>
          </cell>
        </row>
        <row r="13979">
          <cell r="A13979" t="str">
            <v>50189K953</v>
          </cell>
          <cell r="C13979" t="str">
            <v>LCI INDS</v>
          </cell>
          <cell r="D13979" t="str">
            <v>PUT</v>
          </cell>
        </row>
        <row r="13980">
          <cell r="A13980" t="str">
            <v>50202D102</v>
          </cell>
          <cell r="C13980" t="str">
            <v>LF CAPITAL ACQUISITION CORP</v>
          </cell>
          <cell r="D13980" t="str">
            <v>CLASS A COM</v>
          </cell>
        </row>
        <row r="13981">
          <cell r="A13981" t="str">
            <v>50202D110</v>
          </cell>
          <cell r="C13981" t="str">
            <v>LF CAPITAL ACQUISITION CORP</v>
          </cell>
          <cell r="D13981" t="str">
            <v>*W EXP 02/19/202</v>
          </cell>
        </row>
        <row r="13982">
          <cell r="A13982" t="str">
            <v>50202D201</v>
          </cell>
          <cell r="C13982" t="str">
            <v>LF CAPITAL ACQUISITION CORP</v>
          </cell>
          <cell r="D13982" t="str">
            <v>UNIT 05/15/2028</v>
          </cell>
        </row>
        <row r="13983">
          <cell r="A13983" t="str">
            <v>50202MAB8</v>
          </cell>
          <cell r="C13983" t="str">
            <v>LI AUTO INC</v>
          </cell>
          <cell r="D13983" t="str">
            <v>NOTE  0.250% 5/0</v>
          </cell>
        </row>
        <row r="13984">
          <cell r="A13984" t="str">
            <v>50202M102</v>
          </cell>
          <cell r="C13984" t="str">
            <v>LI AUTO INC</v>
          </cell>
          <cell r="D13984" t="str">
            <v>SPONSORED ADS</v>
          </cell>
        </row>
        <row r="13985">
          <cell r="A13985" t="str">
            <v>50202M902</v>
          </cell>
          <cell r="C13985" t="str">
            <v>LI AUTO INC</v>
          </cell>
          <cell r="D13985" t="str">
            <v>CALL</v>
          </cell>
        </row>
        <row r="13986">
          <cell r="A13986" t="str">
            <v>50202M952</v>
          </cell>
          <cell r="C13986" t="str">
            <v>LI AUTO INC</v>
          </cell>
          <cell r="D13986" t="str">
            <v>PUT</v>
          </cell>
        </row>
        <row r="13987">
          <cell r="A13987" t="str">
            <v>50202P105</v>
          </cell>
          <cell r="C13987" t="str">
            <v>LI-CYCLE HOLDINGS CORP</v>
          </cell>
          <cell r="D13987" t="str">
            <v>COMMON SHARES</v>
          </cell>
        </row>
        <row r="13988">
          <cell r="A13988" t="str">
            <v>50202P905</v>
          </cell>
          <cell r="C13988" t="str">
            <v>LI-CYCLE HOLDINGS CORP</v>
          </cell>
          <cell r="D13988" t="str">
            <v>CALL</v>
          </cell>
        </row>
        <row r="13989">
          <cell r="A13989" t="str">
            <v>50202P955</v>
          </cell>
          <cell r="C13989" t="str">
            <v>LI-CYCLE HOLDINGS CORP</v>
          </cell>
          <cell r="D13989" t="str">
            <v>PUT</v>
          </cell>
        </row>
        <row r="13990">
          <cell r="A13990" t="str">
            <v>502074404</v>
          </cell>
          <cell r="C13990" t="str">
            <v>LM FDG AMER INC</v>
          </cell>
          <cell r="D13990" t="str">
            <v>COM</v>
          </cell>
        </row>
        <row r="13991">
          <cell r="A13991" t="str">
            <v>502074904</v>
          </cell>
          <cell r="C13991" t="str">
            <v>LM FDG AMER INC</v>
          </cell>
          <cell r="D13991" t="str">
            <v>CALL</v>
          </cell>
        </row>
        <row r="13992">
          <cell r="A13992" t="str">
            <v>502074954</v>
          </cell>
          <cell r="C13992" t="str">
            <v>LM FDG AMER INC</v>
          </cell>
          <cell r="D13992" t="str">
            <v>PUT</v>
          </cell>
        </row>
        <row r="13993">
          <cell r="A13993" t="str">
            <v>50208A102</v>
          </cell>
          <cell r="C13993" t="str">
            <v>LMP CAP &amp; INCOME FD INC</v>
          </cell>
          <cell r="D13993" t="str">
            <v>COM</v>
          </cell>
        </row>
        <row r="13994">
          <cell r="A13994" t="str">
            <v>50212V100</v>
          </cell>
          <cell r="C13994" t="str">
            <v>LPL FINL HLDGS INC</v>
          </cell>
          <cell r="D13994" t="str">
            <v>COM</v>
          </cell>
        </row>
        <row r="13995">
          <cell r="A13995" t="str">
            <v>50212V900</v>
          </cell>
          <cell r="C13995" t="str">
            <v>LPL FINL HLDGS INC</v>
          </cell>
          <cell r="D13995" t="str">
            <v>CALL</v>
          </cell>
        </row>
        <row r="13996">
          <cell r="A13996" t="str">
            <v>50212V950</v>
          </cell>
          <cell r="C13996" t="str">
            <v>LPL FINL HLDGS INC</v>
          </cell>
          <cell r="D13996" t="str">
            <v>PUT</v>
          </cell>
        </row>
        <row r="13997">
          <cell r="A13997" t="str">
            <v>50215C109</v>
          </cell>
          <cell r="C13997" t="str">
            <v>LQR HSE INC</v>
          </cell>
          <cell r="D13997" t="str">
            <v>COM</v>
          </cell>
        </row>
        <row r="13998">
          <cell r="A13998" t="str">
            <v>50215C208</v>
          </cell>
          <cell r="C13998" t="str">
            <v>LQR HSE INC</v>
          </cell>
          <cell r="D13998" t="str">
            <v>COM NEW</v>
          </cell>
        </row>
        <row r="13999">
          <cell r="A13999" t="str">
            <v>50216C108</v>
          </cell>
          <cell r="C13999" t="str">
            <v>LSI INDS INC OHIO</v>
          </cell>
          <cell r="D13999" t="str">
            <v>COM</v>
          </cell>
        </row>
        <row r="14000">
          <cell r="A14000" t="str">
            <v>50216C908</v>
          </cell>
          <cell r="C14000" t="str">
            <v>LSI INDS INC OHIO</v>
          </cell>
          <cell r="D14000" t="str">
            <v>CALL</v>
          </cell>
        </row>
        <row r="14001">
          <cell r="A14001" t="str">
            <v>50216C958</v>
          </cell>
          <cell r="C14001" t="str">
            <v>LSI INDS INC OHIO</v>
          </cell>
          <cell r="D14001" t="str">
            <v>PUT</v>
          </cell>
        </row>
        <row r="14002">
          <cell r="A14002" t="str">
            <v>502160104</v>
          </cell>
          <cell r="C14002" t="str">
            <v>LSB INDS INC</v>
          </cell>
          <cell r="D14002" t="str">
            <v>COM</v>
          </cell>
        </row>
        <row r="14003">
          <cell r="A14003" t="str">
            <v>502160904</v>
          </cell>
          <cell r="C14003" t="str">
            <v>LSB INDS INC</v>
          </cell>
          <cell r="D14003" t="str">
            <v>CALL</v>
          </cell>
        </row>
        <row r="14004">
          <cell r="A14004" t="str">
            <v>502160954</v>
          </cell>
          <cell r="C14004" t="str">
            <v>LSB INDS INC</v>
          </cell>
          <cell r="D14004" t="str">
            <v>PUT</v>
          </cell>
        </row>
        <row r="14005">
          <cell r="A14005" t="str">
            <v>502175102</v>
          </cell>
          <cell r="C14005" t="str">
            <v>LTC PPTYS INC</v>
          </cell>
          <cell r="D14005" t="str">
            <v>COM</v>
          </cell>
        </row>
        <row r="14006">
          <cell r="A14006" t="str">
            <v>502175902</v>
          </cell>
          <cell r="C14006" t="str">
            <v>LTC PPTYS INC</v>
          </cell>
          <cell r="D14006" t="str">
            <v>CALL</v>
          </cell>
        </row>
        <row r="14007">
          <cell r="A14007" t="str">
            <v>502175952</v>
          </cell>
          <cell r="C14007" t="str">
            <v>LTC PPTYS INC</v>
          </cell>
          <cell r="D14007" t="str">
            <v>PUT</v>
          </cell>
        </row>
        <row r="14008">
          <cell r="A14008" t="str">
            <v>502431109</v>
          </cell>
          <cell r="C14008" t="str">
            <v>L3HARRIS TECHNOLOGIES INC</v>
          </cell>
          <cell r="D14008" t="str">
            <v>COM</v>
          </cell>
        </row>
        <row r="14009">
          <cell r="A14009" t="str">
            <v>502431909</v>
          </cell>
          <cell r="C14009" t="str">
            <v>L3HARRIS TECHNOLOGIES INC</v>
          </cell>
          <cell r="D14009" t="str">
            <v>CALL</v>
          </cell>
        </row>
        <row r="14010">
          <cell r="A14010" t="str">
            <v>502431959</v>
          </cell>
          <cell r="C14010" t="str">
            <v>L3HARRIS TECHNOLOGIES INC</v>
          </cell>
          <cell r="D14010" t="str">
            <v>PUT</v>
          </cell>
        </row>
        <row r="14011">
          <cell r="A14011" t="str">
            <v>505336107</v>
          </cell>
          <cell r="C14011" t="str">
            <v>LA Z BOY INC</v>
          </cell>
          <cell r="D14011" t="str">
            <v>COM</v>
          </cell>
        </row>
        <row r="14012">
          <cell r="A14012" t="str">
            <v>505336907</v>
          </cell>
          <cell r="C14012" t="str">
            <v>LA Z BOY INC</v>
          </cell>
          <cell r="D14012" t="str">
            <v>CALL</v>
          </cell>
        </row>
        <row r="14013">
          <cell r="A14013" t="str">
            <v>505336957</v>
          </cell>
          <cell r="C14013" t="str">
            <v>LA Z BOY INC</v>
          </cell>
          <cell r="D14013" t="str">
            <v>PUT</v>
          </cell>
        </row>
        <row r="14014">
          <cell r="A14014" t="str">
            <v>50535E108</v>
          </cell>
          <cell r="C14014" t="str">
            <v>PROSOMNUS INC</v>
          </cell>
          <cell r="D14014" t="str">
            <v>COMMON STOCK</v>
          </cell>
        </row>
        <row r="14015">
          <cell r="A14015" t="str">
            <v>50535E116</v>
          </cell>
          <cell r="C14015" t="str">
            <v>PROSOMNUS INC</v>
          </cell>
          <cell r="D14015" t="str">
            <v>*W EXP 04/20/202</v>
          </cell>
        </row>
        <row r="14016">
          <cell r="A14016" t="str">
            <v>50540R409</v>
          </cell>
          <cell r="C14016" t="str">
            <v>LABORATORY CORP AMER HLDGS</v>
          </cell>
          <cell r="D14016" t="str">
            <v>COM NEW</v>
          </cell>
        </row>
        <row r="14017">
          <cell r="A14017" t="str">
            <v>50540R909</v>
          </cell>
          <cell r="C14017" t="str">
            <v>LABORATORY CORP AMER HLDGS</v>
          </cell>
          <cell r="D14017" t="str">
            <v>CALL</v>
          </cell>
        </row>
        <row r="14018">
          <cell r="A14018" t="str">
            <v>50540R959</v>
          </cell>
          <cell r="C14018" t="str">
            <v>LABORATORY CORP AMER HLDGS</v>
          </cell>
          <cell r="D14018" t="str">
            <v>PUT</v>
          </cell>
        </row>
        <row r="14019">
          <cell r="A14019" t="str">
            <v>505743104</v>
          </cell>
          <cell r="C14019" t="str">
            <v>LADDER CAP CORP</v>
          </cell>
          <cell r="D14019" t="str">
            <v>CL A</v>
          </cell>
        </row>
        <row r="14020">
          <cell r="A14020" t="str">
            <v>505743904</v>
          </cell>
          <cell r="C14020" t="str">
            <v>LADDER CAP CORP</v>
          </cell>
          <cell r="D14020" t="str">
            <v>CALL</v>
          </cell>
        </row>
        <row r="14021">
          <cell r="A14021" t="str">
            <v>505743954</v>
          </cell>
          <cell r="C14021" t="str">
            <v>LADDER CAP CORP</v>
          </cell>
          <cell r="D14021" t="str">
            <v>PUT</v>
          </cell>
        </row>
        <row r="14022">
          <cell r="A14022" t="str">
            <v>50736T102</v>
          </cell>
          <cell r="C14022" t="str">
            <v>LAIRD SUPERFOOD INC</v>
          </cell>
          <cell r="D14022" t="str">
            <v>COM STK</v>
          </cell>
        </row>
        <row r="14023">
          <cell r="A14023" t="str">
            <v>510700107</v>
          </cell>
          <cell r="C14023" t="str">
            <v>LAKE SHORE BANCORP INC</v>
          </cell>
          <cell r="D14023" t="str">
            <v>COM</v>
          </cell>
        </row>
        <row r="14024">
          <cell r="A14024" t="str">
            <v>511637100</v>
          </cell>
          <cell r="C14024" t="str">
            <v>LAKELAND BANCORP INC</v>
          </cell>
          <cell r="D14024" t="str">
            <v>COM</v>
          </cell>
        </row>
        <row r="14025">
          <cell r="A14025" t="str">
            <v>511637900</v>
          </cell>
          <cell r="C14025" t="str">
            <v>LAKELAND BANCORP INC</v>
          </cell>
          <cell r="D14025" t="str">
            <v>CALL</v>
          </cell>
        </row>
        <row r="14026">
          <cell r="A14026" t="str">
            <v>511637950</v>
          </cell>
          <cell r="C14026" t="str">
            <v>LAKELAND BANCORP INC</v>
          </cell>
          <cell r="D14026" t="str">
            <v>PUT</v>
          </cell>
        </row>
        <row r="14027">
          <cell r="A14027" t="str">
            <v>511656100</v>
          </cell>
          <cell r="C14027" t="str">
            <v>LAKELAND FINL CORP</v>
          </cell>
          <cell r="D14027" t="str">
            <v>COM</v>
          </cell>
        </row>
        <row r="14028">
          <cell r="A14028" t="str">
            <v>511656900</v>
          </cell>
          <cell r="C14028" t="str">
            <v>LAKELAND FINL CORP</v>
          </cell>
          <cell r="D14028" t="str">
            <v>CALL</v>
          </cell>
        </row>
        <row r="14029">
          <cell r="A14029" t="str">
            <v>511656950</v>
          </cell>
          <cell r="C14029" t="str">
            <v>LAKELAND FINL CORP</v>
          </cell>
          <cell r="D14029" t="str">
            <v>PUT</v>
          </cell>
        </row>
        <row r="14030">
          <cell r="A14030" t="str">
            <v>511795106</v>
          </cell>
          <cell r="C14030" t="str">
            <v>LAKELAND INDS INC</v>
          </cell>
          <cell r="D14030" t="str">
            <v>COM</v>
          </cell>
        </row>
        <row r="14031">
          <cell r="A14031" t="str">
            <v>511795906</v>
          </cell>
          <cell r="C14031" t="str">
            <v>LAKELAND INDS INC</v>
          </cell>
          <cell r="D14031" t="str">
            <v>CALL</v>
          </cell>
        </row>
        <row r="14032">
          <cell r="A14032" t="str">
            <v>511795956</v>
          </cell>
          <cell r="C14032" t="str">
            <v>LAKELAND INDS INC</v>
          </cell>
          <cell r="D14032" t="str">
            <v>PUT</v>
          </cell>
        </row>
        <row r="14033">
          <cell r="A14033" t="str">
            <v>512807108</v>
          </cell>
          <cell r="C14033" t="str">
            <v>LAM RESEARCH CORP</v>
          </cell>
          <cell r="D14033" t="str">
            <v>COM</v>
          </cell>
        </row>
        <row r="14034">
          <cell r="A14034" t="str">
            <v>512807908</v>
          </cell>
          <cell r="C14034" t="str">
            <v>LAM RESEARCH CORP</v>
          </cell>
          <cell r="D14034" t="str">
            <v>CALL</v>
          </cell>
        </row>
        <row r="14035">
          <cell r="A14035" t="str">
            <v>512807958</v>
          </cell>
          <cell r="C14035" t="str">
            <v>LAM RESEARCH CORP</v>
          </cell>
          <cell r="D14035" t="str">
            <v>PUT</v>
          </cell>
        </row>
        <row r="14036">
          <cell r="A14036" t="str">
            <v>512816109</v>
          </cell>
          <cell r="C14036" t="str">
            <v>LAMAR ADVERTISING CO NEW</v>
          </cell>
          <cell r="D14036" t="str">
            <v>CL A</v>
          </cell>
        </row>
        <row r="14037">
          <cell r="A14037" t="str">
            <v>512816909</v>
          </cell>
          <cell r="C14037" t="str">
            <v>LAMAR ADVERTISING CO NEW</v>
          </cell>
          <cell r="D14037" t="str">
            <v>CALL</v>
          </cell>
        </row>
        <row r="14038">
          <cell r="A14038" t="str">
            <v>512816959</v>
          </cell>
          <cell r="C14038" t="str">
            <v>LAMAR ADVERTISING CO NEW</v>
          </cell>
          <cell r="D14038" t="str">
            <v>PUT</v>
          </cell>
        </row>
        <row r="14039">
          <cell r="A14039" t="str">
            <v>513272104</v>
          </cell>
          <cell r="C14039" t="str">
            <v>LAMB WESTON HLDGS INC</v>
          </cell>
          <cell r="D14039" t="str">
            <v>COM</v>
          </cell>
        </row>
        <row r="14040">
          <cell r="A14040" t="str">
            <v>513272904</v>
          </cell>
          <cell r="C14040" t="str">
            <v>LAMB WESTON HLDGS INC</v>
          </cell>
          <cell r="D14040" t="str">
            <v>CALL</v>
          </cell>
        </row>
        <row r="14041">
          <cell r="A14041" t="str">
            <v>513272954</v>
          </cell>
          <cell r="C14041" t="str">
            <v>LAMB WESTON HLDGS INC</v>
          </cell>
          <cell r="D14041" t="str">
            <v>PUT</v>
          </cell>
        </row>
        <row r="14042">
          <cell r="A14042" t="str">
            <v>513847103</v>
          </cell>
          <cell r="C14042" t="str">
            <v>LANCASTER COLONY CORP</v>
          </cell>
          <cell r="D14042" t="str">
            <v>COM</v>
          </cell>
        </row>
        <row r="14043">
          <cell r="A14043" t="str">
            <v>513847903</v>
          </cell>
          <cell r="C14043" t="str">
            <v>LANCASTER COLONY CORP</v>
          </cell>
          <cell r="D14043" t="str">
            <v>CALL</v>
          </cell>
        </row>
        <row r="14044">
          <cell r="A14044" t="str">
            <v>513847953</v>
          </cell>
          <cell r="C14044" t="str">
            <v>LANCASTER COLONY CORP</v>
          </cell>
          <cell r="D14044" t="str">
            <v>PUT</v>
          </cell>
        </row>
        <row r="14045">
          <cell r="A14045" t="str">
            <v>514766104</v>
          </cell>
          <cell r="C14045" t="str">
            <v>LIFECORE BIOMEDICAL INC</v>
          </cell>
          <cell r="D14045" t="str">
            <v>COM</v>
          </cell>
        </row>
        <row r="14046">
          <cell r="A14046" t="str">
            <v>514766904</v>
          </cell>
          <cell r="C14046" t="str">
            <v>LIFECORE BIOMEDICAL INC</v>
          </cell>
          <cell r="D14046" t="str">
            <v>CALL</v>
          </cell>
        </row>
        <row r="14047">
          <cell r="A14047" t="str">
            <v>514766954</v>
          </cell>
          <cell r="C14047" t="str">
            <v>LIFECORE BIOMEDICAL INC</v>
          </cell>
          <cell r="D14047" t="str">
            <v>PUT</v>
          </cell>
        </row>
        <row r="14048">
          <cell r="A14048" t="str">
            <v>51477A104</v>
          </cell>
          <cell r="C14048" t="str">
            <v>LANDCADIA HOLDINGS IV INC</v>
          </cell>
          <cell r="D14048" t="str">
            <v>CLASS A COM</v>
          </cell>
        </row>
        <row r="14049">
          <cell r="A14049" t="str">
            <v>51477A112</v>
          </cell>
          <cell r="C14049" t="str">
            <v>LANDCADIA HOLDINGS IV INC</v>
          </cell>
          <cell r="D14049" t="str">
            <v>*W EXP 03/29/202</v>
          </cell>
        </row>
        <row r="14050">
          <cell r="A14050" t="str">
            <v>51477A203</v>
          </cell>
          <cell r="C14050" t="str">
            <v>LANDCADIA HOLDINGS IV INC</v>
          </cell>
          <cell r="D14050" t="str">
            <v>UNIT 05/01/2025</v>
          </cell>
        </row>
        <row r="14051">
          <cell r="A14051" t="str">
            <v>51504L107</v>
          </cell>
          <cell r="C14051" t="str">
            <v>LANDMARK BANCORP INC</v>
          </cell>
          <cell r="D14051" t="str">
            <v>COM</v>
          </cell>
        </row>
        <row r="14052">
          <cell r="A14052" t="str">
            <v>515069201</v>
          </cell>
          <cell r="C14052" t="str">
            <v>LANDOS BIOPHARMA INC</v>
          </cell>
          <cell r="D14052" t="str">
            <v>COM NEW</v>
          </cell>
        </row>
        <row r="14053">
          <cell r="A14053" t="str">
            <v>51509F105</v>
          </cell>
          <cell r="C14053" t="str">
            <v>LANDS END INC NEW</v>
          </cell>
          <cell r="D14053" t="str">
            <v>COM</v>
          </cell>
        </row>
        <row r="14054">
          <cell r="A14054" t="str">
            <v>51509F905</v>
          </cell>
          <cell r="C14054" t="str">
            <v>LANDS END INC NEW</v>
          </cell>
          <cell r="D14054" t="str">
            <v>CALL</v>
          </cell>
        </row>
        <row r="14055">
          <cell r="A14055" t="str">
            <v>51509F955</v>
          </cell>
          <cell r="C14055" t="str">
            <v>LANDS END INC NEW</v>
          </cell>
          <cell r="D14055" t="str">
            <v>PUT</v>
          </cell>
        </row>
        <row r="14056">
          <cell r="A14056" t="str">
            <v>51509P103</v>
          </cell>
          <cell r="C14056" t="str">
            <v>LANDSEA HOMES CORP</v>
          </cell>
          <cell r="D14056" t="str">
            <v>COM</v>
          </cell>
        </row>
        <row r="14057">
          <cell r="A14057" t="str">
            <v>51509P903</v>
          </cell>
          <cell r="C14057" t="str">
            <v>LANDSEA HOMES CORP</v>
          </cell>
          <cell r="D14057" t="str">
            <v>CALL</v>
          </cell>
        </row>
        <row r="14058">
          <cell r="A14058" t="str">
            <v>51509P953</v>
          </cell>
          <cell r="C14058" t="str">
            <v>LANDSEA HOMES CORP</v>
          </cell>
          <cell r="D14058" t="str">
            <v>PUT</v>
          </cell>
        </row>
        <row r="14059">
          <cell r="A14059" t="str">
            <v>51509P111</v>
          </cell>
          <cell r="C14059" t="str">
            <v>LANDSEA HOMES CORP</v>
          </cell>
          <cell r="D14059" t="str">
            <v>*W EXP 01/08/202</v>
          </cell>
        </row>
        <row r="14060">
          <cell r="A14060" t="str">
            <v>515098101</v>
          </cell>
          <cell r="C14060" t="str">
            <v>LANDSTAR SYS INC</v>
          </cell>
          <cell r="D14060" t="str">
            <v>COM</v>
          </cell>
        </row>
        <row r="14061">
          <cell r="A14061" t="str">
            <v>515098901</v>
          </cell>
          <cell r="C14061" t="str">
            <v>LANDSTAR SYS INC</v>
          </cell>
          <cell r="D14061" t="str">
            <v>CALL</v>
          </cell>
        </row>
        <row r="14062">
          <cell r="A14062" t="str">
            <v>515098951</v>
          </cell>
          <cell r="C14062" t="str">
            <v>LANDSTAR SYS INC</v>
          </cell>
          <cell r="D14062" t="str">
            <v>PUT</v>
          </cell>
        </row>
        <row r="14063">
          <cell r="A14063" t="str">
            <v>51654W101</v>
          </cell>
          <cell r="C14063" t="str">
            <v>LANTERN PHARMA INC</v>
          </cell>
          <cell r="D14063" t="str">
            <v>COM</v>
          </cell>
        </row>
        <row r="14064">
          <cell r="A14064" t="str">
            <v>51654W901</v>
          </cell>
          <cell r="C14064" t="str">
            <v>LANTERN PHARMA INC</v>
          </cell>
          <cell r="D14064" t="str">
            <v>CALL</v>
          </cell>
        </row>
        <row r="14065">
          <cell r="A14065" t="str">
            <v>51654W951</v>
          </cell>
          <cell r="C14065" t="str">
            <v>LANTERN PHARMA INC</v>
          </cell>
          <cell r="D14065" t="str">
            <v>PUT</v>
          </cell>
        </row>
        <row r="14066">
          <cell r="A14066" t="str">
            <v>516544AB9</v>
          </cell>
          <cell r="C14066" t="str">
            <v>LANTHEUS HLDGS INC</v>
          </cell>
          <cell r="D14066" t="str">
            <v>NOTE  2.625%12/1</v>
          </cell>
        </row>
        <row r="14067">
          <cell r="A14067" t="str">
            <v>516544103</v>
          </cell>
          <cell r="C14067" t="str">
            <v>LANTHEUS HLDGS INC</v>
          </cell>
          <cell r="D14067" t="str">
            <v>COM</v>
          </cell>
        </row>
        <row r="14068">
          <cell r="A14068" t="str">
            <v>516544903</v>
          </cell>
          <cell r="C14068" t="str">
            <v>LANTHEUS HLDGS INC</v>
          </cell>
          <cell r="D14068" t="str">
            <v>CALL</v>
          </cell>
        </row>
        <row r="14069">
          <cell r="A14069" t="str">
            <v>516544953</v>
          </cell>
          <cell r="C14069" t="str">
            <v>LANTHEUS HLDGS INC</v>
          </cell>
          <cell r="D14069" t="str">
            <v>PUT</v>
          </cell>
        </row>
        <row r="14070">
          <cell r="A14070" t="str">
            <v>516548203</v>
          </cell>
          <cell r="C14070" t="str">
            <v>LANTRONIX INC</v>
          </cell>
          <cell r="D14070" t="str">
            <v>COM NEW</v>
          </cell>
        </row>
        <row r="14071">
          <cell r="A14071" t="str">
            <v>516548903</v>
          </cell>
          <cell r="C14071" t="str">
            <v>LANTRONIX INC</v>
          </cell>
          <cell r="D14071" t="str">
            <v>CALL</v>
          </cell>
        </row>
        <row r="14072">
          <cell r="A14072" t="str">
            <v>516548953</v>
          </cell>
          <cell r="C14072" t="str">
            <v>LANTRONIX INC</v>
          </cell>
          <cell r="D14072" t="str">
            <v>PUT</v>
          </cell>
        </row>
        <row r="14073">
          <cell r="A14073" t="str">
            <v>51655R101</v>
          </cell>
          <cell r="C14073" t="str">
            <v>LANZATECH GLOBAL INC</v>
          </cell>
          <cell r="D14073" t="str">
            <v>COM</v>
          </cell>
        </row>
        <row r="14074">
          <cell r="A14074" t="str">
            <v>51655R901</v>
          </cell>
          <cell r="C14074" t="str">
            <v>LANZATECH GLOBAL INC</v>
          </cell>
          <cell r="D14074" t="str">
            <v>CALL</v>
          </cell>
        </row>
        <row r="14075">
          <cell r="A14075" t="str">
            <v>51655R951</v>
          </cell>
          <cell r="C14075" t="str">
            <v>LANZATECH GLOBAL INC</v>
          </cell>
          <cell r="D14075" t="str">
            <v>PUT</v>
          </cell>
        </row>
        <row r="14076">
          <cell r="A14076" t="str">
            <v>51655R119</v>
          </cell>
          <cell r="C14076" t="str">
            <v>LANZATECH GLOBAL INC</v>
          </cell>
          <cell r="D14076" t="str">
            <v>*W EXP 01/01/202</v>
          </cell>
        </row>
        <row r="14077">
          <cell r="A14077" t="str">
            <v>516806205</v>
          </cell>
          <cell r="C14077" t="str">
            <v>VITAL ENERGY INC</v>
          </cell>
          <cell r="D14077" t="str">
            <v>COM</v>
          </cell>
        </row>
        <row r="14078">
          <cell r="A14078" t="str">
            <v>516806905</v>
          </cell>
          <cell r="C14078" t="str">
            <v>VITAL ENERGY INC</v>
          </cell>
          <cell r="D14078" t="str">
            <v>CALL</v>
          </cell>
        </row>
        <row r="14079">
          <cell r="A14079" t="str">
            <v>516806955</v>
          </cell>
          <cell r="C14079" t="str">
            <v>VITAL ENERGY INC</v>
          </cell>
          <cell r="D14079" t="str">
            <v>PUT</v>
          </cell>
        </row>
        <row r="14080">
          <cell r="A14080" t="str">
            <v>517097101</v>
          </cell>
          <cell r="C14080" t="str">
            <v>LARGO INC</v>
          </cell>
          <cell r="D14080" t="str">
            <v>COM</v>
          </cell>
        </row>
        <row r="14081">
          <cell r="A14081" t="str">
            <v>517097901</v>
          </cell>
          <cell r="C14081" t="str">
            <v>LARGO INC</v>
          </cell>
          <cell r="D14081" t="str">
            <v>CALL</v>
          </cell>
        </row>
        <row r="14082">
          <cell r="A14082" t="str">
            <v>517097951</v>
          </cell>
          <cell r="C14082" t="str">
            <v>LARGO INC</v>
          </cell>
          <cell r="D14082" t="str">
            <v>PUT</v>
          </cell>
        </row>
        <row r="14083">
          <cell r="A14083" t="str">
            <v>517125100</v>
          </cell>
          <cell r="C14083" t="str">
            <v>LARIMAR THERAPEUTICS INC</v>
          </cell>
          <cell r="D14083" t="str">
            <v>COM</v>
          </cell>
        </row>
        <row r="14084">
          <cell r="A14084" t="str">
            <v>517125900</v>
          </cell>
          <cell r="C14084" t="str">
            <v>LARIMAR THERAPEUTICS INC</v>
          </cell>
          <cell r="D14084" t="str">
            <v>CALL</v>
          </cell>
        </row>
        <row r="14085">
          <cell r="A14085" t="str">
            <v>517125950</v>
          </cell>
          <cell r="C14085" t="str">
            <v>LARIMAR THERAPEUTICS INC</v>
          </cell>
          <cell r="D14085" t="str">
            <v>PUT</v>
          </cell>
        </row>
        <row r="14086">
          <cell r="A14086" t="str">
            <v>517834107</v>
          </cell>
          <cell r="C14086" t="str">
            <v>LAS VEGAS SANDS CORP</v>
          </cell>
          <cell r="D14086" t="str">
            <v>COM</v>
          </cell>
        </row>
        <row r="14087">
          <cell r="A14087" t="str">
            <v>517834907</v>
          </cell>
          <cell r="C14087" t="str">
            <v>LAS VEGAS SANDS CORP</v>
          </cell>
          <cell r="D14087" t="str">
            <v>CALL</v>
          </cell>
        </row>
        <row r="14088">
          <cell r="A14088" t="str">
            <v>517834957</v>
          </cell>
          <cell r="C14088" t="str">
            <v>LAS VEGAS SANDS CORP</v>
          </cell>
          <cell r="D14088" t="str">
            <v>PUT</v>
          </cell>
        </row>
        <row r="14089">
          <cell r="A14089" t="str">
            <v>51807Q100</v>
          </cell>
          <cell r="C14089" t="str">
            <v>LASER PHOTONICS CORP</v>
          </cell>
          <cell r="D14089" t="str">
            <v>COM</v>
          </cell>
        </row>
        <row r="14090">
          <cell r="A14090" t="str">
            <v>51819L107</v>
          </cell>
          <cell r="C14090" t="str">
            <v>LATHAM GROUP INC</v>
          </cell>
          <cell r="D14090" t="str">
            <v>COM</v>
          </cell>
        </row>
        <row r="14091">
          <cell r="A14091" t="str">
            <v>51819L907</v>
          </cell>
          <cell r="C14091" t="str">
            <v>LATHAM GROUP INC</v>
          </cell>
          <cell r="D14091" t="str">
            <v>CALL</v>
          </cell>
        </row>
        <row r="14092">
          <cell r="A14092" t="str">
            <v>51819L957</v>
          </cell>
          <cell r="C14092" t="str">
            <v>LATHAM GROUP INC</v>
          </cell>
          <cell r="D14092" t="str">
            <v>PUT</v>
          </cell>
        </row>
        <row r="14093">
          <cell r="A14093" t="str">
            <v>518415104</v>
          </cell>
          <cell r="C14093" t="str">
            <v>LATTICE SEMICONDUCTOR CORP</v>
          </cell>
          <cell r="D14093" t="str">
            <v>COM</v>
          </cell>
        </row>
        <row r="14094">
          <cell r="A14094" t="str">
            <v>518415904</v>
          </cell>
          <cell r="C14094" t="str">
            <v>LATTICE SEMICONDUCTOR CORP</v>
          </cell>
          <cell r="D14094" t="str">
            <v>CALL</v>
          </cell>
        </row>
        <row r="14095">
          <cell r="A14095" t="str">
            <v>518415954</v>
          </cell>
          <cell r="C14095" t="str">
            <v>LATTICE SEMICONDUCTOR CORP</v>
          </cell>
          <cell r="D14095" t="str">
            <v>PUT</v>
          </cell>
        </row>
        <row r="14096">
          <cell r="A14096" t="str">
            <v>518416102</v>
          </cell>
          <cell r="C14096" t="str">
            <v>LATTICE STRATEGIES TR</v>
          </cell>
          <cell r="D14096" t="str">
            <v>HARTFORD MLT ETF</v>
          </cell>
        </row>
        <row r="14097">
          <cell r="A14097" t="str">
            <v>518416902</v>
          </cell>
          <cell r="C14097" t="str">
            <v>LATTICE STRATEGIES TR</v>
          </cell>
          <cell r="D14097" t="str">
            <v>CALL</v>
          </cell>
        </row>
        <row r="14098">
          <cell r="A14098" t="str">
            <v>518416952</v>
          </cell>
          <cell r="C14098" t="str">
            <v>LATTICE STRATEGIES TR</v>
          </cell>
          <cell r="D14098" t="str">
            <v>PUT</v>
          </cell>
        </row>
        <row r="14099">
          <cell r="A14099" t="str">
            <v>518416201</v>
          </cell>
          <cell r="C14099" t="str">
            <v>LATTICE STRATEGIES TR</v>
          </cell>
          <cell r="D14099" t="str">
            <v>HARTFRD EMRG ETF</v>
          </cell>
        </row>
        <row r="14100">
          <cell r="A14100" t="str">
            <v>518416409</v>
          </cell>
          <cell r="C14100" t="str">
            <v>LATTICE STRATEGIES TR</v>
          </cell>
          <cell r="D14100" t="str">
            <v>HARTFORD US EQTY</v>
          </cell>
        </row>
        <row r="14101">
          <cell r="A14101" t="str">
            <v>518416508</v>
          </cell>
          <cell r="C14101" t="str">
            <v>LATTICE STRATEGIES TR</v>
          </cell>
          <cell r="D14101" t="str">
            <v>HARTFORD MLT SML</v>
          </cell>
        </row>
        <row r="14102">
          <cell r="A14102" t="str">
            <v>518416607</v>
          </cell>
          <cell r="C14102" t="str">
            <v>LATTICE STRATEGIES TR</v>
          </cell>
          <cell r="D14102" t="str">
            <v>HARTFORD MLT DIV</v>
          </cell>
        </row>
        <row r="14103">
          <cell r="A14103" t="str">
            <v>518416805</v>
          </cell>
          <cell r="C14103" t="str">
            <v>LATTICE STRATEGIES TR</v>
          </cell>
          <cell r="D14103" t="str">
            <v>HARTFORD LONGEVI</v>
          </cell>
        </row>
        <row r="14104">
          <cell r="A14104" t="str">
            <v>518416839</v>
          </cell>
          <cell r="C14104" t="str">
            <v>LATTICE STRATEGIES TR</v>
          </cell>
          <cell r="D14104" t="str">
            <v>HARTFORD US QUAL</v>
          </cell>
        </row>
        <row r="14105">
          <cell r="A14105" t="str">
            <v>518416847</v>
          </cell>
          <cell r="C14105" t="str">
            <v>LATTICE STRATEGIES TR</v>
          </cell>
          <cell r="D14105" t="str">
            <v>HARTFORD US VALU</v>
          </cell>
        </row>
        <row r="14106">
          <cell r="A14106" t="str">
            <v>518416870</v>
          </cell>
          <cell r="C14106" t="str">
            <v>LATTICE STRATEGIES TR</v>
          </cell>
          <cell r="D14106" t="str">
            <v>HARTFORD DISCIPL</v>
          </cell>
        </row>
        <row r="14107">
          <cell r="A14107" t="str">
            <v>518439104</v>
          </cell>
          <cell r="C14107" t="str">
            <v>LAUDER ESTEE COS INC</v>
          </cell>
          <cell r="D14107" t="str">
            <v>CL A</v>
          </cell>
        </row>
        <row r="14108">
          <cell r="A14108" t="str">
            <v>518439904</v>
          </cell>
          <cell r="C14108" t="str">
            <v>LAUDER ESTEE COS INC</v>
          </cell>
          <cell r="D14108" t="str">
            <v>CALL</v>
          </cell>
        </row>
        <row r="14109">
          <cell r="A14109" t="str">
            <v>518439954</v>
          </cell>
          <cell r="C14109" t="str">
            <v>LAUDER ESTEE COS INC</v>
          </cell>
          <cell r="D14109" t="str">
            <v>PUT</v>
          </cell>
        </row>
        <row r="14110">
          <cell r="A14110" t="str">
            <v>518613203</v>
          </cell>
          <cell r="C14110" t="str">
            <v>LAUREATE EDUCATION INC</v>
          </cell>
          <cell r="D14110" t="str">
            <v>COMMON STOCK</v>
          </cell>
        </row>
        <row r="14111">
          <cell r="A14111" t="str">
            <v>518613903</v>
          </cell>
          <cell r="C14111" t="str">
            <v>LAUREATE EDUCATION INC</v>
          </cell>
          <cell r="D14111" t="str">
            <v>CALL</v>
          </cell>
        </row>
        <row r="14112">
          <cell r="A14112" t="str">
            <v>518613953</v>
          </cell>
          <cell r="C14112" t="str">
            <v>LAUREATE EDUCATION INC</v>
          </cell>
          <cell r="D14112" t="str">
            <v>PUT</v>
          </cell>
        </row>
        <row r="14113">
          <cell r="A14113" t="str">
            <v>520776105</v>
          </cell>
          <cell r="C14113" t="str">
            <v>DISTRIBUTION SOLUTIONS GRP I</v>
          </cell>
          <cell r="D14113" t="str">
            <v>COM</v>
          </cell>
        </row>
        <row r="14114">
          <cell r="A14114" t="str">
            <v>520776905</v>
          </cell>
          <cell r="C14114" t="str">
            <v>DISTRIBUTION SOLUTIONS GRP I</v>
          </cell>
          <cell r="D14114" t="str">
            <v>CALL</v>
          </cell>
        </row>
        <row r="14115">
          <cell r="A14115" t="str">
            <v>520776955</v>
          </cell>
          <cell r="C14115" t="str">
            <v>DISTRIBUTION SOLUTIONS GRP I</v>
          </cell>
          <cell r="D14115" t="str">
            <v>PUT</v>
          </cell>
        </row>
        <row r="14116">
          <cell r="A14116" t="str">
            <v>52106W103</v>
          </cell>
          <cell r="C14116" t="str">
            <v>LAZARD GLOBAL TOTAL RETURN &amp;</v>
          </cell>
          <cell r="D14116" t="str">
            <v>COM</v>
          </cell>
        </row>
        <row r="14117">
          <cell r="A14117" t="str">
            <v>52110H100</v>
          </cell>
          <cell r="C14117" t="str">
            <v>LAZYDAYS HLDGS INC</v>
          </cell>
          <cell r="D14117" t="str">
            <v>COM</v>
          </cell>
        </row>
        <row r="14118">
          <cell r="A14118" t="str">
            <v>52110H900</v>
          </cell>
          <cell r="C14118" t="str">
            <v>LAZYDAYS HLDGS INC</v>
          </cell>
          <cell r="D14118" t="str">
            <v>CALL</v>
          </cell>
        </row>
        <row r="14119">
          <cell r="A14119" t="str">
            <v>52110H950</v>
          </cell>
          <cell r="C14119" t="str">
            <v>LAZYDAYS HLDGS INC</v>
          </cell>
          <cell r="D14119" t="str">
            <v>PUT</v>
          </cell>
        </row>
        <row r="14120">
          <cell r="A14120" t="str">
            <v>52168R109</v>
          </cell>
          <cell r="C14120" t="str">
            <v>LEAD REAL ESTATE CO LTD</v>
          </cell>
          <cell r="D14120" t="str">
            <v>SPONS ADS</v>
          </cell>
        </row>
        <row r="14121">
          <cell r="A14121" t="str">
            <v>52178J113</v>
          </cell>
          <cell r="C14121" t="str">
            <v>LEAFLY HOLDINGS INC</v>
          </cell>
          <cell r="D14121" t="str">
            <v>*W EXP 02/04/202</v>
          </cell>
        </row>
        <row r="14122">
          <cell r="A14122" t="str">
            <v>52178J303</v>
          </cell>
          <cell r="C14122" t="str">
            <v>LEAFLY HOLDINGS INC</v>
          </cell>
          <cell r="D14122" t="str">
            <v>COM NEW</v>
          </cell>
        </row>
        <row r="14123">
          <cell r="A14123" t="str">
            <v>52178J903</v>
          </cell>
          <cell r="C14123" t="str">
            <v>LEAFLY HOLDINGS INC</v>
          </cell>
          <cell r="D14123" t="str">
            <v>CALL</v>
          </cell>
        </row>
        <row r="14124">
          <cell r="A14124" t="str">
            <v>52178J953</v>
          </cell>
          <cell r="C14124" t="str">
            <v>LEAFLY HOLDINGS INC</v>
          </cell>
          <cell r="D14124" t="str">
            <v>PUT</v>
          </cell>
        </row>
        <row r="14125">
          <cell r="A14125" t="str">
            <v>521865204</v>
          </cell>
          <cell r="C14125" t="str">
            <v>LEAR CORP</v>
          </cell>
          <cell r="D14125" t="str">
            <v>COM NEW</v>
          </cell>
        </row>
        <row r="14126">
          <cell r="A14126" t="str">
            <v>521865904</v>
          </cell>
          <cell r="C14126" t="str">
            <v>LEAR CORP</v>
          </cell>
          <cell r="D14126" t="str">
            <v>CALL</v>
          </cell>
        </row>
        <row r="14127">
          <cell r="A14127" t="str">
            <v>521865954</v>
          </cell>
          <cell r="C14127" t="str">
            <v>LEAR CORP</v>
          </cell>
          <cell r="D14127" t="str">
            <v>PUT</v>
          </cell>
        </row>
        <row r="14128">
          <cell r="A14128" t="str">
            <v>52187K200</v>
          </cell>
          <cell r="C14128" t="str">
            <v>LEAP THERAPEUTICS INC</v>
          </cell>
          <cell r="D14128" t="str">
            <v>COM NEW</v>
          </cell>
        </row>
        <row r="14129">
          <cell r="A14129" t="str">
            <v>52187K900</v>
          </cell>
          <cell r="C14129" t="str">
            <v>LEAP THERAPEUTICS INC</v>
          </cell>
          <cell r="D14129" t="str">
            <v>CALL</v>
          </cell>
        </row>
        <row r="14130">
          <cell r="A14130" t="str">
            <v>52187K950</v>
          </cell>
          <cell r="C14130" t="str">
            <v>LEAP THERAPEUTICS INC</v>
          </cell>
          <cell r="D14130" t="str">
            <v>PUT</v>
          </cell>
        </row>
        <row r="14131">
          <cell r="A14131" t="str">
            <v>52328E105</v>
          </cell>
          <cell r="C14131" t="str">
            <v>LEDDARTECH HLDGS INC</v>
          </cell>
          <cell r="D14131" t="str">
            <v>COM</v>
          </cell>
        </row>
        <row r="14132">
          <cell r="A14132" t="str">
            <v>52328E905</v>
          </cell>
          <cell r="C14132" t="str">
            <v>LEDDARTECH HLDGS INC</v>
          </cell>
          <cell r="D14132" t="str">
            <v>CALL</v>
          </cell>
        </row>
        <row r="14133">
          <cell r="A14133" t="str">
            <v>52328E955</v>
          </cell>
          <cell r="C14133" t="str">
            <v>LEDDARTECH HLDGS INC</v>
          </cell>
          <cell r="D14133" t="str">
            <v>PUT</v>
          </cell>
        </row>
        <row r="14134">
          <cell r="A14134" t="str">
            <v>52328E113</v>
          </cell>
          <cell r="C14134" t="str">
            <v>LEDDARTECH HLDGS INC</v>
          </cell>
          <cell r="D14134" t="str">
            <v>*W EXP 12/21/202</v>
          </cell>
        </row>
        <row r="14135">
          <cell r="A14135" t="str">
            <v>523768406</v>
          </cell>
          <cell r="C14135" t="str">
            <v>LEE ENTERPRISES INC</v>
          </cell>
          <cell r="D14135" t="str">
            <v>COM</v>
          </cell>
        </row>
        <row r="14136">
          <cell r="A14136" t="str">
            <v>52466B103</v>
          </cell>
          <cell r="C14136" t="str">
            <v>LEGALZOOM COM INC</v>
          </cell>
          <cell r="D14136" t="str">
            <v>COM</v>
          </cell>
        </row>
        <row r="14137">
          <cell r="A14137" t="str">
            <v>52466B903</v>
          </cell>
          <cell r="C14137" t="str">
            <v>LEGALZOOM COM INC</v>
          </cell>
          <cell r="D14137" t="str">
            <v>CALL</v>
          </cell>
        </row>
        <row r="14138">
          <cell r="A14138" t="str">
            <v>52466B953</v>
          </cell>
          <cell r="C14138" t="str">
            <v>LEGALZOOM COM INC</v>
          </cell>
          <cell r="D14138" t="str">
            <v>PUT</v>
          </cell>
        </row>
        <row r="14139">
          <cell r="A14139" t="str">
            <v>524660107</v>
          </cell>
          <cell r="C14139" t="str">
            <v>LEGGETT &amp; PLATT INC</v>
          </cell>
          <cell r="D14139" t="str">
            <v>COM</v>
          </cell>
        </row>
        <row r="14140">
          <cell r="A14140" t="str">
            <v>524660907</v>
          </cell>
          <cell r="C14140" t="str">
            <v>LEGGETT &amp; PLATT INC</v>
          </cell>
          <cell r="D14140" t="str">
            <v>CALL</v>
          </cell>
        </row>
        <row r="14141">
          <cell r="A14141" t="str">
            <v>524660957</v>
          </cell>
          <cell r="C14141" t="str">
            <v>LEGGETT &amp; PLATT INC</v>
          </cell>
          <cell r="D14141" t="str">
            <v>PUT</v>
          </cell>
        </row>
        <row r="14142">
          <cell r="A14142" t="str">
            <v>52468L406</v>
          </cell>
          <cell r="C14142" t="str">
            <v>LEGG MASON ETF INVT</v>
          </cell>
          <cell r="D14142" t="str">
            <v>FRANKLIN US LOW</v>
          </cell>
        </row>
        <row r="14143">
          <cell r="A14143" t="str">
            <v>52468L906</v>
          </cell>
          <cell r="C14143" t="str">
            <v>LEGG MASON ETF INVT</v>
          </cell>
          <cell r="D14143" t="str">
            <v>CALL</v>
          </cell>
        </row>
        <row r="14144">
          <cell r="A14144" t="str">
            <v>52468L956</v>
          </cell>
          <cell r="C14144" t="str">
            <v>LEGG MASON ETF INVT</v>
          </cell>
          <cell r="D14144" t="str">
            <v>PUT</v>
          </cell>
        </row>
        <row r="14145">
          <cell r="A14145" t="str">
            <v>52468L505</v>
          </cell>
          <cell r="C14145" t="str">
            <v>LEGG MASON ETF INVT</v>
          </cell>
          <cell r="D14145" t="str">
            <v>FRANKLIN INTL LW</v>
          </cell>
        </row>
        <row r="14146">
          <cell r="A14146" t="str">
            <v>52468L905</v>
          </cell>
          <cell r="C14146" t="str">
            <v>LEGG MASON ETF INVT</v>
          </cell>
          <cell r="D14146" t="str">
            <v>CALL</v>
          </cell>
        </row>
        <row r="14147">
          <cell r="A14147" t="str">
            <v>52468L955</v>
          </cell>
          <cell r="C14147" t="str">
            <v>LEGG MASON ETF INVT</v>
          </cell>
          <cell r="D14147" t="str">
            <v>PUT</v>
          </cell>
        </row>
        <row r="14148">
          <cell r="A14148" t="str">
            <v>52468L786</v>
          </cell>
          <cell r="C14148" t="str">
            <v>LEGG MASON ETF INVT</v>
          </cell>
          <cell r="D14148" t="str">
            <v>WESTN AST SHRT</v>
          </cell>
        </row>
        <row r="14149">
          <cell r="A14149" t="str">
            <v>52468L810</v>
          </cell>
          <cell r="C14149" t="str">
            <v>LEGG MASON ETF INVT</v>
          </cell>
          <cell r="D14149" t="str">
            <v>WESTN ASET TTL</v>
          </cell>
        </row>
        <row r="14150">
          <cell r="A14150" t="str">
            <v>52468L877</v>
          </cell>
          <cell r="C14150" t="str">
            <v>LEGG MASON ETF INVT</v>
          </cell>
          <cell r="D14150" t="str">
            <v>ROYCE QUANT SML</v>
          </cell>
        </row>
        <row r="14151">
          <cell r="A14151" t="str">
            <v>524682101</v>
          </cell>
          <cell r="C14151" t="str">
            <v>LEGG MASON ETF INVT</v>
          </cell>
          <cell r="D14151" t="str">
            <v>CLRBRDG AL CP GW</v>
          </cell>
        </row>
        <row r="14152">
          <cell r="A14152" t="str">
            <v>524682200</v>
          </cell>
          <cell r="C14152" t="str">
            <v>LEGG MASON ETF INVT</v>
          </cell>
          <cell r="D14152" t="str">
            <v>CLEARBRIDEG LR</v>
          </cell>
        </row>
        <row r="14153">
          <cell r="A14153" t="str">
            <v>524682309</v>
          </cell>
          <cell r="C14153" t="str">
            <v>LEGG MASON ETF INVT</v>
          </cell>
          <cell r="D14153" t="str">
            <v>CLEARBRIDGE DI</v>
          </cell>
        </row>
        <row r="14154">
          <cell r="A14154" t="str">
            <v>52472M101</v>
          </cell>
          <cell r="C14154" t="str">
            <v>LEGACY HOUSING CORP</v>
          </cell>
          <cell r="D14154" t="str">
            <v>COM</v>
          </cell>
        </row>
        <row r="14155">
          <cell r="A14155" t="str">
            <v>52472M901</v>
          </cell>
          <cell r="C14155" t="str">
            <v>LEGACY HOUSING CORP</v>
          </cell>
          <cell r="D14155" t="str">
            <v>CALL</v>
          </cell>
        </row>
        <row r="14156">
          <cell r="A14156" t="str">
            <v>52472M951</v>
          </cell>
          <cell r="C14156" t="str">
            <v>LEGACY HOUSING CORP</v>
          </cell>
          <cell r="D14156" t="str">
            <v>PUT</v>
          </cell>
        </row>
        <row r="14157">
          <cell r="A14157" t="str">
            <v>52490G102</v>
          </cell>
          <cell r="C14157" t="str">
            <v>LEGEND BIOTECH CORP</v>
          </cell>
          <cell r="D14157" t="str">
            <v>SPONSORED ADS</v>
          </cell>
        </row>
        <row r="14158">
          <cell r="A14158" t="str">
            <v>52490G902</v>
          </cell>
          <cell r="C14158" t="str">
            <v>LEGEND BIOTECH CORP</v>
          </cell>
          <cell r="D14158" t="str">
            <v>CALL</v>
          </cell>
        </row>
        <row r="14159">
          <cell r="A14159" t="str">
            <v>52490G952</v>
          </cell>
          <cell r="C14159" t="str">
            <v>LEGEND BIOTECH CORP</v>
          </cell>
          <cell r="D14159" t="str">
            <v>PUT</v>
          </cell>
        </row>
        <row r="14160">
          <cell r="A14160" t="str">
            <v>525327102</v>
          </cell>
          <cell r="C14160" t="str">
            <v>LEIDOS HOLDINGS INC</v>
          </cell>
          <cell r="D14160" t="str">
            <v>COM</v>
          </cell>
        </row>
        <row r="14161">
          <cell r="A14161" t="str">
            <v>525327902</v>
          </cell>
          <cell r="C14161" t="str">
            <v>LEIDOS HOLDINGS INC</v>
          </cell>
          <cell r="D14161" t="str">
            <v>CALL</v>
          </cell>
        </row>
        <row r="14162">
          <cell r="A14162" t="str">
            <v>525327952</v>
          </cell>
          <cell r="C14162" t="str">
            <v>LEIDOS HOLDINGS INC</v>
          </cell>
          <cell r="D14162" t="str">
            <v>PUT</v>
          </cell>
        </row>
        <row r="14163">
          <cell r="A14163" t="str">
            <v>525558201</v>
          </cell>
          <cell r="C14163" t="str">
            <v>LEMAITRE VASCULAR INC</v>
          </cell>
          <cell r="D14163" t="str">
            <v>COM</v>
          </cell>
        </row>
        <row r="14164">
          <cell r="A14164" t="str">
            <v>525558901</v>
          </cell>
          <cell r="C14164" t="str">
            <v>LEMAITRE VASCULAR INC</v>
          </cell>
          <cell r="D14164" t="str">
            <v>CALL</v>
          </cell>
        </row>
        <row r="14165">
          <cell r="A14165" t="str">
            <v>525558951</v>
          </cell>
          <cell r="C14165" t="str">
            <v>LEMAITRE VASCULAR INC</v>
          </cell>
          <cell r="D14165" t="str">
            <v>PUT</v>
          </cell>
        </row>
        <row r="14166">
          <cell r="A14166" t="str">
            <v>52567D107</v>
          </cell>
          <cell r="C14166" t="str">
            <v>LEMONADE INC</v>
          </cell>
          <cell r="D14166" t="str">
            <v>COM</v>
          </cell>
        </row>
        <row r="14167">
          <cell r="A14167" t="str">
            <v>52567D907</v>
          </cell>
          <cell r="C14167" t="str">
            <v>LEMONADE INC</v>
          </cell>
          <cell r="D14167" t="str">
            <v>CALL</v>
          </cell>
        </row>
        <row r="14168">
          <cell r="A14168" t="str">
            <v>52567D957</v>
          </cell>
          <cell r="C14168" t="str">
            <v>LEMONADE INC</v>
          </cell>
          <cell r="D14168" t="str">
            <v>PUT</v>
          </cell>
        </row>
        <row r="14169">
          <cell r="A14169" t="str">
            <v>52567D115</v>
          </cell>
          <cell r="C14169" t="str">
            <v>LEMONADE INC</v>
          </cell>
          <cell r="D14169" t="str">
            <v>*W EXP 02/09/202</v>
          </cell>
        </row>
        <row r="14170">
          <cell r="A14170" t="str">
            <v>52603A208</v>
          </cell>
          <cell r="C14170" t="str">
            <v>LENDINGCLUB CORP</v>
          </cell>
          <cell r="D14170" t="str">
            <v>COM NEW</v>
          </cell>
        </row>
        <row r="14171">
          <cell r="A14171" t="str">
            <v>52603A908</v>
          </cell>
          <cell r="C14171" t="str">
            <v>LENDINGCLUB CORP</v>
          </cell>
          <cell r="D14171" t="str">
            <v>CALL</v>
          </cell>
        </row>
        <row r="14172">
          <cell r="A14172" t="str">
            <v>52603A958</v>
          </cell>
          <cell r="C14172" t="str">
            <v>LENDINGCLUB CORP</v>
          </cell>
          <cell r="D14172" t="str">
            <v>PUT</v>
          </cell>
        </row>
        <row r="14173">
          <cell r="A14173" t="str">
            <v>52603BAD9</v>
          </cell>
          <cell r="C14173" t="str">
            <v>LENDINGTREE INC</v>
          </cell>
          <cell r="D14173" t="str">
            <v>NOTE  0.500% 7/1</v>
          </cell>
        </row>
        <row r="14174">
          <cell r="A14174" t="str">
            <v>52603B107</v>
          </cell>
          <cell r="C14174" t="str">
            <v>LENDINGTREE INC NEW</v>
          </cell>
          <cell r="D14174" t="str">
            <v>COM</v>
          </cell>
        </row>
        <row r="14175">
          <cell r="A14175" t="str">
            <v>52603B907</v>
          </cell>
          <cell r="C14175" t="str">
            <v>LENDINGTREE INC NEW</v>
          </cell>
          <cell r="D14175" t="str">
            <v>CALL</v>
          </cell>
        </row>
        <row r="14176">
          <cell r="A14176" t="str">
            <v>52603B957</v>
          </cell>
          <cell r="C14176" t="str">
            <v>LENDINGTREE INC NEW</v>
          </cell>
          <cell r="D14176" t="str">
            <v>PUT</v>
          </cell>
        </row>
        <row r="14177">
          <cell r="A14177" t="str">
            <v>526057104</v>
          </cell>
          <cell r="C14177" t="str">
            <v>LENNAR CORP</v>
          </cell>
          <cell r="D14177" t="str">
            <v>CL A</v>
          </cell>
        </row>
        <row r="14178">
          <cell r="A14178" t="str">
            <v>526057904</v>
          </cell>
          <cell r="C14178" t="str">
            <v>LENNAR CORP</v>
          </cell>
          <cell r="D14178" t="str">
            <v>CALL</v>
          </cell>
        </row>
        <row r="14179">
          <cell r="A14179" t="str">
            <v>526057954</v>
          </cell>
          <cell r="C14179" t="str">
            <v>LENNAR CORP</v>
          </cell>
          <cell r="D14179" t="str">
            <v>PUT</v>
          </cell>
        </row>
        <row r="14180">
          <cell r="A14180" t="str">
            <v>526057302</v>
          </cell>
          <cell r="C14180" t="str">
            <v>LENNAR CORP</v>
          </cell>
          <cell r="D14180" t="str">
            <v>CL B</v>
          </cell>
        </row>
        <row r="14181">
          <cell r="A14181" t="str">
            <v>526107107</v>
          </cell>
          <cell r="C14181" t="str">
            <v>LENNOX INTL INC</v>
          </cell>
          <cell r="D14181" t="str">
            <v>COM</v>
          </cell>
        </row>
        <row r="14182">
          <cell r="A14182" t="str">
            <v>526107907</v>
          </cell>
          <cell r="C14182" t="str">
            <v>LENNOX INTL INC</v>
          </cell>
          <cell r="D14182" t="str">
            <v>CALL</v>
          </cell>
        </row>
        <row r="14183">
          <cell r="A14183" t="str">
            <v>526107957</v>
          </cell>
          <cell r="C14183" t="str">
            <v>LENNOX INTL INC</v>
          </cell>
          <cell r="D14183" t="str">
            <v>PUT</v>
          </cell>
        </row>
        <row r="14184">
          <cell r="A14184" t="str">
            <v>52634L108</v>
          </cell>
          <cell r="C14184" t="str">
            <v>LENSAR INC</v>
          </cell>
          <cell r="D14184" t="str">
            <v>COM</v>
          </cell>
        </row>
        <row r="14185">
          <cell r="A14185" t="str">
            <v>52634L908</v>
          </cell>
          <cell r="C14185" t="str">
            <v>LENSAR INC</v>
          </cell>
          <cell r="D14185" t="str">
            <v>CALL</v>
          </cell>
        </row>
        <row r="14186">
          <cell r="A14186" t="str">
            <v>52634L958</v>
          </cell>
          <cell r="C14186" t="str">
            <v>LENSAR INC</v>
          </cell>
          <cell r="D14186" t="str">
            <v>PUT</v>
          </cell>
        </row>
        <row r="14187">
          <cell r="A14187" t="str">
            <v>52661A108</v>
          </cell>
          <cell r="C14187" t="str">
            <v>LEONARDO DRS INC</v>
          </cell>
          <cell r="D14187" t="str">
            <v>COM</v>
          </cell>
        </row>
        <row r="14188">
          <cell r="A14188" t="str">
            <v>52661A908</v>
          </cell>
          <cell r="C14188" t="str">
            <v>LEONARDO DRS INC</v>
          </cell>
          <cell r="D14188" t="str">
            <v>CALL</v>
          </cell>
        </row>
        <row r="14189">
          <cell r="A14189" t="str">
            <v>52661A958</v>
          </cell>
          <cell r="C14189" t="str">
            <v>LEONARDO DRS INC</v>
          </cell>
          <cell r="D14189" t="str">
            <v>PUT</v>
          </cell>
        </row>
        <row r="14190">
          <cell r="A14190" t="str">
            <v>527064109</v>
          </cell>
          <cell r="C14190" t="str">
            <v>LESLIES INC</v>
          </cell>
          <cell r="D14190" t="str">
            <v>COM</v>
          </cell>
        </row>
        <row r="14191">
          <cell r="A14191" t="str">
            <v>527064909</v>
          </cell>
          <cell r="C14191" t="str">
            <v>LESLIES INC</v>
          </cell>
          <cell r="D14191" t="str">
            <v>CALL</v>
          </cell>
        </row>
        <row r="14192">
          <cell r="A14192" t="str">
            <v>527064959</v>
          </cell>
          <cell r="C14192" t="str">
            <v>LESLIES INC</v>
          </cell>
          <cell r="D14192" t="str">
            <v>PUT</v>
          </cell>
        </row>
        <row r="14193">
          <cell r="A14193" t="str">
            <v>527289789</v>
          </cell>
          <cell r="C14193" t="str">
            <v>LEUTHOLD FDS INC</v>
          </cell>
          <cell r="D14193" t="str">
            <v>CORE ETF</v>
          </cell>
        </row>
        <row r="14194">
          <cell r="A14194" t="str">
            <v>52736R102</v>
          </cell>
          <cell r="C14194" t="str">
            <v>LEVI STRAUSS &amp; CO NEW</v>
          </cell>
          <cell r="D14194" t="str">
            <v>CL A COM STK</v>
          </cell>
        </row>
        <row r="14195">
          <cell r="A14195" t="str">
            <v>52736R902</v>
          </cell>
          <cell r="C14195" t="str">
            <v>LEVI STRAUSS &amp; CO NEW</v>
          </cell>
          <cell r="D14195" t="str">
            <v>CALL</v>
          </cell>
        </row>
        <row r="14196">
          <cell r="A14196" t="str">
            <v>52736R952</v>
          </cell>
          <cell r="C14196" t="str">
            <v>LEVI STRAUSS &amp; CO NEW</v>
          </cell>
          <cell r="D14196" t="str">
            <v>PUT</v>
          </cell>
        </row>
        <row r="14197">
          <cell r="A14197" t="str">
            <v>52886N117</v>
          </cell>
          <cell r="C14197" t="str">
            <v>LEXARIA BIOSCIENCE CORP</v>
          </cell>
          <cell r="D14197" t="str">
            <v>*W EXP 01/14/202</v>
          </cell>
        </row>
        <row r="14198">
          <cell r="A14198" t="str">
            <v>52886N406</v>
          </cell>
          <cell r="C14198" t="str">
            <v>LEXARIA BIOSCIENCE CORP</v>
          </cell>
          <cell r="D14198" t="str">
            <v>COM NEW</v>
          </cell>
        </row>
        <row r="14199">
          <cell r="A14199" t="str">
            <v>52886X107</v>
          </cell>
          <cell r="C14199" t="str">
            <v>LEXEO THERAPEUTICS INC</v>
          </cell>
          <cell r="D14199" t="str">
            <v>COM</v>
          </cell>
        </row>
        <row r="14200">
          <cell r="A14200" t="str">
            <v>528872302</v>
          </cell>
          <cell r="C14200" t="str">
            <v>LEXICON PHARMACEUTICALS INC</v>
          </cell>
          <cell r="D14200" t="str">
            <v>COM NEW</v>
          </cell>
        </row>
        <row r="14201">
          <cell r="A14201" t="str">
            <v>528872902</v>
          </cell>
          <cell r="C14201" t="str">
            <v>LEXICON PHARMACEUTICALS INC</v>
          </cell>
          <cell r="D14201" t="str">
            <v>CALL</v>
          </cell>
        </row>
        <row r="14202">
          <cell r="A14202" t="str">
            <v>528872952</v>
          </cell>
          <cell r="C14202" t="str">
            <v>LEXICON PHARMACEUTICALS INC</v>
          </cell>
          <cell r="D14202" t="str">
            <v>PUT</v>
          </cell>
        </row>
        <row r="14203">
          <cell r="A14203" t="str">
            <v>528877103</v>
          </cell>
          <cell r="C14203" t="str">
            <v>LEXINFINTECH HLDGS LTD</v>
          </cell>
          <cell r="D14203" t="str">
            <v>ADR</v>
          </cell>
        </row>
        <row r="14204">
          <cell r="A14204" t="str">
            <v>528877903</v>
          </cell>
          <cell r="C14204" t="str">
            <v>LEXINFINTECH HLDGS LTD</v>
          </cell>
          <cell r="D14204" t="str">
            <v>CALL</v>
          </cell>
        </row>
        <row r="14205">
          <cell r="A14205" t="str">
            <v>528877953</v>
          </cell>
          <cell r="C14205" t="str">
            <v>LEXINFINTECH HLDGS LTD</v>
          </cell>
          <cell r="D14205" t="str">
            <v>PUT</v>
          </cell>
        </row>
        <row r="14206">
          <cell r="A14206" t="str">
            <v>529043101</v>
          </cell>
          <cell r="C14206" t="str">
            <v>LXP INDUSTRIAL TRUST</v>
          </cell>
          <cell r="D14206" t="str">
            <v>COM</v>
          </cell>
        </row>
        <row r="14207">
          <cell r="A14207" t="str">
            <v>529043901</v>
          </cell>
          <cell r="C14207" t="str">
            <v>LXP INDUSTRIAL TRUST</v>
          </cell>
          <cell r="D14207" t="str">
            <v>CALL</v>
          </cell>
        </row>
        <row r="14208">
          <cell r="A14208" t="str">
            <v>529043951</v>
          </cell>
          <cell r="C14208" t="str">
            <v>LXP INDUSTRIAL TRUST</v>
          </cell>
          <cell r="D14208" t="str">
            <v>PUT</v>
          </cell>
        </row>
        <row r="14209">
          <cell r="A14209" t="str">
            <v>529043309</v>
          </cell>
          <cell r="C14209" t="str">
            <v>LXP INDUSTRIAL TRUST</v>
          </cell>
          <cell r="D14209" t="str">
            <v>PFD CONV SER C</v>
          </cell>
        </row>
        <row r="14210">
          <cell r="A14210" t="str">
            <v>529900102</v>
          </cell>
          <cell r="C14210" t="str">
            <v>LIBERTY ALL-STAR GROWTH FD I</v>
          </cell>
          <cell r="D14210" t="str">
            <v>COM</v>
          </cell>
        </row>
        <row r="14211">
          <cell r="A14211" t="str">
            <v>53000N108</v>
          </cell>
          <cell r="C14211" t="str">
            <v>LIANBIO</v>
          </cell>
          <cell r="D14211" t="str">
            <v>SPONSORED ADS</v>
          </cell>
        </row>
        <row r="14212">
          <cell r="A14212" t="str">
            <v>530158104</v>
          </cell>
          <cell r="C14212" t="str">
            <v>LIBERTY ALL STAR EQUITY FD</v>
          </cell>
          <cell r="D14212" t="str">
            <v>SH BEN INT</v>
          </cell>
        </row>
        <row r="14213">
          <cell r="A14213" t="str">
            <v>530307107</v>
          </cell>
          <cell r="C14213" t="str">
            <v>LIBERTY BROADBAND CORP</v>
          </cell>
          <cell r="D14213" t="str">
            <v>COM SER A</v>
          </cell>
        </row>
        <row r="14214">
          <cell r="A14214" t="str">
            <v>530307907</v>
          </cell>
          <cell r="C14214" t="str">
            <v>LIBERTY BROADBAND CORP</v>
          </cell>
          <cell r="D14214" t="str">
            <v>CALL</v>
          </cell>
        </row>
        <row r="14215">
          <cell r="A14215" t="str">
            <v>530307957</v>
          </cell>
          <cell r="C14215" t="str">
            <v>LIBERTY BROADBAND CORP</v>
          </cell>
          <cell r="D14215" t="str">
            <v>PUT</v>
          </cell>
        </row>
        <row r="14216">
          <cell r="A14216" t="str">
            <v>530307305</v>
          </cell>
          <cell r="C14216" t="str">
            <v>LIBERTY BROADBAND CORP</v>
          </cell>
          <cell r="D14216" t="str">
            <v>COM SER C</v>
          </cell>
        </row>
        <row r="14217">
          <cell r="A14217" t="str">
            <v>530307905</v>
          </cell>
          <cell r="C14217" t="str">
            <v>LIBERTY BROADBAND CORP</v>
          </cell>
          <cell r="D14217" t="str">
            <v>CALL</v>
          </cell>
        </row>
        <row r="14218">
          <cell r="A14218" t="str">
            <v>530307955</v>
          </cell>
          <cell r="C14218" t="str">
            <v>LIBERTY BROADBAND CORP</v>
          </cell>
          <cell r="D14218" t="str">
            <v>PUT</v>
          </cell>
        </row>
        <row r="14219">
          <cell r="A14219" t="str">
            <v>53069QAB5</v>
          </cell>
          <cell r="C14219" t="str">
            <v>LIBERTY LATIN AMERICA LTD</v>
          </cell>
          <cell r="D14219" t="str">
            <v>NOTE  2.000% 7/1</v>
          </cell>
        </row>
        <row r="14220">
          <cell r="A14220" t="str">
            <v>530715AG6</v>
          </cell>
          <cell r="C14220" t="str">
            <v>LIBERTY MEDIA CORP DEL</v>
          </cell>
          <cell r="D14220" t="str">
            <v>DEB4.000%11/1</v>
          </cell>
        </row>
        <row r="14221">
          <cell r="A14221" t="str">
            <v>530715AL5</v>
          </cell>
          <cell r="C14221" t="str">
            <v>LIBERTY MEDIA CORP DEL</v>
          </cell>
          <cell r="D14221" t="str">
            <v>DEB3.750% 2/1</v>
          </cell>
        </row>
        <row r="14222">
          <cell r="A14222" t="str">
            <v>53115L104</v>
          </cell>
          <cell r="C14222" t="str">
            <v>LIBERTY ENERGY INC</v>
          </cell>
          <cell r="D14222" t="str">
            <v>COM CL A</v>
          </cell>
        </row>
        <row r="14223">
          <cell r="A14223" t="str">
            <v>53115L904</v>
          </cell>
          <cell r="C14223" t="str">
            <v>LIBERTY ENERGY INC</v>
          </cell>
          <cell r="D14223" t="str">
            <v>CALL</v>
          </cell>
        </row>
        <row r="14224">
          <cell r="A14224" t="str">
            <v>53115L954</v>
          </cell>
          <cell r="C14224" t="str">
            <v>LIBERTY ENERGY INC</v>
          </cell>
          <cell r="D14224" t="str">
            <v>PUT</v>
          </cell>
        </row>
        <row r="14225">
          <cell r="A14225" t="str">
            <v>53118A105</v>
          </cell>
          <cell r="C14225" t="str">
            <v>LIBERTY RES ACQUISITION CORP</v>
          </cell>
          <cell r="D14225" t="str">
            <v>CLASS A COM</v>
          </cell>
        </row>
        <row r="14226">
          <cell r="A14226" t="str">
            <v>53118A113</v>
          </cell>
          <cell r="C14226" t="str">
            <v>LIBERTY RES ACQUISITION CORP</v>
          </cell>
          <cell r="D14226" t="str">
            <v>*W EXP 10/31/202</v>
          </cell>
        </row>
        <row r="14227">
          <cell r="A14227" t="str">
            <v>53118A204</v>
          </cell>
          <cell r="C14227" t="str">
            <v>LIBERTY RES ACQUISITION CORP</v>
          </cell>
          <cell r="D14227" t="str">
            <v>UNIT 10/31/2028</v>
          </cell>
        </row>
        <row r="14228">
          <cell r="A14228" t="str">
            <v>531229AB8</v>
          </cell>
          <cell r="C14228" t="str">
            <v>LIBERTY MEDIA CORP DEL</v>
          </cell>
          <cell r="D14228" t="str">
            <v>NOTE  1.375%10/1</v>
          </cell>
        </row>
        <row r="14229">
          <cell r="A14229" t="str">
            <v>531229AQ5</v>
          </cell>
          <cell r="C14229" t="str">
            <v>LIBERTY MEDIA CORP DEL</v>
          </cell>
          <cell r="D14229" t="str">
            <v>NOTE  2.250% 8/1</v>
          </cell>
        </row>
        <row r="14230">
          <cell r="A14230" t="str">
            <v>531229722</v>
          </cell>
          <cell r="C14230" t="str">
            <v>LIBERTY MEDIA CORP DEL</v>
          </cell>
          <cell r="D14230" t="str">
            <v>COM LBTY LIV S C</v>
          </cell>
        </row>
        <row r="14231">
          <cell r="A14231" t="str">
            <v>531229748</v>
          </cell>
          <cell r="C14231" t="str">
            <v>LIBERTY MEDIA CORP DEL</v>
          </cell>
          <cell r="D14231" t="str">
            <v>COM LBTY LIV S A</v>
          </cell>
        </row>
        <row r="14232">
          <cell r="A14232" t="str">
            <v>531229908</v>
          </cell>
          <cell r="C14232" t="str">
            <v>LIBERTY MEDIA CORP DEL</v>
          </cell>
          <cell r="D14232" t="str">
            <v>CALL</v>
          </cell>
        </row>
        <row r="14233">
          <cell r="A14233" t="str">
            <v>531229958</v>
          </cell>
          <cell r="C14233" t="str">
            <v>LIBERTY MEDIA CORP DEL</v>
          </cell>
          <cell r="D14233" t="str">
            <v>PUT</v>
          </cell>
        </row>
        <row r="14234">
          <cell r="A14234" t="str">
            <v>531229755</v>
          </cell>
          <cell r="C14234" t="str">
            <v>LIBERTY MEDIA CORP DEL</v>
          </cell>
          <cell r="D14234" t="str">
            <v>COM LBTY ONE S C</v>
          </cell>
        </row>
        <row r="14235">
          <cell r="A14235" t="str">
            <v>531229905</v>
          </cell>
          <cell r="C14235" t="str">
            <v>LIBERTY MEDIA CORP DEL</v>
          </cell>
          <cell r="D14235" t="str">
            <v>CALL</v>
          </cell>
        </row>
        <row r="14236">
          <cell r="A14236" t="str">
            <v>531229955</v>
          </cell>
          <cell r="C14236" t="str">
            <v>LIBERTY MEDIA CORP DEL</v>
          </cell>
          <cell r="D14236" t="str">
            <v>PUT</v>
          </cell>
        </row>
        <row r="14237">
          <cell r="A14237" t="str">
            <v>531229771</v>
          </cell>
          <cell r="C14237" t="str">
            <v>LIBERTY MEDIA CORP DEL</v>
          </cell>
          <cell r="D14237" t="str">
            <v>COM LBTY ONE S A</v>
          </cell>
        </row>
        <row r="14238">
          <cell r="A14238" t="str">
            <v>531229901</v>
          </cell>
          <cell r="C14238" t="str">
            <v>LIBERTY MEDIA CORP DEL</v>
          </cell>
          <cell r="D14238" t="str">
            <v>CALL</v>
          </cell>
        </row>
        <row r="14239">
          <cell r="A14239" t="str">
            <v>531229951</v>
          </cell>
          <cell r="C14239" t="str">
            <v>LIBERTY MEDIA CORP DEL</v>
          </cell>
          <cell r="D14239" t="str">
            <v>PUT</v>
          </cell>
        </row>
        <row r="14240">
          <cell r="A14240" t="str">
            <v>531229789</v>
          </cell>
          <cell r="C14240" t="str">
            <v>LIBERTY MEDIA CORP DEL</v>
          </cell>
          <cell r="D14240" t="str">
            <v>COM LBTY SRM S C</v>
          </cell>
        </row>
        <row r="14241">
          <cell r="A14241" t="str">
            <v>531229909</v>
          </cell>
          <cell r="C14241" t="str">
            <v>LIBERTY MEDIA CORP DEL</v>
          </cell>
          <cell r="D14241" t="str">
            <v>CALL</v>
          </cell>
        </row>
        <row r="14242">
          <cell r="A14242" t="str">
            <v>531229959</v>
          </cell>
          <cell r="C14242" t="str">
            <v>LIBERTY MEDIA CORP DEL</v>
          </cell>
          <cell r="D14242" t="str">
            <v>PUT</v>
          </cell>
        </row>
        <row r="14243">
          <cell r="A14243" t="str">
            <v>531229797</v>
          </cell>
          <cell r="C14243" t="str">
            <v>LIBERTY MEDIA CORP DEL</v>
          </cell>
          <cell r="D14243" t="str">
            <v>COM LBTY SRM S B</v>
          </cell>
        </row>
        <row r="14244">
          <cell r="A14244" t="str">
            <v>531229813</v>
          </cell>
          <cell r="C14244" t="str">
            <v>LIBERTY MEDIA CORP DEL</v>
          </cell>
          <cell r="D14244" t="str">
            <v>COM LBTY SRM S A</v>
          </cell>
        </row>
        <row r="14245">
          <cell r="A14245" t="str">
            <v>531229903</v>
          </cell>
          <cell r="C14245" t="str">
            <v>LIBERTY MEDIA CORP DEL</v>
          </cell>
          <cell r="D14245" t="str">
            <v>CALL</v>
          </cell>
        </row>
        <row r="14246">
          <cell r="A14246" t="str">
            <v>531229953</v>
          </cell>
          <cell r="C14246" t="str">
            <v>LIBERTY MEDIA CORP DEL</v>
          </cell>
          <cell r="D14246" t="str">
            <v>PUT</v>
          </cell>
        </row>
        <row r="14247">
          <cell r="A14247" t="str">
            <v>531465102</v>
          </cell>
          <cell r="C14247" t="str">
            <v>LIBERTY TRIPADVISOR HLDGS IN</v>
          </cell>
          <cell r="D14247" t="str">
            <v>COM SER A</v>
          </cell>
        </row>
        <row r="14248">
          <cell r="A14248" t="str">
            <v>531465902</v>
          </cell>
          <cell r="C14248" t="str">
            <v>LIBERTY TRIPADVISOR HLDGS IN</v>
          </cell>
          <cell r="D14248" t="str">
            <v>CALL</v>
          </cell>
        </row>
        <row r="14249">
          <cell r="A14249" t="str">
            <v>531465952</v>
          </cell>
          <cell r="C14249" t="str">
            <v>LIBERTY TRIPADVISOR HLDGS IN</v>
          </cell>
          <cell r="D14249" t="str">
            <v>PUT</v>
          </cell>
        </row>
        <row r="14250">
          <cell r="A14250" t="str">
            <v>531465201</v>
          </cell>
          <cell r="C14250" t="str">
            <v>LIBERTY TRIPADVISOR HLDGS IN</v>
          </cell>
          <cell r="D14250" t="str">
            <v>COM SER B</v>
          </cell>
        </row>
        <row r="14251">
          <cell r="A14251" t="str">
            <v>53190C102</v>
          </cell>
          <cell r="C14251" t="str">
            <v>LIFE TIME GROUP HOLDINGS INC</v>
          </cell>
          <cell r="D14251" t="str">
            <v>COMMON STOCK</v>
          </cell>
        </row>
        <row r="14252">
          <cell r="A14252" t="str">
            <v>53190C902</v>
          </cell>
          <cell r="C14252" t="str">
            <v>LIFE TIME GROUP HOLDINGS INC</v>
          </cell>
          <cell r="D14252" t="str">
            <v>CALL</v>
          </cell>
        </row>
        <row r="14253">
          <cell r="A14253" t="str">
            <v>53190C952</v>
          </cell>
          <cell r="C14253" t="str">
            <v>LIFE TIME GROUP HOLDINGS INC</v>
          </cell>
          <cell r="D14253" t="str">
            <v>PUT</v>
          </cell>
        </row>
        <row r="14254">
          <cell r="A14254" t="str">
            <v>531914109</v>
          </cell>
          <cell r="C14254" t="str">
            <v>LIFEWAY FOODS INC</v>
          </cell>
          <cell r="D14254" t="str">
            <v>COM</v>
          </cell>
        </row>
        <row r="14255">
          <cell r="A14255" t="str">
            <v>53216B104</v>
          </cell>
          <cell r="C14255" t="str">
            <v>LIFEMD INC</v>
          </cell>
          <cell r="D14255" t="str">
            <v>COM</v>
          </cell>
        </row>
        <row r="14256">
          <cell r="A14256" t="str">
            <v>53216B904</v>
          </cell>
          <cell r="C14256" t="str">
            <v>LIFEMD INC</v>
          </cell>
          <cell r="D14256" t="str">
            <v>CALL</v>
          </cell>
        </row>
        <row r="14257">
          <cell r="A14257" t="str">
            <v>53216B954</v>
          </cell>
          <cell r="C14257" t="str">
            <v>LIFEMD INC</v>
          </cell>
          <cell r="D14257" t="str">
            <v>PUT</v>
          </cell>
        </row>
        <row r="14258">
          <cell r="A14258" t="str">
            <v>53220K504</v>
          </cell>
          <cell r="C14258" t="str">
            <v>LIGAND PHARMACEUTICALS INC</v>
          </cell>
          <cell r="D14258" t="str">
            <v>COM NEW</v>
          </cell>
        </row>
        <row r="14259">
          <cell r="A14259" t="str">
            <v>53220K904</v>
          </cell>
          <cell r="C14259" t="str">
            <v>LIGAND PHARMACEUTICALS INC</v>
          </cell>
          <cell r="D14259" t="str">
            <v>CALL</v>
          </cell>
        </row>
        <row r="14260">
          <cell r="A14260" t="str">
            <v>53220K954</v>
          </cell>
          <cell r="C14260" t="str">
            <v>LIGAND PHARMACEUTICALS INC</v>
          </cell>
          <cell r="D14260" t="str">
            <v>PUT</v>
          </cell>
        </row>
        <row r="14261">
          <cell r="A14261" t="str">
            <v>53222K205</v>
          </cell>
          <cell r="C14261" t="str">
            <v>LIFEVANTAGE CORP</v>
          </cell>
          <cell r="D14261" t="str">
            <v>COM NEW</v>
          </cell>
        </row>
        <row r="14262">
          <cell r="A14262" t="str">
            <v>53222K905</v>
          </cell>
          <cell r="C14262" t="str">
            <v>LIFEVANTAGE CORP</v>
          </cell>
          <cell r="D14262" t="str">
            <v>CALL</v>
          </cell>
        </row>
        <row r="14263">
          <cell r="A14263" t="str">
            <v>53222K955</v>
          </cell>
          <cell r="C14263" t="str">
            <v>LIFEVANTAGE CORP</v>
          </cell>
          <cell r="D14263" t="str">
            <v>PUT</v>
          </cell>
        </row>
        <row r="14264">
          <cell r="A14264" t="str">
            <v>53222Q103</v>
          </cell>
          <cell r="C14264" t="str">
            <v>LIFETIME BRANDS INC</v>
          </cell>
          <cell r="D14264" t="str">
            <v>COM</v>
          </cell>
        </row>
        <row r="14265">
          <cell r="A14265" t="str">
            <v>53222Q903</v>
          </cell>
          <cell r="C14265" t="str">
            <v>LIFETIME BRANDS INC</v>
          </cell>
          <cell r="D14265" t="str">
            <v>CALL</v>
          </cell>
        </row>
        <row r="14266">
          <cell r="A14266" t="str">
            <v>53222Q953</v>
          </cell>
          <cell r="C14266" t="str">
            <v>LIFETIME BRANDS INC</v>
          </cell>
          <cell r="D14266" t="str">
            <v>PUT</v>
          </cell>
        </row>
        <row r="14267">
          <cell r="A14267" t="str">
            <v>53224K302</v>
          </cell>
          <cell r="C14267" t="str">
            <v>LIGHTBRIDGE CORP</v>
          </cell>
          <cell r="D14267" t="str">
            <v>COM</v>
          </cell>
        </row>
        <row r="14268">
          <cell r="A14268" t="str">
            <v>53224K902</v>
          </cell>
          <cell r="C14268" t="str">
            <v>LIGHTBRIDGE CORP</v>
          </cell>
          <cell r="D14268" t="str">
            <v>CALL</v>
          </cell>
        </row>
        <row r="14269">
          <cell r="A14269" t="str">
            <v>53224K952</v>
          </cell>
          <cell r="C14269" t="str">
            <v>LIGHTBRIDGE CORP</v>
          </cell>
          <cell r="D14269" t="str">
            <v>PUT</v>
          </cell>
        </row>
        <row r="14270">
          <cell r="A14270" t="str">
            <v>53225G102</v>
          </cell>
          <cell r="C14270" t="str">
            <v>LIGHTINTHEBOX HLDG CO LTD</v>
          </cell>
          <cell r="D14270" t="str">
            <v>SPONSORED ADR</v>
          </cell>
        </row>
        <row r="14271">
          <cell r="A14271" t="str">
            <v>532257805</v>
          </cell>
          <cell r="C14271" t="str">
            <v>LIGHTPATH TECHNOLOGIES INC</v>
          </cell>
          <cell r="D14271" t="str">
            <v>COM CL A</v>
          </cell>
        </row>
        <row r="14272">
          <cell r="A14272" t="str">
            <v>532275104</v>
          </cell>
          <cell r="C14272" t="str">
            <v>LIGHTWAVE LOGIC INC</v>
          </cell>
          <cell r="D14272" t="str">
            <v>COM</v>
          </cell>
        </row>
        <row r="14273">
          <cell r="A14273" t="str">
            <v>532275904</v>
          </cell>
          <cell r="C14273" t="str">
            <v>LIGHTWAVE LOGIC INC</v>
          </cell>
          <cell r="D14273" t="str">
            <v>CALL</v>
          </cell>
        </row>
        <row r="14274">
          <cell r="A14274" t="str">
            <v>532275954</v>
          </cell>
          <cell r="C14274" t="str">
            <v>LIGHTWAVE LOGIC INC</v>
          </cell>
          <cell r="D14274" t="str">
            <v>PUT</v>
          </cell>
        </row>
        <row r="14275">
          <cell r="A14275" t="str">
            <v>53228F101</v>
          </cell>
          <cell r="C14275" t="str">
            <v>LIFESTANCE HEALTH GROUP INC</v>
          </cell>
          <cell r="D14275" t="str">
            <v>COM</v>
          </cell>
        </row>
        <row r="14276">
          <cell r="A14276" t="str">
            <v>53228F901</v>
          </cell>
          <cell r="C14276" t="str">
            <v>LIFESTANCE HEALTH GROUP INC</v>
          </cell>
          <cell r="D14276" t="str">
            <v>CALL</v>
          </cell>
        </row>
        <row r="14277">
          <cell r="A14277" t="str">
            <v>53228F951</v>
          </cell>
          <cell r="C14277" t="str">
            <v>LIFESTANCE HEALTH GROUP INC</v>
          </cell>
          <cell r="D14277" t="str">
            <v>PUT</v>
          </cell>
        </row>
        <row r="14278">
          <cell r="A14278" t="str">
            <v>53229C107</v>
          </cell>
          <cell r="C14278" t="str">
            <v>LIGHTSPEED COMMERCE INC</v>
          </cell>
          <cell r="D14278" t="str">
            <v>SUB VTG SHS</v>
          </cell>
        </row>
        <row r="14279">
          <cell r="A14279" t="str">
            <v>53229C907</v>
          </cell>
          <cell r="C14279" t="str">
            <v>LIGHTSPEED COMMERCE INC</v>
          </cell>
          <cell r="D14279" t="str">
            <v>CALL</v>
          </cell>
        </row>
        <row r="14280">
          <cell r="A14280" t="str">
            <v>53229C957</v>
          </cell>
          <cell r="C14280" t="str">
            <v>LIGHTSPEED COMMERCE INC</v>
          </cell>
          <cell r="D14280" t="str">
            <v>PUT</v>
          </cell>
        </row>
        <row r="14281">
          <cell r="A14281" t="str">
            <v>532457108</v>
          </cell>
          <cell r="C14281" t="str">
            <v>ELI LILLY &amp; CO</v>
          </cell>
          <cell r="D14281" t="str">
            <v>COM</v>
          </cell>
        </row>
        <row r="14282">
          <cell r="A14282" t="str">
            <v>532457908</v>
          </cell>
          <cell r="C14282" t="str">
            <v>ELI LILLY &amp; CO</v>
          </cell>
          <cell r="D14282" t="str">
            <v>CALL</v>
          </cell>
        </row>
        <row r="14283">
          <cell r="A14283" t="str">
            <v>532457958</v>
          </cell>
          <cell r="C14283" t="str">
            <v>ELI LILLY &amp; CO</v>
          </cell>
          <cell r="D14283" t="str">
            <v>PUT</v>
          </cell>
        </row>
        <row r="14284">
          <cell r="A14284" t="str">
            <v>53261MAB0</v>
          </cell>
          <cell r="C14284" t="str">
            <v>EDGIO INC</v>
          </cell>
          <cell r="D14284" t="str">
            <v>NOTE  3.500% 8/0</v>
          </cell>
        </row>
        <row r="14285">
          <cell r="A14285" t="str">
            <v>53261M104</v>
          </cell>
          <cell r="C14285" t="str">
            <v>EDGIO INC</v>
          </cell>
          <cell r="D14285" t="str">
            <v>COM</v>
          </cell>
        </row>
        <row r="14286">
          <cell r="A14286" t="str">
            <v>53261M904</v>
          </cell>
          <cell r="C14286" t="str">
            <v>EDGIO INC</v>
          </cell>
          <cell r="D14286" t="str">
            <v>CALL</v>
          </cell>
        </row>
        <row r="14287">
          <cell r="A14287" t="str">
            <v>53261M954</v>
          </cell>
          <cell r="C14287" t="str">
            <v>EDGIO INC</v>
          </cell>
          <cell r="D14287" t="str">
            <v>PUT</v>
          </cell>
        </row>
        <row r="14288">
          <cell r="A14288" t="str">
            <v>53263P105</v>
          </cell>
          <cell r="C14288" t="str">
            <v>LIMBACH HLDGS INC</v>
          </cell>
          <cell r="D14288" t="str">
            <v>COM</v>
          </cell>
        </row>
        <row r="14289">
          <cell r="A14289" t="str">
            <v>53263P905</v>
          </cell>
          <cell r="C14289" t="str">
            <v>LIMBACH HLDGS INC</v>
          </cell>
          <cell r="D14289" t="str">
            <v>CALL</v>
          </cell>
        </row>
        <row r="14290">
          <cell r="A14290" t="str">
            <v>53263P955</v>
          </cell>
          <cell r="C14290" t="str">
            <v>LIMBACH HLDGS INC</v>
          </cell>
          <cell r="D14290" t="str">
            <v>PUT</v>
          </cell>
        </row>
        <row r="14291">
          <cell r="A14291" t="str">
            <v>532746104</v>
          </cell>
          <cell r="C14291" t="str">
            <v>LIMONEIRA CO</v>
          </cell>
          <cell r="D14291" t="str">
            <v>COM</v>
          </cell>
        </row>
        <row r="14292">
          <cell r="A14292" t="str">
            <v>532746904</v>
          </cell>
          <cell r="C14292" t="str">
            <v>LIMONEIRA CO</v>
          </cell>
          <cell r="D14292" t="str">
            <v>CALL</v>
          </cell>
        </row>
        <row r="14293">
          <cell r="A14293" t="str">
            <v>532746954</v>
          </cell>
          <cell r="C14293" t="str">
            <v>LIMONEIRA CO</v>
          </cell>
          <cell r="D14293" t="str">
            <v>PUT</v>
          </cell>
        </row>
        <row r="14294">
          <cell r="A14294" t="str">
            <v>533535100</v>
          </cell>
          <cell r="C14294" t="str">
            <v>LINCOLN EDL SVCS CORP</v>
          </cell>
          <cell r="D14294" t="str">
            <v>COM</v>
          </cell>
        </row>
        <row r="14295">
          <cell r="A14295" t="str">
            <v>533535900</v>
          </cell>
          <cell r="C14295" t="str">
            <v>LINCOLN EDL SVCS CORP</v>
          </cell>
          <cell r="D14295" t="str">
            <v>CALL</v>
          </cell>
        </row>
        <row r="14296">
          <cell r="A14296" t="str">
            <v>533535950</v>
          </cell>
          <cell r="C14296" t="str">
            <v>LINCOLN EDL SVCS CORP</v>
          </cell>
          <cell r="D14296" t="str">
            <v>PUT</v>
          </cell>
        </row>
        <row r="14297">
          <cell r="A14297" t="str">
            <v>533900106</v>
          </cell>
          <cell r="C14297" t="str">
            <v>LINCOLN ELEC HLDGS INC</v>
          </cell>
          <cell r="D14297" t="str">
            <v>COM</v>
          </cell>
        </row>
        <row r="14298">
          <cell r="A14298" t="str">
            <v>533900906</v>
          </cell>
          <cell r="C14298" t="str">
            <v>LINCOLN ELEC HLDGS INC</v>
          </cell>
          <cell r="D14298" t="str">
            <v>CALL</v>
          </cell>
        </row>
        <row r="14299">
          <cell r="A14299" t="str">
            <v>533900956</v>
          </cell>
          <cell r="C14299" t="str">
            <v>LINCOLN ELEC HLDGS INC</v>
          </cell>
          <cell r="D14299" t="str">
            <v>PUT</v>
          </cell>
        </row>
        <row r="14300">
          <cell r="A14300" t="str">
            <v>534187109</v>
          </cell>
          <cell r="C14300" t="str">
            <v>LINCOLN NATL CORP IND</v>
          </cell>
          <cell r="D14300" t="str">
            <v>COM</v>
          </cell>
        </row>
        <row r="14301">
          <cell r="A14301" t="str">
            <v>534187909</v>
          </cell>
          <cell r="C14301" t="str">
            <v>LINCOLN NATL CORP IND</v>
          </cell>
          <cell r="D14301" t="str">
            <v>CALL</v>
          </cell>
        </row>
        <row r="14302">
          <cell r="A14302" t="str">
            <v>534187959</v>
          </cell>
          <cell r="C14302" t="str">
            <v>LINCOLN NATL CORP IND</v>
          </cell>
          <cell r="D14302" t="str">
            <v>PUT</v>
          </cell>
        </row>
        <row r="14303">
          <cell r="A14303" t="str">
            <v>535219109</v>
          </cell>
          <cell r="C14303" t="str">
            <v>LINDBLAD EXPEDITIONS HLDGS I</v>
          </cell>
          <cell r="D14303" t="str">
            <v>COM</v>
          </cell>
        </row>
        <row r="14304">
          <cell r="A14304" t="str">
            <v>535219909</v>
          </cell>
          <cell r="C14304" t="str">
            <v>LINDBLAD EXPEDITIONS HLDGS I</v>
          </cell>
          <cell r="D14304" t="str">
            <v>CALL</v>
          </cell>
        </row>
        <row r="14305">
          <cell r="A14305" t="str">
            <v>535219959</v>
          </cell>
          <cell r="C14305" t="str">
            <v>LINDBLAD EXPEDITIONS HLDGS I</v>
          </cell>
          <cell r="D14305" t="str">
            <v>PUT</v>
          </cell>
        </row>
        <row r="14306">
          <cell r="A14306" t="str">
            <v>535555106</v>
          </cell>
          <cell r="C14306" t="str">
            <v>LINDSAY CORP</v>
          </cell>
          <cell r="D14306" t="str">
            <v>COM</v>
          </cell>
        </row>
        <row r="14307">
          <cell r="A14307" t="str">
            <v>535555906</v>
          </cell>
          <cell r="C14307" t="str">
            <v>LINDSAY CORP</v>
          </cell>
          <cell r="D14307" t="str">
            <v>CALL</v>
          </cell>
        </row>
        <row r="14308">
          <cell r="A14308" t="str">
            <v>535555956</v>
          </cell>
          <cell r="C14308" t="str">
            <v>LINDSAY CORP</v>
          </cell>
          <cell r="D14308" t="str">
            <v>PUT</v>
          </cell>
        </row>
        <row r="14309">
          <cell r="A14309" t="str">
            <v>53566P109</v>
          </cell>
          <cell r="C14309" t="str">
            <v>LINEAGE CELL THERAPEUTICS IN</v>
          </cell>
          <cell r="D14309" t="str">
            <v>COM</v>
          </cell>
        </row>
        <row r="14310">
          <cell r="A14310" t="str">
            <v>53566P909</v>
          </cell>
          <cell r="C14310" t="str">
            <v>LINEAGE CELL THERAPEUTICS IN</v>
          </cell>
          <cell r="D14310" t="str">
            <v>CALL</v>
          </cell>
        </row>
        <row r="14311">
          <cell r="A14311" t="str">
            <v>53566P959</v>
          </cell>
          <cell r="C14311" t="str">
            <v>LINEAGE CELL THERAPEUTICS IN</v>
          </cell>
          <cell r="D14311" t="str">
            <v>PUT</v>
          </cell>
        </row>
        <row r="14312">
          <cell r="A14312" t="str">
            <v>53578P105</v>
          </cell>
          <cell r="C14312" t="str">
            <v>LINKBANCORP INC</v>
          </cell>
          <cell r="D14312" t="str">
            <v>COM</v>
          </cell>
        </row>
        <row r="14313">
          <cell r="A14313" t="str">
            <v>535919401</v>
          </cell>
          <cell r="C14313" t="str">
            <v>LIONS GATE ENTMNT CORP</v>
          </cell>
          <cell r="D14313" t="str">
            <v>CL A VTG</v>
          </cell>
        </row>
        <row r="14314">
          <cell r="A14314" t="str">
            <v>535919901</v>
          </cell>
          <cell r="C14314" t="str">
            <v>LIONS GATE ENTMNT CORP</v>
          </cell>
          <cell r="D14314" t="str">
            <v>CALL</v>
          </cell>
        </row>
        <row r="14315">
          <cell r="A14315" t="str">
            <v>535919951</v>
          </cell>
          <cell r="C14315" t="str">
            <v>LIONS GATE ENTMNT CORP</v>
          </cell>
          <cell r="D14315" t="str">
            <v>PUT</v>
          </cell>
        </row>
        <row r="14316">
          <cell r="A14316" t="str">
            <v>535919500</v>
          </cell>
          <cell r="C14316" t="str">
            <v>LIONS GATE ENTMNT CORP</v>
          </cell>
          <cell r="D14316" t="str">
            <v>CL B NON VTG</v>
          </cell>
        </row>
        <row r="14317">
          <cell r="A14317" t="str">
            <v>535919900</v>
          </cell>
          <cell r="C14317" t="str">
            <v>LIONS GATE ENTMNT CORP</v>
          </cell>
          <cell r="D14317" t="str">
            <v>CALL</v>
          </cell>
        </row>
        <row r="14318">
          <cell r="A14318" t="str">
            <v>535919950</v>
          </cell>
          <cell r="C14318" t="str">
            <v>LIONS GATE ENTMNT CORP</v>
          </cell>
          <cell r="D14318" t="str">
            <v>PUT</v>
          </cell>
        </row>
        <row r="14319">
          <cell r="A14319" t="str">
            <v>53620U110</v>
          </cell>
          <cell r="C14319" t="str">
            <v>LION GROUP HOLDING LTD</v>
          </cell>
          <cell r="D14319" t="str">
            <v>*W EXP 06/16/202</v>
          </cell>
        </row>
        <row r="14320">
          <cell r="A14320" t="str">
            <v>53620U300</v>
          </cell>
          <cell r="C14320" t="str">
            <v>LION GROUP HOLDING LTD</v>
          </cell>
          <cell r="D14320" t="str">
            <v>SPON ADS</v>
          </cell>
        </row>
        <row r="14321">
          <cell r="A14321" t="str">
            <v>53620U900</v>
          </cell>
          <cell r="C14321" t="str">
            <v>LION GROUP HOLDING LTD</v>
          </cell>
          <cell r="D14321" t="str">
            <v>CALL</v>
          </cell>
        </row>
        <row r="14322">
          <cell r="A14322" t="str">
            <v>53620U950</v>
          </cell>
          <cell r="C14322" t="str">
            <v>LION GROUP HOLDING LTD</v>
          </cell>
          <cell r="D14322" t="str">
            <v>PUT</v>
          </cell>
        </row>
        <row r="14323">
          <cell r="A14323" t="str">
            <v>536221104</v>
          </cell>
          <cell r="C14323" t="str">
            <v>THE LION ELECTRIC COMPANY</v>
          </cell>
          <cell r="D14323" t="str">
            <v>COMMON STOCK</v>
          </cell>
        </row>
        <row r="14324">
          <cell r="A14324" t="str">
            <v>536221904</v>
          </cell>
          <cell r="C14324" t="str">
            <v>THE LION ELECTRIC COMPANY</v>
          </cell>
          <cell r="D14324" t="str">
            <v>CALL</v>
          </cell>
        </row>
        <row r="14325">
          <cell r="A14325" t="str">
            <v>536221954</v>
          </cell>
          <cell r="C14325" t="str">
            <v>THE LION ELECTRIC COMPANY</v>
          </cell>
          <cell r="D14325" t="str">
            <v>PUT</v>
          </cell>
        </row>
        <row r="14326">
          <cell r="A14326" t="str">
            <v>536221112</v>
          </cell>
          <cell r="C14326" t="str">
            <v>THE LION ELECTRIC COMPANY</v>
          </cell>
          <cell r="D14326" t="str">
            <v>*W EXP 05/06/202</v>
          </cell>
        </row>
        <row r="14327">
          <cell r="A14327" t="str">
            <v>536221120</v>
          </cell>
          <cell r="C14327" t="str">
            <v>THE LION ELECTRIC COMPANY</v>
          </cell>
          <cell r="D14327" t="str">
            <v>*W EXP 12/16/202</v>
          </cell>
        </row>
        <row r="14328">
          <cell r="A14328" t="str">
            <v>53630L100</v>
          </cell>
          <cell r="C14328" t="str">
            <v>LIPELLA PHARMACEUTICALS INC</v>
          </cell>
          <cell r="D14328" t="str">
            <v>COMMON STOCK</v>
          </cell>
        </row>
        <row r="14329">
          <cell r="A14329" t="str">
            <v>53630X203</v>
          </cell>
          <cell r="C14329" t="str">
            <v>LIPOCINE INC NEW</v>
          </cell>
          <cell r="D14329" t="str">
            <v>COM NEW</v>
          </cell>
        </row>
        <row r="14330">
          <cell r="A14330" t="str">
            <v>53630X903</v>
          </cell>
          <cell r="C14330" t="str">
            <v>LIPOCINE INC NEW</v>
          </cell>
          <cell r="D14330" t="str">
            <v>CALL</v>
          </cell>
        </row>
        <row r="14331">
          <cell r="A14331" t="str">
            <v>53630X953</v>
          </cell>
          <cell r="C14331" t="str">
            <v>LIPOCINE INC NEW</v>
          </cell>
          <cell r="D14331" t="str">
            <v>PUT</v>
          </cell>
        </row>
        <row r="14332">
          <cell r="A14332" t="str">
            <v>53632A300</v>
          </cell>
          <cell r="C14332" t="str">
            <v>LIQTECH INTL INC</v>
          </cell>
          <cell r="D14332" t="str">
            <v>COM</v>
          </cell>
        </row>
        <row r="14333">
          <cell r="A14333" t="str">
            <v>53635B107</v>
          </cell>
          <cell r="C14333" t="str">
            <v>LIQUIDITY SVCS INC</v>
          </cell>
          <cell r="D14333" t="str">
            <v>COM</v>
          </cell>
        </row>
        <row r="14334">
          <cell r="A14334" t="str">
            <v>53635B907</v>
          </cell>
          <cell r="C14334" t="str">
            <v>LIQUIDITY SVCS INC</v>
          </cell>
          <cell r="D14334" t="str">
            <v>CALL</v>
          </cell>
        </row>
        <row r="14335">
          <cell r="A14335" t="str">
            <v>53635B957</v>
          </cell>
          <cell r="C14335" t="str">
            <v>LIQUIDITY SVCS INC</v>
          </cell>
          <cell r="D14335" t="str">
            <v>PUT</v>
          </cell>
        </row>
        <row r="14336">
          <cell r="A14336" t="str">
            <v>53635D202</v>
          </cell>
          <cell r="C14336" t="str">
            <v>LIQUIDIA CORPORATION</v>
          </cell>
          <cell r="D14336" t="str">
            <v>COM NEW</v>
          </cell>
        </row>
        <row r="14337">
          <cell r="A14337" t="str">
            <v>53635D902</v>
          </cell>
          <cell r="C14337" t="str">
            <v>LIQUIDIA CORPORATION</v>
          </cell>
          <cell r="D14337" t="str">
            <v>CALL</v>
          </cell>
        </row>
        <row r="14338">
          <cell r="A14338" t="str">
            <v>53635D952</v>
          </cell>
          <cell r="C14338" t="str">
            <v>LIQUIDIA CORPORATION</v>
          </cell>
          <cell r="D14338" t="str">
            <v>PUT</v>
          </cell>
        </row>
        <row r="14339">
          <cell r="A14339" t="str">
            <v>53656F128</v>
          </cell>
          <cell r="C14339" t="str">
            <v>LISTED FD TR</v>
          </cell>
          <cell r="D14339" t="str">
            <v>ROUNDHILL CANNAB</v>
          </cell>
        </row>
        <row r="14340">
          <cell r="A14340" t="str">
            <v>53656F908</v>
          </cell>
          <cell r="C14340" t="str">
            <v>LISTED FD TR</v>
          </cell>
          <cell r="D14340" t="str">
            <v>CALL</v>
          </cell>
        </row>
        <row r="14341">
          <cell r="A14341" t="str">
            <v>53656F958</v>
          </cell>
          <cell r="C14341" t="str">
            <v>LISTED FD TR</v>
          </cell>
          <cell r="D14341" t="str">
            <v>PUT</v>
          </cell>
        </row>
        <row r="14342">
          <cell r="A14342" t="str">
            <v>53656F136</v>
          </cell>
          <cell r="C14342" t="str">
            <v>LISTED FD TR</v>
          </cell>
          <cell r="D14342" t="str">
            <v>ROUNDHILL MEME</v>
          </cell>
        </row>
        <row r="14343">
          <cell r="A14343" t="str">
            <v>53656F906</v>
          </cell>
          <cell r="C14343" t="str">
            <v>LISTED FD TR</v>
          </cell>
          <cell r="D14343" t="str">
            <v>CALL</v>
          </cell>
        </row>
        <row r="14344">
          <cell r="A14344" t="str">
            <v>53656F956</v>
          </cell>
          <cell r="C14344" t="str">
            <v>LISTED FD TR</v>
          </cell>
          <cell r="D14344" t="str">
            <v>PUT</v>
          </cell>
        </row>
        <row r="14345">
          <cell r="A14345" t="str">
            <v>53656F144</v>
          </cell>
          <cell r="C14345" t="str">
            <v>LISTED FD TR</v>
          </cell>
          <cell r="D14345" t="str">
            <v>TEUCRIUM AGRI ST</v>
          </cell>
        </row>
        <row r="14346">
          <cell r="A14346" t="str">
            <v>53656F904</v>
          </cell>
          <cell r="C14346" t="str">
            <v>LISTED FD TR</v>
          </cell>
          <cell r="D14346" t="str">
            <v>CALL</v>
          </cell>
        </row>
        <row r="14347">
          <cell r="A14347" t="str">
            <v>53656F954</v>
          </cell>
          <cell r="C14347" t="str">
            <v>LISTED FD TR</v>
          </cell>
          <cell r="D14347" t="str">
            <v>PUT</v>
          </cell>
        </row>
        <row r="14348">
          <cell r="A14348" t="str">
            <v>53656F151</v>
          </cell>
          <cell r="C14348" t="str">
            <v>LISTED FD TR</v>
          </cell>
          <cell r="D14348" t="str">
            <v>STF TACTICAL GRW</v>
          </cell>
        </row>
        <row r="14349">
          <cell r="A14349" t="str">
            <v>53656F169</v>
          </cell>
          <cell r="C14349" t="str">
            <v>LISTED FD TR</v>
          </cell>
          <cell r="D14349" t="str">
            <v>STF TAC GW &amp; INC</v>
          </cell>
        </row>
        <row r="14350">
          <cell r="A14350" t="str">
            <v>53656F177</v>
          </cell>
          <cell r="C14350" t="str">
            <v>LISTED FD TR</v>
          </cell>
          <cell r="D14350" t="str">
            <v>MERK STAGFLATION</v>
          </cell>
        </row>
        <row r="14351">
          <cell r="A14351" t="str">
            <v>53656F907</v>
          </cell>
          <cell r="C14351" t="str">
            <v>LISTED FD TR</v>
          </cell>
          <cell r="D14351" t="str">
            <v>CALL</v>
          </cell>
        </row>
        <row r="14352">
          <cell r="A14352" t="str">
            <v>53656F957</v>
          </cell>
          <cell r="C14352" t="str">
            <v>LISTED FD TR</v>
          </cell>
          <cell r="D14352" t="str">
            <v>PUT</v>
          </cell>
        </row>
        <row r="14353">
          <cell r="A14353" t="str">
            <v>53656F193</v>
          </cell>
          <cell r="C14353" t="str">
            <v>LISTED FD TR</v>
          </cell>
          <cell r="D14353" t="str">
            <v>DIVIDEND PERFMRS</v>
          </cell>
        </row>
        <row r="14354">
          <cell r="A14354" t="str">
            <v>53656F219</v>
          </cell>
          <cell r="C14354" t="str">
            <v>LISTED FD TR</v>
          </cell>
          <cell r="D14354" t="str">
            <v>PREFERRED PLUS</v>
          </cell>
        </row>
        <row r="14355">
          <cell r="A14355" t="str">
            <v>53656F227</v>
          </cell>
          <cell r="C14355" t="str">
            <v>LISTED FD TR</v>
          </cell>
          <cell r="D14355" t="str">
            <v>RIVERNORTH PATRI</v>
          </cell>
        </row>
        <row r="14356">
          <cell r="A14356" t="str">
            <v>53656F235</v>
          </cell>
          <cell r="C14356" t="str">
            <v>LISTED FD TR</v>
          </cell>
          <cell r="D14356" t="str">
            <v>B A D ETF</v>
          </cell>
        </row>
        <row r="14357">
          <cell r="A14357" t="str">
            <v>53656F905</v>
          </cell>
          <cell r="C14357" t="str">
            <v>LISTED FD TR</v>
          </cell>
          <cell r="D14357" t="str">
            <v>CALL</v>
          </cell>
        </row>
        <row r="14358">
          <cell r="A14358" t="str">
            <v>53656F955</v>
          </cell>
          <cell r="C14358" t="str">
            <v>LISTED FD TR</v>
          </cell>
          <cell r="D14358" t="str">
            <v>PUT</v>
          </cell>
        </row>
        <row r="14359">
          <cell r="A14359" t="str">
            <v>53656F268</v>
          </cell>
          <cell r="C14359" t="str">
            <v>LISTED FD TR</v>
          </cell>
          <cell r="D14359" t="str">
            <v>WAHED DOW JONES</v>
          </cell>
        </row>
        <row r="14360">
          <cell r="A14360" t="str">
            <v>53656F359</v>
          </cell>
          <cell r="C14360" t="str">
            <v>LISTED FD TR</v>
          </cell>
          <cell r="D14360" t="str">
            <v>ROUNDHILL IO DIG</v>
          </cell>
        </row>
        <row r="14361">
          <cell r="A14361" t="str">
            <v>53656F909</v>
          </cell>
          <cell r="C14361" t="str">
            <v>LISTED FD TR</v>
          </cell>
          <cell r="D14361" t="str">
            <v>CALL</v>
          </cell>
        </row>
        <row r="14362">
          <cell r="A14362" t="str">
            <v>53656F959</v>
          </cell>
          <cell r="C14362" t="str">
            <v>LISTED FD TR</v>
          </cell>
          <cell r="D14362" t="str">
            <v>PUT</v>
          </cell>
        </row>
        <row r="14363">
          <cell r="A14363" t="str">
            <v>53656F383</v>
          </cell>
          <cell r="C14363" t="str">
            <v>LISTED FD TR</v>
          </cell>
          <cell r="D14363" t="str">
            <v>SPEAR ALPHA ETF</v>
          </cell>
        </row>
        <row r="14364">
          <cell r="A14364" t="str">
            <v>53656F903</v>
          </cell>
          <cell r="C14364" t="str">
            <v>LISTED FD TR</v>
          </cell>
          <cell r="D14364" t="str">
            <v>CALL</v>
          </cell>
        </row>
        <row r="14365">
          <cell r="A14365" t="str">
            <v>53656F953</v>
          </cell>
          <cell r="C14365" t="str">
            <v>LISTED FD TR</v>
          </cell>
          <cell r="D14365" t="str">
            <v>PUT</v>
          </cell>
        </row>
        <row r="14366">
          <cell r="A14366" t="str">
            <v>53656F417</v>
          </cell>
          <cell r="C14366" t="str">
            <v>LISTED FD TR</v>
          </cell>
          <cell r="D14366" t="str">
            <v>ROUNDHILL BALL</v>
          </cell>
        </row>
        <row r="14367">
          <cell r="A14367" t="str">
            <v>53656F907</v>
          </cell>
          <cell r="C14367" t="str">
            <v>LISTED FD TR</v>
          </cell>
          <cell r="D14367" t="str">
            <v>CALL</v>
          </cell>
        </row>
        <row r="14368">
          <cell r="A14368" t="str">
            <v>53656F957</v>
          </cell>
          <cell r="C14368" t="str">
            <v>LISTED FD TR</v>
          </cell>
          <cell r="D14368" t="str">
            <v>PUT</v>
          </cell>
        </row>
        <row r="14369">
          <cell r="A14369" t="str">
            <v>53656F425</v>
          </cell>
          <cell r="C14369" t="str">
            <v>LISTED FD TR</v>
          </cell>
          <cell r="D14369" t="str">
            <v>ALEXIS PRACTICAL</v>
          </cell>
        </row>
        <row r="14370">
          <cell r="A14370" t="str">
            <v>53656F474</v>
          </cell>
          <cell r="C14370" t="str">
            <v>LISTED FD TR</v>
          </cell>
          <cell r="D14370" t="str">
            <v>TRUESHARES LW VO</v>
          </cell>
        </row>
        <row r="14371">
          <cell r="A14371" t="str">
            <v>53656F573</v>
          </cell>
          <cell r="C14371" t="str">
            <v>LISTED FD TR</v>
          </cell>
          <cell r="D14371" t="str">
            <v>OVERLAY SHS SHRT</v>
          </cell>
        </row>
        <row r="14372">
          <cell r="A14372" t="str">
            <v>53656F903</v>
          </cell>
          <cell r="C14372" t="str">
            <v>LISTED FD TR</v>
          </cell>
          <cell r="D14372" t="str">
            <v>CALL</v>
          </cell>
        </row>
        <row r="14373">
          <cell r="A14373" t="str">
            <v>53656F953</v>
          </cell>
          <cell r="C14373" t="str">
            <v>LISTED FD TR</v>
          </cell>
          <cell r="D14373" t="str">
            <v>PUT</v>
          </cell>
        </row>
        <row r="14374">
          <cell r="A14374" t="str">
            <v>53656F581</v>
          </cell>
          <cell r="C14374" t="str">
            <v>LISTED FD TR</v>
          </cell>
          <cell r="D14374" t="str">
            <v>OVERLAY</v>
          </cell>
        </row>
        <row r="14375">
          <cell r="A14375" t="str">
            <v>53656F901</v>
          </cell>
          <cell r="C14375" t="str">
            <v>LISTED FD TR</v>
          </cell>
          <cell r="D14375" t="str">
            <v>CALL</v>
          </cell>
        </row>
        <row r="14376">
          <cell r="A14376" t="str">
            <v>53656F951</v>
          </cell>
          <cell r="C14376" t="str">
            <v>LISTED FD TR</v>
          </cell>
          <cell r="D14376" t="str">
            <v>PUT</v>
          </cell>
        </row>
        <row r="14377">
          <cell r="A14377" t="str">
            <v>53656F599</v>
          </cell>
          <cell r="C14377" t="str">
            <v>LISTED FD TR</v>
          </cell>
          <cell r="D14377" t="str">
            <v>SWAN HEDGED EQTY</v>
          </cell>
        </row>
        <row r="14378">
          <cell r="A14378" t="str">
            <v>53656F607</v>
          </cell>
          <cell r="C14378" t="str">
            <v>LISTED FD TR</v>
          </cell>
          <cell r="D14378" t="str">
            <v>WAHED FTSE ETF</v>
          </cell>
        </row>
        <row r="14379">
          <cell r="A14379" t="str">
            <v>53656F623</v>
          </cell>
          <cell r="C14379" t="str">
            <v>LISTED FD TR</v>
          </cell>
          <cell r="D14379" t="str">
            <v>HORIZON KINETICS</v>
          </cell>
        </row>
        <row r="14380">
          <cell r="A14380" t="str">
            <v>53656F903</v>
          </cell>
          <cell r="C14380" t="str">
            <v>LISTED FD TR</v>
          </cell>
          <cell r="D14380" t="str">
            <v>CALL</v>
          </cell>
        </row>
        <row r="14381">
          <cell r="A14381" t="str">
            <v>53656F953</v>
          </cell>
          <cell r="C14381" t="str">
            <v>LISTED FD TR</v>
          </cell>
          <cell r="D14381" t="str">
            <v>PUT</v>
          </cell>
        </row>
        <row r="14382">
          <cell r="A14382" t="str">
            <v>53656F631</v>
          </cell>
          <cell r="C14382" t="str">
            <v>LISTED FD TR</v>
          </cell>
          <cell r="D14382" t="str">
            <v>CLOUGH SELECT EQ</v>
          </cell>
        </row>
        <row r="14383">
          <cell r="A14383" t="str">
            <v>53656F649</v>
          </cell>
          <cell r="C14383" t="str">
            <v>LISTED FD TR</v>
          </cell>
          <cell r="D14383" t="str">
            <v>CLOUGH LONG/SHRT</v>
          </cell>
        </row>
        <row r="14384">
          <cell r="A14384" t="str">
            <v>53656F664</v>
          </cell>
          <cell r="C14384" t="str">
            <v>LISTED FD TR</v>
          </cell>
          <cell r="D14384" t="str">
            <v>TRUESHARES STRCT</v>
          </cell>
        </row>
        <row r="14385">
          <cell r="A14385" t="str">
            <v>53656F672</v>
          </cell>
          <cell r="C14385" t="str">
            <v>LISTED FD TR</v>
          </cell>
          <cell r="D14385" t="str">
            <v>TRUESHARES DEC</v>
          </cell>
        </row>
        <row r="14386">
          <cell r="A14386" t="str">
            <v>53656F680</v>
          </cell>
          <cell r="C14386" t="str">
            <v>LISTED FD TR</v>
          </cell>
          <cell r="D14386" t="str">
            <v>TRUESHARES NOV</v>
          </cell>
        </row>
        <row r="14387">
          <cell r="A14387" t="str">
            <v>53656F698</v>
          </cell>
          <cell r="C14387" t="str">
            <v>LISTED FD TR</v>
          </cell>
          <cell r="D14387" t="str">
            <v>TRUESHARES OCT</v>
          </cell>
        </row>
        <row r="14388">
          <cell r="A14388" t="str">
            <v>53656F706</v>
          </cell>
          <cell r="C14388" t="str">
            <v>LISTED FD TR</v>
          </cell>
          <cell r="D14388" t="str">
            <v>ROUNDHILL VIDEO</v>
          </cell>
        </row>
        <row r="14389">
          <cell r="A14389" t="str">
            <v>53656F906</v>
          </cell>
          <cell r="C14389" t="str">
            <v>LISTED FD TR</v>
          </cell>
          <cell r="D14389" t="str">
            <v>CALL</v>
          </cell>
        </row>
        <row r="14390">
          <cell r="A14390" t="str">
            <v>53656F956</v>
          </cell>
          <cell r="C14390" t="str">
            <v>LISTED FD TR</v>
          </cell>
          <cell r="D14390" t="str">
            <v>PUT</v>
          </cell>
        </row>
        <row r="14391">
          <cell r="A14391" t="str">
            <v>53656F714</v>
          </cell>
          <cell r="C14391" t="str">
            <v>LISTED FD TR</v>
          </cell>
          <cell r="D14391" t="str">
            <v>TRUESHARES STRUC</v>
          </cell>
        </row>
        <row r="14392">
          <cell r="A14392" t="str">
            <v>53656F722</v>
          </cell>
          <cell r="C14392" t="str">
            <v>LISTED FD TR</v>
          </cell>
          <cell r="D14392" t="str">
            <v>TRUESHARES STRUC</v>
          </cell>
        </row>
        <row r="14393">
          <cell r="A14393" t="str">
            <v>53656F730</v>
          </cell>
          <cell r="C14393" t="str">
            <v>LISTED FD TR</v>
          </cell>
          <cell r="D14393" t="str">
            <v>TRUESHARES STRUC</v>
          </cell>
        </row>
        <row r="14394">
          <cell r="A14394" t="str">
            <v>53656F748</v>
          </cell>
          <cell r="C14394" t="str">
            <v>LISTED FD TR</v>
          </cell>
          <cell r="D14394" t="str">
            <v>TRUESHARES STRUC</v>
          </cell>
        </row>
        <row r="14395">
          <cell r="A14395" t="str">
            <v>53656F755</v>
          </cell>
          <cell r="C14395" t="str">
            <v>LISTED FD TR</v>
          </cell>
          <cell r="D14395" t="str">
            <v>TRUESHARES STRUC</v>
          </cell>
        </row>
        <row r="14396">
          <cell r="A14396" t="str">
            <v>53656F763</v>
          </cell>
          <cell r="C14396" t="str">
            <v>LISTED FD TR</v>
          </cell>
          <cell r="D14396" t="str">
            <v>TRUESHARES STRCD</v>
          </cell>
        </row>
        <row r="14397">
          <cell r="A14397" t="str">
            <v>53656F771</v>
          </cell>
          <cell r="C14397" t="str">
            <v>LISTED FD TR</v>
          </cell>
          <cell r="D14397" t="str">
            <v>TRUESHARES STRUC</v>
          </cell>
        </row>
        <row r="14398">
          <cell r="A14398" t="str">
            <v>53656F789</v>
          </cell>
          <cell r="C14398" t="str">
            <v>LISTED FD TR</v>
          </cell>
          <cell r="D14398" t="str">
            <v>ROUNDHILL SPORTS</v>
          </cell>
        </row>
        <row r="14399">
          <cell r="A14399" t="str">
            <v>53656F909</v>
          </cell>
          <cell r="C14399" t="str">
            <v>LISTED FD TR</v>
          </cell>
          <cell r="D14399" t="str">
            <v>CALL</v>
          </cell>
        </row>
        <row r="14400">
          <cell r="A14400" t="str">
            <v>53656F959</v>
          </cell>
          <cell r="C14400" t="str">
            <v>LISTED FD TR</v>
          </cell>
          <cell r="D14400" t="str">
            <v>PUT</v>
          </cell>
        </row>
        <row r="14401">
          <cell r="A14401" t="str">
            <v>53656F797</v>
          </cell>
          <cell r="C14401" t="str">
            <v>LISTED FD TR</v>
          </cell>
          <cell r="D14401" t="str">
            <v>TRUESHARES STRUC</v>
          </cell>
        </row>
        <row r="14402">
          <cell r="A14402" t="str">
            <v>53656F805</v>
          </cell>
          <cell r="C14402" t="str">
            <v>LISTED FD TR</v>
          </cell>
          <cell r="D14402" t="str">
            <v>SHARES LAG CAP</v>
          </cell>
        </row>
        <row r="14403">
          <cell r="A14403" t="str">
            <v>53656F821</v>
          </cell>
          <cell r="C14403" t="str">
            <v>LISTED FD TR</v>
          </cell>
          <cell r="D14403" t="str">
            <v>TRUESHS TECH AI</v>
          </cell>
        </row>
        <row r="14404">
          <cell r="A14404" t="str">
            <v>53656F901</v>
          </cell>
          <cell r="C14404" t="str">
            <v>LISTED FD TR</v>
          </cell>
          <cell r="D14404" t="str">
            <v>CALL</v>
          </cell>
        </row>
        <row r="14405">
          <cell r="A14405" t="str">
            <v>53656F951</v>
          </cell>
          <cell r="C14405" t="str">
            <v>LISTED FD TR</v>
          </cell>
          <cell r="D14405" t="str">
            <v>PUT</v>
          </cell>
        </row>
        <row r="14406">
          <cell r="A14406" t="str">
            <v>53656F847</v>
          </cell>
          <cell r="C14406" t="str">
            <v>LISTED FD TR</v>
          </cell>
          <cell r="D14406" t="str">
            <v>CORE ALT FD</v>
          </cell>
        </row>
        <row r="14407">
          <cell r="A14407" t="str">
            <v>53656F907</v>
          </cell>
          <cell r="C14407" t="str">
            <v>LISTED FD TR</v>
          </cell>
          <cell r="D14407" t="str">
            <v>CALL</v>
          </cell>
        </row>
        <row r="14408">
          <cell r="A14408" t="str">
            <v>53656F957</v>
          </cell>
          <cell r="C14408" t="str">
            <v>LISTED FD TR</v>
          </cell>
          <cell r="D14408" t="str">
            <v>PUT</v>
          </cell>
        </row>
        <row r="14409">
          <cell r="A14409" t="str">
            <v>53656F854</v>
          </cell>
          <cell r="C14409" t="str">
            <v>LISTED FD TR</v>
          </cell>
          <cell r="D14409" t="str">
            <v>SHARES MUNI DB</v>
          </cell>
        </row>
        <row r="14410">
          <cell r="A14410" t="str">
            <v>53656F862</v>
          </cell>
          <cell r="C14410" t="str">
            <v>LISTED FD TR</v>
          </cell>
          <cell r="D14410" t="str">
            <v>SHARES CORE BD</v>
          </cell>
        </row>
        <row r="14411">
          <cell r="A14411" t="str">
            <v>53656F870</v>
          </cell>
          <cell r="C14411" t="str">
            <v>LISTED FD TR</v>
          </cell>
          <cell r="D14411" t="str">
            <v>SHARES FOREIGN</v>
          </cell>
        </row>
        <row r="14412">
          <cell r="A14412" t="str">
            <v>53656F888</v>
          </cell>
          <cell r="C14412" t="str">
            <v>LISTED FD TR</v>
          </cell>
          <cell r="D14412" t="str">
            <v>SHARES SML CAP</v>
          </cell>
        </row>
        <row r="14413">
          <cell r="A14413" t="str">
            <v>53656G100</v>
          </cell>
          <cell r="C14413" t="str">
            <v>LISTED FD TR</v>
          </cell>
          <cell r="D14413" t="str">
            <v>RIVERNRT ENH PRE</v>
          </cell>
        </row>
        <row r="14414">
          <cell r="A14414" t="str">
            <v>53656G209</v>
          </cell>
          <cell r="C14414" t="str">
            <v>LISTED FD TR</v>
          </cell>
          <cell r="D14414" t="str">
            <v>HORZN KINTCS BL</v>
          </cell>
        </row>
        <row r="14415">
          <cell r="A14415" t="str">
            <v>53656G423</v>
          </cell>
          <cell r="C14415" t="str">
            <v>LISTED FD TR</v>
          </cell>
          <cell r="D14415" t="str">
            <v>ROUNDHILL ALERIA</v>
          </cell>
        </row>
        <row r="14416">
          <cell r="A14416" t="str">
            <v>53656G903</v>
          </cell>
          <cell r="C14416" t="str">
            <v>LISTED FD TR</v>
          </cell>
          <cell r="D14416" t="str">
            <v>CALL</v>
          </cell>
        </row>
        <row r="14417">
          <cell r="A14417" t="str">
            <v>53656G953</v>
          </cell>
          <cell r="C14417" t="str">
            <v>LISTED FD TR</v>
          </cell>
          <cell r="D14417" t="str">
            <v>PUT</v>
          </cell>
        </row>
        <row r="14418">
          <cell r="A14418" t="str">
            <v>53656G431</v>
          </cell>
          <cell r="C14418" t="str">
            <v>LISTED FD TR</v>
          </cell>
          <cell r="D14418" t="str">
            <v>ROUNDHILL S&amp;P GL</v>
          </cell>
        </row>
        <row r="14419">
          <cell r="A14419" t="str">
            <v>53656G901</v>
          </cell>
          <cell r="C14419" t="str">
            <v>LISTED FD TR</v>
          </cell>
          <cell r="D14419" t="str">
            <v>CALL</v>
          </cell>
        </row>
        <row r="14420">
          <cell r="A14420" t="str">
            <v>53656G951</v>
          </cell>
          <cell r="C14420" t="str">
            <v>LISTED FD TR</v>
          </cell>
          <cell r="D14420" t="str">
            <v>PUT</v>
          </cell>
        </row>
        <row r="14421">
          <cell r="A14421" t="str">
            <v>53656G464</v>
          </cell>
          <cell r="C14421" t="str">
            <v>LISTED FD TR</v>
          </cell>
          <cell r="D14421" t="str">
            <v>ROUNDHILL BIG BK</v>
          </cell>
        </row>
        <row r="14422">
          <cell r="A14422" t="str">
            <v>53656G904</v>
          </cell>
          <cell r="C14422" t="str">
            <v>LISTED FD TR</v>
          </cell>
          <cell r="D14422" t="str">
            <v>CALL</v>
          </cell>
        </row>
        <row r="14423">
          <cell r="A14423" t="str">
            <v>53656G954</v>
          </cell>
          <cell r="C14423" t="str">
            <v>LISTED FD TR</v>
          </cell>
          <cell r="D14423" t="str">
            <v>PUT</v>
          </cell>
        </row>
        <row r="14424">
          <cell r="A14424" t="str">
            <v>53656G498</v>
          </cell>
          <cell r="C14424" t="str">
            <v>LISTED FD TR</v>
          </cell>
          <cell r="D14424" t="str">
            <v>ROUNDHILL MAGNIF</v>
          </cell>
        </row>
        <row r="14425">
          <cell r="A14425" t="str">
            <v>53656G908</v>
          </cell>
          <cell r="C14425" t="str">
            <v>LISTED FD TR</v>
          </cell>
          <cell r="D14425" t="str">
            <v>CALL</v>
          </cell>
        </row>
        <row r="14426">
          <cell r="A14426" t="str">
            <v>53656G958</v>
          </cell>
          <cell r="C14426" t="str">
            <v>LISTED FD TR</v>
          </cell>
          <cell r="D14426" t="str">
            <v>PUT</v>
          </cell>
        </row>
        <row r="14427">
          <cell r="A14427" t="str">
            <v>53656G514</v>
          </cell>
          <cell r="C14427" t="str">
            <v>LISTED FD TR</v>
          </cell>
          <cell r="D14427" t="str">
            <v>HORIZON KINETICS</v>
          </cell>
        </row>
        <row r="14428">
          <cell r="A14428" t="str">
            <v>53656G522</v>
          </cell>
          <cell r="C14428" t="str">
            <v>LISTED FD TR</v>
          </cell>
          <cell r="D14428" t="str">
            <v>TEUCRIUM AIL LNG</v>
          </cell>
        </row>
        <row r="14429">
          <cell r="A14429" t="str">
            <v>53656G530</v>
          </cell>
          <cell r="C14429" t="str">
            <v>LISTED FD TR</v>
          </cell>
          <cell r="D14429" t="str">
            <v>TEUCRIUM AILA LN</v>
          </cell>
        </row>
        <row r="14430">
          <cell r="A14430" t="str">
            <v>53656G555</v>
          </cell>
          <cell r="C14430" t="str">
            <v>LISTED FD TR</v>
          </cell>
          <cell r="D14430" t="str">
            <v>HORZN KNTCS SPAC</v>
          </cell>
        </row>
        <row r="14431">
          <cell r="A14431" t="str">
            <v>53656G563</v>
          </cell>
          <cell r="C14431" t="str">
            <v>LISTED FD TR</v>
          </cell>
          <cell r="D14431" t="str">
            <v>HORIZON KINETICS</v>
          </cell>
        </row>
        <row r="14432">
          <cell r="A14432" t="str">
            <v>53656G571</v>
          </cell>
          <cell r="C14432" t="str">
            <v>LISTED FD TR</v>
          </cell>
          <cell r="D14432" t="str">
            <v>TRUESHARES EAGLE</v>
          </cell>
        </row>
        <row r="14433">
          <cell r="A14433" t="str">
            <v>536797103</v>
          </cell>
          <cell r="C14433" t="str">
            <v>LITHIA MTRS INC</v>
          </cell>
          <cell r="D14433" t="str">
            <v>COM</v>
          </cell>
        </row>
        <row r="14434">
          <cell r="A14434" t="str">
            <v>536797903</v>
          </cell>
          <cell r="C14434" t="str">
            <v>LITHIA MTRS INC</v>
          </cell>
          <cell r="D14434" t="str">
            <v>CALL</v>
          </cell>
        </row>
        <row r="14435">
          <cell r="A14435" t="str">
            <v>536797953</v>
          </cell>
          <cell r="C14435" t="str">
            <v>LITHIA MTRS INC</v>
          </cell>
          <cell r="D14435" t="str">
            <v>PUT</v>
          </cell>
        </row>
        <row r="14436">
          <cell r="A14436" t="str">
            <v>53680QAA6</v>
          </cell>
          <cell r="C14436" t="str">
            <v>LITHIUM AMERICAS ARGENTINA C</v>
          </cell>
          <cell r="D14436" t="str">
            <v>NOTE  1.750% 1/1</v>
          </cell>
        </row>
        <row r="14437">
          <cell r="A14437" t="str">
            <v>53680Q207</v>
          </cell>
          <cell r="C14437" t="str">
            <v>LITHIUM AMERS CORP NEW</v>
          </cell>
          <cell r="D14437" t="str">
            <v>COM NEW</v>
          </cell>
        </row>
        <row r="14438">
          <cell r="A14438" t="str">
            <v>53680Q907</v>
          </cell>
          <cell r="C14438" t="str">
            <v>LITHIUM AMERS CORP NEW</v>
          </cell>
          <cell r="D14438" t="str">
            <v>CALL</v>
          </cell>
        </row>
        <row r="14439">
          <cell r="A14439" t="str">
            <v>53680Q957</v>
          </cell>
          <cell r="C14439" t="str">
            <v>LITHIUM AMERS CORP NEW</v>
          </cell>
          <cell r="D14439" t="str">
            <v>PUT</v>
          </cell>
        </row>
        <row r="14440">
          <cell r="A14440" t="str">
            <v>53681J103</v>
          </cell>
          <cell r="C14440" t="str">
            <v>LITHIUM AMERS CORP NEW</v>
          </cell>
          <cell r="D14440" t="str">
            <v>COM SHS</v>
          </cell>
        </row>
        <row r="14441">
          <cell r="A14441" t="str">
            <v>53681J903</v>
          </cell>
          <cell r="C14441" t="str">
            <v>LITHIUM AMERS CORP NEW</v>
          </cell>
          <cell r="D14441" t="str">
            <v>CALL</v>
          </cell>
        </row>
        <row r="14442">
          <cell r="A14442" t="str">
            <v>53681J953</v>
          </cell>
          <cell r="C14442" t="str">
            <v>LITHIUM AMERS CORP NEW</v>
          </cell>
          <cell r="D14442" t="str">
            <v>PUT</v>
          </cell>
        </row>
        <row r="14443">
          <cell r="A14443" t="str">
            <v>53681K100</v>
          </cell>
          <cell r="C14443" t="str">
            <v>LITHIUM AMERICAS ARGENTINA C</v>
          </cell>
          <cell r="D14443" t="str">
            <v>COM SHS</v>
          </cell>
        </row>
        <row r="14444">
          <cell r="A14444" t="str">
            <v>53681K900</v>
          </cell>
          <cell r="C14444" t="str">
            <v>LITHIUM AMERICAS ARGENTINA C</v>
          </cell>
          <cell r="D14444" t="str">
            <v>CALL</v>
          </cell>
        </row>
        <row r="14445">
          <cell r="A14445" t="str">
            <v>53681K950</v>
          </cell>
          <cell r="C14445" t="str">
            <v>LITHIUM AMERICAS ARGENTINA C</v>
          </cell>
          <cell r="D14445" t="str">
            <v>PUT</v>
          </cell>
        </row>
        <row r="14446">
          <cell r="A14446" t="str">
            <v>53700T744</v>
          </cell>
          <cell r="C14446" t="str">
            <v>LITMAN GREGORY FDS TR</v>
          </cell>
          <cell r="D14446" t="str">
            <v>POLEN CAPITAL GL</v>
          </cell>
        </row>
        <row r="14447">
          <cell r="A14447" t="str">
            <v>53700T751</v>
          </cell>
          <cell r="C14447" t="str">
            <v>LITMAN GREGORY FDS TR</v>
          </cell>
          <cell r="D14447" t="str">
            <v>IMGP BERKSHIRE</v>
          </cell>
        </row>
        <row r="14448">
          <cell r="A14448" t="str">
            <v>53700T793</v>
          </cell>
          <cell r="C14448" t="str">
            <v>LITMAN GREGORY FDS TR</v>
          </cell>
          <cell r="D14448" t="str">
            <v>IMGP RBA RESPONS</v>
          </cell>
        </row>
        <row r="14449">
          <cell r="A14449" t="str">
            <v>53700T827</v>
          </cell>
          <cell r="C14449" t="str">
            <v>LITMAN GREGORY FDS TR</v>
          </cell>
          <cell r="D14449" t="str">
            <v>IMGP DBI MANAGED</v>
          </cell>
        </row>
        <row r="14450">
          <cell r="A14450" t="str">
            <v>53700T907</v>
          </cell>
          <cell r="C14450" t="str">
            <v>LITMAN GREGORY FDS TR</v>
          </cell>
          <cell r="D14450" t="str">
            <v>CALL</v>
          </cell>
        </row>
        <row r="14451">
          <cell r="A14451" t="str">
            <v>53700T957</v>
          </cell>
          <cell r="C14451" t="str">
            <v>LITMAN GREGORY FDS TR</v>
          </cell>
          <cell r="D14451" t="str">
            <v>PUT</v>
          </cell>
        </row>
        <row r="14452">
          <cell r="A14452" t="str">
            <v>53700T835</v>
          </cell>
          <cell r="C14452" t="str">
            <v>LITMAN GREGORY FDS TR</v>
          </cell>
          <cell r="D14452" t="str">
            <v>IMGP DBI HEDGE S</v>
          </cell>
        </row>
        <row r="14453">
          <cell r="A14453" t="str">
            <v>537008104</v>
          </cell>
          <cell r="C14453" t="str">
            <v>LITTELFUSE INC</v>
          </cell>
          <cell r="D14453" t="str">
            <v>COM</v>
          </cell>
        </row>
        <row r="14454">
          <cell r="A14454" t="str">
            <v>537008904</v>
          </cell>
          <cell r="C14454" t="str">
            <v>LITTELFUSE INC</v>
          </cell>
          <cell r="D14454" t="str">
            <v>CALL</v>
          </cell>
        </row>
        <row r="14455">
          <cell r="A14455" t="str">
            <v>537008954</v>
          </cell>
          <cell r="C14455" t="str">
            <v>LITTELFUSE INC</v>
          </cell>
          <cell r="D14455" t="str">
            <v>PUT</v>
          </cell>
        </row>
        <row r="14456">
          <cell r="A14456" t="str">
            <v>53803X105</v>
          </cell>
          <cell r="C14456" t="str">
            <v>LIVE OAK BANCSHARES INC</v>
          </cell>
          <cell r="D14456" t="str">
            <v>COM</v>
          </cell>
        </row>
        <row r="14457">
          <cell r="A14457" t="str">
            <v>53803X905</v>
          </cell>
          <cell r="C14457" t="str">
            <v>LIVE OAK BANCSHARES INC</v>
          </cell>
          <cell r="D14457" t="str">
            <v>CALL</v>
          </cell>
        </row>
        <row r="14458">
          <cell r="A14458" t="str">
            <v>53803X955</v>
          </cell>
          <cell r="C14458" t="str">
            <v>LIVE OAK BANCSHARES INC</v>
          </cell>
          <cell r="D14458" t="str">
            <v>PUT</v>
          </cell>
        </row>
        <row r="14459">
          <cell r="A14459" t="str">
            <v>538034AU3</v>
          </cell>
          <cell r="C14459" t="str">
            <v>LIVE NATION ENTERTAINMENT IN</v>
          </cell>
          <cell r="D14459" t="str">
            <v>NOTE  2.000% 2/1</v>
          </cell>
        </row>
        <row r="14460">
          <cell r="A14460" t="str">
            <v>538034109</v>
          </cell>
          <cell r="C14460" t="str">
            <v>LIVE NATION ENTERTAINMENT IN</v>
          </cell>
          <cell r="D14460" t="str">
            <v>COM</v>
          </cell>
        </row>
        <row r="14461">
          <cell r="A14461" t="str">
            <v>538034909</v>
          </cell>
          <cell r="C14461" t="str">
            <v>LIVE NATION ENTERTAINMENT IN</v>
          </cell>
          <cell r="D14461" t="str">
            <v>CALL</v>
          </cell>
        </row>
        <row r="14462">
          <cell r="A14462" t="str">
            <v>538034959</v>
          </cell>
          <cell r="C14462" t="str">
            <v>LIVE NATION ENTERTAINMENT IN</v>
          </cell>
          <cell r="D14462" t="str">
            <v>PUT</v>
          </cell>
        </row>
        <row r="14463">
          <cell r="A14463" t="str">
            <v>538086109</v>
          </cell>
          <cell r="C14463" t="str">
            <v>LIVE OAK CRESTVIEW CLIMATE A</v>
          </cell>
          <cell r="D14463" t="str">
            <v>CL A COM</v>
          </cell>
        </row>
        <row r="14464">
          <cell r="A14464" t="str">
            <v>538086117</v>
          </cell>
          <cell r="C14464" t="str">
            <v>LIVE OAK CRESTVIEW CLIMATE A</v>
          </cell>
          <cell r="D14464" t="str">
            <v>*W EXP 09/27/202</v>
          </cell>
        </row>
        <row r="14465">
          <cell r="A14465" t="str">
            <v>538086208</v>
          </cell>
          <cell r="C14465" t="str">
            <v>LIVE OAK CRESTVIEW CLIMATE A</v>
          </cell>
          <cell r="D14465" t="str">
            <v>UNIT 99/99/9999</v>
          </cell>
        </row>
        <row r="14466">
          <cell r="A14466" t="str">
            <v>53814LAB4</v>
          </cell>
          <cell r="C14466" t="str">
            <v>LIVENT CORP</v>
          </cell>
          <cell r="D14466" t="str">
            <v>NOTE  4.125% 7/1</v>
          </cell>
        </row>
        <row r="14467">
          <cell r="A14467" t="str">
            <v>53814L108</v>
          </cell>
          <cell r="C14467" t="str">
            <v>LIVENT CORP</v>
          </cell>
          <cell r="D14467" t="str">
            <v>COM</v>
          </cell>
        </row>
        <row r="14468">
          <cell r="A14468" t="str">
            <v>53814L908</v>
          </cell>
          <cell r="C14468" t="str">
            <v>LIVENT CORP</v>
          </cell>
          <cell r="D14468" t="str">
            <v>CALL</v>
          </cell>
        </row>
        <row r="14469">
          <cell r="A14469" t="str">
            <v>53814L958</v>
          </cell>
          <cell r="C14469" t="str">
            <v>LIVENT CORP</v>
          </cell>
          <cell r="D14469" t="str">
            <v>PUT</v>
          </cell>
        </row>
        <row r="14470">
          <cell r="A14470" t="str">
            <v>53814X102</v>
          </cell>
          <cell r="C14470" t="str">
            <v>LIVEONE INC</v>
          </cell>
          <cell r="D14470" t="str">
            <v>COM</v>
          </cell>
        </row>
        <row r="14471">
          <cell r="A14471" t="str">
            <v>53814X902</v>
          </cell>
          <cell r="C14471" t="str">
            <v>LIVEONE INC</v>
          </cell>
          <cell r="D14471" t="str">
            <v>CALL</v>
          </cell>
        </row>
        <row r="14472">
          <cell r="A14472" t="str">
            <v>53814X952</v>
          </cell>
          <cell r="C14472" t="str">
            <v>LIVEONE INC</v>
          </cell>
          <cell r="D14472" t="str">
            <v>PUT</v>
          </cell>
        </row>
        <row r="14473">
          <cell r="A14473" t="str">
            <v>538142308</v>
          </cell>
          <cell r="C14473" t="str">
            <v>LIVE VENTURES INC</v>
          </cell>
          <cell r="D14473" t="str">
            <v>COM NEW</v>
          </cell>
        </row>
        <row r="14474">
          <cell r="A14474" t="str">
            <v>538146AB7</v>
          </cell>
          <cell r="C14474" t="str">
            <v>LIVEPERSON INC</v>
          </cell>
          <cell r="D14474" t="str">
            <v>NOTE  0.750% 3/0</v>
          </cell>
        </row>
        <row r="14475">
          <cell r="A14475" t="str">
            <v>538146AD3</v>
          </cell>
          <cell r="C14475" t="str">
            <v>LIVEPERSON INC</v>
          </cell>
          <cell r="D14475" t="str">
            <v>NOTE12/1</v>
          </cell>
        </row>
        <row r="14476">
          <cell r="A14476" t="str">
            <v>538146101</v>
          </cell>
          <cell r="C14476" t="str">
            <v>LIVEPERSON INC</v>
          </cell>
          <cell r="D14476" t="str">
            <v>COM</v>
          </cell>
        </row>
        <row r="14477">
          <cell r="A14477" t="str">
            <v>538146901</v>
          </cell>
          <cell r="C14477" t="str">
            <v>LIVEPERSON INC</v>
          </cell>
          <cell r="D14477" t="str">
            <v>CALL</v>
          </cell>
        </row>
        <row r="14478">
          <cell r="A14478" t="str">
            <v>538146951</v>
          </cell>
          <cell r="C14478" t="str">
            <v>LIVEPERSON INC</v>
          </cell>
          <cell r="D14478" t="str">
            <v>PUT</v>
          </cell>
        </row>
        <row r="14479">
          <cell r="A14479" t="str">
            <v>53815P108</v>
          </cell>
          <cell r="C14479" t="str">
            <v>LIVERAMP HLDGS INC</v>
          </cell>
          <cell r="D14479" t="str">
            <v>COM</v>
          </cell>
        </row>
        <row r="14480">
          <cell r="A14480" t="str">
            <v>53815P908</v>
          </cell>
          <cell r="C14480" t="str">
            <v>LIVERAMP HLDGS INC</v>
          </cell>
          <cell r="D14480" t="str">
            <v>CALL</v>
          </cell>
        </row>
        <row r="14481">
          <cell r="A14481" t="str">
            <v>53815P958</v>
          </cell>
          <cell r="C14481" t="str">
            <v>LIVERAMP HLDGS INC</v>
          </cell>
          <cell r="D14481" t="str">
            <v>PUT</v>
          </cell>
        </row>
        <row r="14482">
          <cell r="A14482" t="str">
            <v>53838J105</v>
          </cell>
          <cell r="C14482" t="str">
            <v>LIVEWIRE GROUP INC</v>
          </cell>
          <cell r="D14482" t="str">
            <v>COM</v>
          </cell>
        </row>
        <row r="14483">
          <cell r="A14483" t="str">
            <v>53838J905</v>
          </cell>
          <cell r="C14483" t="str">
            <v>LIVEWIRE GROUP INC</v>
          </cell>
          <cell r="D14483" t="str">
            <v>CALL</v>
          </cell>
        </row>
        <row r="14484">
          <cell r="A14484" t="str">
            <v>53838J955</v>
          </cell>
          <cell r="C14484" t="str">
            <v>LIVEWIRE GROUP INC</v>
          </cell>
          <cell r="D14484" t="str">
            <v>PUT</v>
          </cell>
        </row>
        <row r="14485">
          <cell r="A14485" t="str">
            <v>53838J113</v>
          </cell>
          <cell r="C14485" t="str">
            <v>LIVEWIRE GROUP INC</v>
          </cell>
          <cell r="D14485" t="str">
            <v>*W EXP 09/26/202</v>
          </cell>
        </row>
        <row r="14486">
          <cell r="A14486" t="str">
            <v>53838L100</v>
          </cell>
          <cell r="C14486" t="str">
            <v>LIVEVOX HOLDING INC</v>
          </cell>
          <cell r="D14486" t="str">
            <v>COM CL A</v>
          </cell>
        </row>
        <row r="14487">
          <cell r="A14487" t="str">
            <v>53838L900</v>
          </cell>
          <cell r="C14487" t="str">
            <v>LIVEVOX HOLDING INC</v>
          </cell>
          <cell r="D14487" t="str">
            <v>CALL</v>
          </cell>
        </row>
        <row r="14488">
          <cell r="A14488" t="str">
            <v>53838L950</v>
          </cell>
          <cell r="C14488" t="str">
            <v>LIVEVOX HOLDING INC</v>
          </cell>
          <cell r="D14488" t="str">
            <v>PUT</v>
          </cell>
        </row>
        <row r="14489">
          <cell r="A14489" t="str">
            <v>53838L118</v>
          </cell>
          <cell r="C14489" t="str">
            <v>LIVEVOX HOLDING INC</v>
          </cell>
          <cell r="D14489" t="str">
            <v>*W EXP 06/18/202</v>
          </cell>
        </row>
        <row r="14490">
          <cell r="A14490" t="str">
            <v>53838L209</v>
          </cell>
          <cell r="C14490" t="str">
            <v>LIVEVOX HOLDING INC</v>
          </cell>
          <cell r="D14490" t="str">
            <v>UNIT 03/08/2024</v>
          </cell>
        </row>
        <row r="14491">
          <cell r="A14491" t="str">
            <v>539183AA1</v>
          </cell>
          <cell r="C14491" t="str">
            <v>LIVONGO HEALTH INC</v>
          </cell>
          <cell r="D14491" t="str">
            <v>NOTE  0.875% 6/0</v>
          </cell>
        </row>
        <row r="14492">
          <cell r="A14492" t="str">
            <v>539319111</v>
          </cell>
          <cell r="C14492" t="str">
            <v>LIXTE BIOTECHNOLOGY HLDGS IN</v>
          </cell>
          <cell r="D14492" t="str">
            <v>*W EXP 11/30/202</v>
          </cell>
        </row>
        <row r="14493">
          <cell r="A14493" t="str">
            <v>539319301</v>
          </cell>
          <cell r="C14493" t="str">
            <v>LIXTE BIOTECHNOLOGY HLDGS IN</v>
          </cell>
          <cell r="D14493" t="str">
            <v>COM</v>
          </cell>
        </row>
        <row r="14494">
          <cell r="A14494" t="str">
            <v>53933L203</v>
          </cell>
          <cell r="C14494" t="str">
            <v>LIZHI INC</v>
          </cell>
          <cell r="D14494" t="str">
            <v>ADS</v>
          </cell>
        </row>
        <row r="14495">
          <cell r="A14495" t="str">
            <v>53933L903</v>
          </cell>
          <cell r="C14495" t="str">
            <v>LIZHI INC</v>
          </cell>
          <cell r="D14495" t="str">
            <v>CALL</v>
          </cell>
        </row>
        <row r="14496">
          <cell r="A14496" t="str">
            <v>53933L953</v>
          </cell>
          <cell r="C14496" t="str">
            <v>LIZHI INC</v>
          </cell>
          <cell r="D14496" t="str">
            <v>PUT</v>
          </cell>
        </row>
        <row r="14497">
          <cell r="A14497" t="str">
            <v>53934A115</v>
          </cell>
          <cell r="C14497" t="str">
            <v>LIXIANG ED HLDG CO LTD</v>
          </cell>
          <cell r="D14497" t="str">
            <v>SPON ADS</v>
          </cell>
        </row>
        <row r="14498">
          <cell r="A14498" t="str">
            <v>539439109</v>
          </cell>
          <cell r="C14498" t="str">
            <v>LLOYDS BANKING GROUP PLC</v>
          </cell>
          <cell r="D14498" t="str">
            <v>SPONSORED ADR</v>
          </cell>
        </row>
        <row r="14499">
          <cell r="A14499" t="str">
            <v>539439909</v>
          </cell>
          <cell r="C14499" t="str">
            <v>LLOYDS BANKING GROUP PLC</v>
          </cell>
          <cell r="D14499" t="str">
            <v>CALL</v>
          </cell>
        </row>
        <row r="14500">
          <cell r="A14500" t="str">
            <v>539439959</v>
          </cell>
          <cell r="C14500" t="str">
            <v>LLOYDS BANKING GROUP PLC</v>
          </cell>
          <cell r="D14500" t="str">
            <v>PUT</v>
          </cell>
        </row>
        <row r="14501">
          <cell r="A14501" t="str">
            <v>53946R106</v>
          </cell>
          <cell r="C14501" t="str">
            <v>LOANDEPOT INC</v>
          </cell>
          <cell r="D14501" t="str">
            <v>COM CL A</v>
          </cell>
        </row>
        <row r="14502">
          <cell r="A14502" t="str">
            <v>53946R906</v>
          </cell>
          <cell r="C14502" t="str">
            <v>LOANDEPOT INC</v>
          </cell>
          <cell r="D14502" t="str">
            <v>CALL</v>
          </cell>
        </row>
        <row r="14503">
          <cell r="A14503" t="str">
            <v>53946R956</v>
          </cell>
          <cell r="C14503" t="str">
            <v>LOANDEPOT INC</v>
          </cell>
          <cell r="D14503" t="str">
            <v>PUT</v>
          </cell>
        </row>
        <row r="14504">
          <cell r="A14504" t="str">
            <v>53960E114</v>
          </cell>
          <cell r="C14504" t="str">
            <v>LOCAL BOUNTI CORP</v>
          </cell>
          <cell r="D14504" t="str">
            <v>*W EXP 99/99/999</v>
          </cell>
        </row>
        <row r="14505">
          <cell r="A14505" t="str">
            <v>53960E205</v>
          </cell>
          <cell r="C14505" t="str">
            <v>LOCAL BOUNTI CORP</v>
          </cell>
          <cell r="D14505" t="str">
            <v>COM NEW</v>
          </cell>
        </row>
        <row r="14506">
          <cell r="A14506" t="str">
            <v>53960E905</v>
          </cell>
          <cell r="C14506" t="str">
            <v>LOCAL BOUNTI CORP</v>
          </cell>
          <cell r="D14506" t="str">
            <v>CALL</v>
          </cell>
        </row>
        <row r="14507">
          <cell r="A14507" t="str">
            <v>53960E955</v>
          </cell>
          <cell r="C14507" t="str">
            <v>LOCAL BOUNTI CORP</v>
          </cell>
          <cell r="D14507" t="str">
            <v>PUT</v>
          </cell>
        </row>
        <row r="14508">
          <cell r="A14508" t="str">
            <v>539830109</v>
          </cell>
          <cell r="C14508" t="str">
            <v>LOCKHEED MARTIN CORP</v>
          </cell>
          <cell r="D14508" t="str">
            <v>COM</v>
          </cell>
        </row>
        <row r="14509">
          <cell r="A14509" t="str">
            <v>539830909</v>
          </cell>
          <cell r="C14509" t="str">
            <v>LOCKHEED MARTIN CORP</v>
          </cell>
          <cell r="D14509" t="str">
            <v>CALL</v>
          </cell>
        </row>
        <row r="14510">
          <cell r="A14510" t="str">
            <v>539830959</v>
          </cell>
          <cell r="C14510" t="str">
            <v>LOCKHEED MARTIN CORP</v>
          </cell>
          <cell r="D14510" t="str">
            <v>PUT</v>
          </cell>
        </row>
        <row r="14511">
          <cell r="A14511" t="str">
            <v>540424108</v>
          </cell>
          <cell r="C14511" t="str">
            <v>LOEWS CORP</v>
          </cell>
          <cell r="D14511" t="str">
            <v>COM</v>
          </cell>
        </row>
        <row r="14512">
          <cell r="A14512" t="str">
            <v>540424908</v>
          </cell>
          <cell r="C14512" t="str">
            <v>LOEWS CORP</v>
          </cell>
          <cell r="D14512" t="str">
            <v>CALL</v>
          </cell>
        </row>
        <row r="14513">
          <cell r="A14513" t="str">
            <v>540424958</v>
          </cell>
          <cell r="C14513" t="str">
            <v>LOEWS CORP</v>
          </cell>
          <cell r="D14513" t="str">
            <v>PUT</v>
          </cell>
        </row>
        <row r="14514">
          <cell r="A14514" t="str">
            <v>541098109</v>
          </cell>
          <cell r="C14514" t="str">
            <v>LOGAN RIDGE FINANCE CORP</v>
          </cell>
          <cell r="D14514" t="str">
            <v>COM</v>
          </cell>
        </row>
        <row r="14515">
          <cell r="A14515" t="str">
            <v>54150E104</v>
          </cell>
          <cell r="C14515" t="str">
            <v>LOMA NEGRA C I A S A MTN  14</v>
          </cell>
          <cell r="D14515" t="str">
            <v>SPONSORED ADS</v>
          </cell>
        </row>
        <row r="14516">
          <cell r="A14516" t="str">
            <v>54150E904</v>
          </cell>
          <cell r="C14516" t="str">
            <v>LOMA NEGRA C I A S A MTN  14</v>
          </cell>
          <cell r="D14516" t="str">
            <v>CALL</v>
          </cell>
        </row>
        <row r="14517">
          <cell r="A14517" t="str">
            <v>54150E954</v>
          </cell>
          <cell r="C14517" t="str">
            <v>LOMA NEGRA C I A S A MTN  14</v>
          </cell>
          <cell r="D14517" t="str">
            <v>PUT</v>
          </cell>
        </row>
        <row r="14518">
          <cell r="A14518" t="str">
            <v>54300N103</v>
          </cell>
          <cell r="C14518" t="str">
            <v>LONGBOARD PHARMACEUTICALS IN</v>
          </cell>
          <cell r="D14518" t="str">
            <v>COM</v>
          </cell>
        </row>
        <row r="14519">
          <cell r="A14519" t="str">
            <v>54303L104</v>
          </cell>
          <cell r="C14519" t="str">
            <v>LONGEVERON INC</v>
          </cell>
          <cell r="D14519" t="str">
            <v>COM</v>
          </cell>
        </row>
        <row r="14520">
          <cell r="A14520" t="str">
            <v>543518104</v>
          </cell>
          <cell r="C14520" t="str">
            <v>LOOP INDS INC</v>
          </cell>
          <cell r="D14520" t="str">
            <v>COM</v>
          </cell>
        </row>
        <row r="14521">
          <cell r="A14521" t="str">
            <v>543518904</v>
          </cell>
          <cell r="C14521" t="str">
            <v>LOOP INDS INC</v>
          </cell>
          <cell r="D14521" t="str">
            <v>CALL</v>
          </cell>
        </row>
        <row r="14522">
          <cell r="A14522" t="str">
            <v>543518954</v>
          </cell>
          <cell r="C14522" t="str">
            <v>LOOP INDS INC</v>
          </cell>
          <cell r="D14522" t="str">
            <v>PUT</v>
          </cell>
        </row>
        <row r="14523">
          <cell r="A14523" t="str">
            <v>54352F206</v>
          </cell>
          <cell r="C14523" t="str">
            <v>LOOP MEDIA INC</v>
          </cell>
          <cell r="D14523" t="str">
            <v>COM NEW</v>
          </cell>
        </row>
        <row r="14524">
          <cell r="A14524" t="str">
            <v>54570M116</v>
          </cell>
          <cell r="C14524" t="str">
            <v>LOTTERY COM INC</v>
          </cell>
          <cell r="D14524" t="str">
            <v>*W EXP 10/15/202</v>
          </cell>
        </row>
        <row r="14525">
          <cell r="A14525" t="str">
            <v>54570M207</v>
          </cell>
          <cell r="C14525" t="str">
            <v>LOTTERY COM INC</v>
          </cell>
          <cell r="D14525" t="str">
            <v>COM NEW</v>
          </cell>
        </row>
        <row r="14526">
          <cell r="A14526" t="str">
            <v>54570M907</v>
          </cell>
          <cell r="C14526" t="str">
            <v>LOTTERY COM INC</v>
          </cell>
          <cell r="D14526" t="str">
            <v>CALL</v>
          </cell>
        </row>
        <row r="14527">
          <cell r="A14527" t="str">
            <v>54570M957</v>
          </cell>
          <cell r="C14527" t="str">
            <v>LOTTERY COM INC</v>
          </cell>
          <cell r="D14527" t="str">
            <v>PUT</v>
          </cell>
        </row>
        <row r="14528">
          <cell r="A14528" t="str">
            <v>546347105</v>
          </cell>
          <cell r="C14528" t="str">
            <v>LOUISIANA PAC CORP</v>
          </cell>
          <cell r="D14528" t="str">
            <v>COM</v>
          </cell>
        </row>
        <row r="14529">
          <cell r="A14529" t="str">
            <v>546347905</v>
          </cell>
          <cell r="C14529" t="str">
            <v>LOUISIANA PAC CORP</v>
          </cell>
          <cell r="D14529" t="str">
            <v>CALL</v>
          </cell>
        </row>
        <row r="14530">
          <cell r="A14530" t="str">
            <v>546347955</v>
          </cell>
          <cell r="C14530" t="str">
            <v>LOUISIANA PAC CORP</v>
          </cell>
          <cell r="D14530" t="str">
            <v>PUT</v>
          </cell>
        </row>
        <row r="14531">
          <cell r="A14531" t="str">
            <v>54738L109</v>
          </cell>
          <cell r="C14531" t="str">
            <v>LOVESAC COMPANY</v>
          </cell>
          <cell r="D14531" t="str">
            <v>COM</v>
          </cell>
        </row>
        <row r="14532">
          <cell r="A14532" t="str">
            <v>54738L909</v>
          </cell>
          <cell r="C14532" t="str">
            <v>LOVESAC COMPANY</v>
          </cell>
          <cell r="D14532" t="str">
            <v>CALL</v>
          </cell>
        </row>
        <row r="14533">
          <cell r="A14533" t="str">
            <v>54738L959</v>
          </cell>
          <cell r="C14533" t="str">
            <v>LOVESAC COMPANY</v>
          </cell>
          <cell r="D14533" t="str">
            <v>PUT</v>
          </cell>
        </row>
        <row r="14534">
          <cell r="A14534" t="str">
            <v>548661107</v>
          </cell>
          <cell r="C14534" t="str">
            <v>LOWES COS INC</v>
          </cell>
          <cell r="D14534" t="str">
            <v>COM</v>
          </cell>
        </row>
        <row r="14535">
          <cell r="A14535" t="str">
            <v>548661907</v>
          </cell>
          <cell r="C14535" t="str">
            <v>LOWES COS INC</v>
          </cell>
          <cell r="D14535" t="str">
            <v>CALL</v>
          </cell>
        </row>
        <row r="14536">
          <cell r="A14536" t="str">
            <v>548661957</v>
          </cell>
          <cell r="C14536" t="str">
            <v>LOWES COS INC</v>
          </cell>
          <cell r="D14536" t="str">
            <v>PUT</v>
          </cell>
        </row>
        <row r="14537">
          <cell r="A14537" t="str">
            <v>54948X109</v>
          </cell>
          <cell r="C14537" t="str">
            <v>LUCID DIAGNOSTICS INC</v>
          </cell>
          <cell r="D14537" t="str">
            <v>COM</v>
          </cell>
        </row>
        <row r="14538">
          <cell r="A14538" t="str">
            <v>549498103</v>
          </cell>
          <cell r="C14538" t="str">
            <v>LUCID GROUP INC</v>
          </cell>
          <cell r="D14538" t="str">
            <v>COM</v>
          </cell>
        </row>
        <row r="14539">
          <cell r="A14539" t="str">
            <v>549498903</v>
          </cell>
          <cell r="C14539" t="str">
            <v>LUCID GROUP INC</v>
          </cell>
          <cell r="D14539" t="str">
            <v>CALL</v>
          </cell>
        </row>
        <row r="14540">
          <cell r="A14540" t="str">
            <v>549498953</v>
          </cell>
          <cell r="C14540" t="str">
            <v>LUCID GROUP INC</v>
          </cell>
          <cell r="D14540" t="str">
            <v>PUT</v>
          </cell>
        </row>
        <row r="14541">
          <cell r="A14541" t="str">
            <v>54960E104</v>
          </cell>
          <cell r="C14541" t="str">
            <v>LUCY SCIENTIFIC DISCOVERY IN</v>
          </cell>
          <cell r="D14541" t="str">
            <v>COM</v>
          </cell>
        </row>
        <row r="14542">
          <cell r="A14542" t="str">
            <v>54975P102</v>
          </cell>
          <cell r="C14542" t="str">
            <v>LUFAX HOLDING LTD</v>
          </cell>
          <cell r="D14542" t="str">
            <v>ADS REP SHS CL A</v>
          </cell>
        </row>
        <row r="14543">
          <cell r="A14543" t="str">
            <v>54975P902</v>
          </cell>
          <cell r="C14543" t="str">
            <v>LUFAX HOLDING LTD</v>
          </cell>
          <cell r="D14543" t="str">
            <v>CALL</v>
          </cell>
        </row>
        <row r="14544">
          <cell r="A14544" t="str">
            <v>54975P952</v>
          </cell>
          <cell r="C14544" t="str">
            <v>LUFAX HOLDING LTD</v>
          </cell>
          <cell r="D14544" t="str">
            <v>PUT</v>
          </cell>
        </row>
        <row r="14545">
          <cell r="A14545" t="str">
            <v>54975P201</v>
          </cell>
          <cell r="C14545" t="str">
            <v>LUFAX HOLDING LTD</v>
          </cell>
          <cell r="D14545" t="str">
            <v>SPONSORED ADR</v>
          </cell>
        </row>
        <row r="14546">
          <cell r="A14546" t="str">
            <v>54975P901</v>
          </cell>
          <cell r="C14546" t="str">
            <v>LUFAX HOLDING LTD</v>
          </cell>
          <cell r="D14546" t="str">
            <v>CALL</v>
          </cell>
        </row>
        <row r="14547">
          <cell r="A14547" t="str">
            <v>54975P951</v>
          </cell>
          <cell r="C14547" t="str">
            <v>LUFAX HOLDING LTD</v>
          </cell>
          <cell r="D14547" t="str">
            <v>PUT</v>
          </cell>
        </row>
        <row r="14548">
          <cell r="A14548" t="str">
            <v>550021109</v>
          </cell>
          <cell r="C14548" t="str">
            <v>LULULEMON ATHLETICA INC</v>
          </cell>
          <cell r="D14548" t="str">
            <v>COM</v>
          </cell>
        </row>
        <row r="14549">
          <cell r="A14549" t="str">
            <v>550021909</v>
          </cell>
          <cell r="C14549" t="str">
            <v>LULULEMON ATHLETICA INC</v>
          </cell>
          <cell r="D14549" t="str">
            <v>CALL</v>
          </cell>
        </row>
        <row r="14550">
          <cell r="A14550" t="str">
            <v>550021959</v>
          </cell>
          <cell r="C14550" t="str">
            <v>LULULEMON ATHLETICA INC</v>
          </cell>
          <cell r="D14550" t="str">
            <v>PUT</v>
          </cell>
        </row>
        <row r="14551">
          <cell r="A14551" t="str">
            <v>55003A108</v>
          </cell>
          <cell r="C14551" t="str">
            <v>LULUS FASHION LOUNGE HOLDING</v>
          </cell>
          <cell r="D14551" t="str">
            <v>COM</v>
          </cell>
        </row>
        <row r="14552">
          <cell r="A14552" t="str">
            <v>55003A908</v>
          </cell>
          <cell r="C14552" t="str">
            <v>LULUS FASHION LOUNGE HOLDING</v>
          </cell>
          <cell r="D14552" t="str">
            <v>CALL</v>
          </cell>
        </row>
        <row r="14553">
          <cell r="A14553" t="str">
            <v>55003A958</v>
          </cell>
          <cell r="C14553" t="str">
            <v>LULUS FASHION LOUNGE HOLDING</v>
          </cell>
          <cell r="D14553" t="str">
            <v>PUT</v>
          </cell>
        </row>
        <row r="14554">
          <cell r="A14554" t="str">
            <v>55003T107</v>
          </cell>
          <cell r="C14554" t="str">
            <v>LL FLOORING HOLDINGS INC</v>
          </cell>
          <cell r="D14554" t="str">
            <v>COM</v>
          </cell>
        </row>
        <row r="14555">
          <cell r="A14555" t="str">
            <v>55003T907</v>
          </cell>
          <cell r="C14555" t="str">
            <v>LL FLOORING HOLDINGS INC</v>
          </cell>
          <cell r="D14555" t="str">
            <v>CALL</v>
          </cell>
        </row>
        <row r="14556">
          <cell r="A14556" t="str">
            <v>55003T957</v>
          </cell>
          <cell r="C14556" t="str">
            <v>LL FLOORING HOLDINGS INC</v>
          </cell>
          <cell r="D14556" t="str">
            <v>PUT</v>
          </cell>
        </row>
        <row r="14557">
          <cell r="A14557" t="str">
            <v>55024UAB5</v>
          </cell>
          <cell r="C14557" t="str">
            <v>LUMENTUM HLDGS INC</v>
          </cell>
          <cell r="D14557" t="str">
            <v>NOTE  0.250% 3/1</v>
          </cell>
        </row>
        <row r="14558">
          <cell r="A14558" t="str">
            <v>55024UAD1</v>
          </cell>
          <cell r="C14558" t="str">
            <v>LUMENTUM HLDGS INC</v>
          </cell>
          <cell r="D14558" t="str">
            <v>NOTE  0.500%12/1</v>
          </cell>
        </row>
        <row r="14559">
          <cell r="A14559" t="str">
            <v>55024UAF6</v>
          </cell>
          <cell r="C14559" t="str">
            <v>LUMENTUM HLDGS INC</v>
          </cell>
          <cell r="D14559" t="str">
            <v>NOTE  0.500% 6/1</v>
          </cell>
        </row>
        <row r="14560">
          <cell r="A14560" t="str">
            <v>55024U109</v>
          </cell>
          <cell r="C14560" t="str">
            <v>LUMENTUM HLDGS INC</v>
          </cell>
          <cell r="D14560" t="str">
            <v>COM</v>
          </cell>
        </row>
        <row r="14561">
          <cell r="A14561" t="str">
            <v>55024U909</v>
          </cell>
          <cell r="C14561" t="str">
            <v>LUMENTUM HLDGS INC</v>
          </cell>
          <cell r="D14561" t="str">
            <v>CALL</v>
          </cell>
        </row>
        <row r="14562">
          <cell r="A14562" t="str">
            <v>55024U959</v>
          </cell>
          <cell r="C14562" t="str">
            <v>LUMENTUM HLDGS INC</v>
          </cell>
          <cell r="D14562" t="str">
            <v>PUT</v>
          </cell>
        </row>
        <row r="14563">
          <cell r="A14563" t="str">
            <v>550241103</v>
          </cell>
          <cell r="C14563" t="str">
            <v>LUMEN TECHNOLOGIES INC</v>
          </cell>
          <cell r="D14563" t="str">
            <v>COM</v>
          </cell>
        </row>
        <row r="14564">
          <cell r="A14564" t="str">
            <v>550241903</v>
          </cell>
          <cell r="C14564" t="str">
            <v>LUMEN TECHNOLOGIES INC</v>
          </cell>
          <cell r="D14564" t="str">
            <v>CALL</v>
          </cell>
        </row>
        <row r="14565">
          <cell r="A14565" t="str">
            <v>550241953</v>
          </cell>
          <cell r="C14565" t="str">
            <v>LUMEN TECHNOLOGIES INC</v>
          </cell>
          <cell r="D14565" t="str">
            <v>PUT</v>
          </cell>
        </row>
        <row r="14566">
          <cell r="A14566" t="str">
            <v>55025L108</v>
          </cell>
          <cell r="C14566" t="str">
            <v>LUMENT FINANCE TRUST INC</v>
          </cell>
          <cell r="D14566" t="str">
            <v>COM</v>
          </cell>
        </row>
        <row r="14567">
          <cell r="A14567" t="str">
            <v>55028X109</v>
          </cell>
          <cell r="C14567" t="str">
            <v>LUMOS PHARMA INC</v>
          </cell>
          <cell r="D14567" t="str">
            <v>COM</v>
          </cell>
        </row>
        <row r="14568">
          <cell r="A14568" t="str">
            <v>550351100</v>
          </cell>
          <cell r="C14568" t="str">
            <v>LUNA INNOVATIONS INC</v>
          </cell>
          <cell r="D14568" t="str">
            <v>COM</v>
          </cell>
        </row>
        <row r="14569">
          <cell r="A14569" t="str">
            <v>550351900</v>
          </cell>
          <cell r="C14569" t="str">
            <v>LUNA INNOVATIONS INC</v>
          </cell>
          <cell r="D14569" t="str">
            <v>CALL</v>
          </cell>
        </row>
        <row r="14570">
          <cell r="A14570" t="str">
            <v>550351950</v>
          </cell>
          <cell r="C14570" t="str">
            <v>LUNA INNOVATIONS INC</v>
          </cell>
          <cell r="D14570" t="str">
            <v>PUT</v>
          </cell>
        </row>
        <row r="14571">
          <cell r="A14571" t="str">
            <v>550424105</v>
          </cell>
          <cell r="C14571" t="str">
            <v>LUMINAR TECHNOLOGIES INC</v>
          </cell>
          <cell r="D14571" t="str">
            <v>COM CL A</v>
          </cell>
        </row>
        <row r="14572">
          <cell r="A14572" t="str">
            <v>550424905</v>
          </cell>
          <cell r="C14572" t="str">
            <v>LUMINAR TECHNOLOGIES INC</v>
          </cell>
          <cell r="D14572" t="str">
            <v>CALL</v>
          </cell>
        </row>
        <row r="14573">
          <cell r="A14573" t="str">
            <v>550424955</v>
          </cell>
          <cell r="C14573" t="str">
            <v>LUMINAR TECHNOLOGIES INC</v>
          </cell>
          <cell r="D14573" t="str">
            <v>PUT</v>
          </cell>
        </row>
        <row r="14574">
          <cell r="A14574" t="str">
            <v>550550107</v>
          </cell>
          <cell r="C14574" t="str">
            <v>LUTHER BURBANK CORP</v>
          </cell>
          <cell r="D14574" t="str">
            <v>COM</v>
          </cell>
        </row>
        <row r="14575">
          <cell r="A14575" t="str">
            <v>550550907</v>
          </cell>
          <cell r="C14575" t="str">
            <v>LUTHER BURBANK CORP</v>
          </cell>
          <cell r="D14575" t="str">
            <v>CALL</v>
          </cell>
        </row>
        <row r="14576">
          <cell r="A14576" t="str">
            <v>550550957</v>
          </cell>
          <cell r="C14576" t="str">
            <v>LUTHER BURBANK CORP</v>
          </cell>
          <cell r="D14576" t="str">
            <v>PUT</v>
          </cell>
        </row>
        <row r="14577">
          <cell r="A14577" t="str">
            <v>55083R104</v>
          </cell>
          <cell r="C14577" t="str">
            <v>LYELL IMMUNOPHARMA INC</v>
          </cell>
          <cell r="D14577" t="str">
            <v>COM</v>
          </cell>
        </row>
        <row r="14578">
          <cell r="A14578" t="str">
            <v>55083R904</v>
          </cell>
          <cell r="C14578" t="str">
            <v>LYELL IMMUNOPHARMA INC</v>
          </cell>
          <cell r="D14578" t="str">
            <v>CALL</v>
          </cell>
        </row>
        <row r="14579">
          <cell r="A14579" t="str">
            <v>55083R954</v>
          </cell>
          <cell r="C14579" t="str">
            <v>LYELL IMMUNOPHARMA INC</v>
          </cell>
          <cell r="D14579" t="str">
            <v>PUT</v>
          </cell>
        </row>
        <row r="14580">
          <cell r="A14580" t="str">
            <v>55087PAB0</v>
          </cell>
          <cell r="C14580" t="str">
            <v>LYFT INC</v>
          </cell>
          <cell r="D14580" t="str">
            <v>NOTE  1.500% 5/1</v>
          </cell>
        </row>
        <row r="14581">
          <cell r="A14581" t="str">
            <v>55087P104</v>
          </cell>
          <cell r="C14581" t="str">
            <v>LYFT INC</v>
          </cell>
          <cell r="D14581" t="str">
            <v>CL A COM</v>
          </cell>
        </row>
        <row r="14582">
          <cell r="A14582" t="str">
            <v>55087P904</v>
          </cell>
          <cell r="C14582" t="str">
            <v>LYFT INC</v>
          </cell>
          <cell r="D14582" t="str">
            <v>CALL</v>
          </cell>
        </row>
        <row r="14583">
          <cell r="A14583" t="str">
            <v>55087P954</v>
          </cell>
          <cell r="C14583" t="str">
            <v>LYFT INC</v>
          </cell>
          <cell r="D14583" t="str">
            <v>PUT</v>
          </cell>
        </row>
        <row r="14584">
          <cell r="A14584" t="str">
            <v>55234L105</v>
          </cell>
          <cell r="C14584" t="str">
            <v>LYRA THERAPEUTICS INC</v>
          </cell>
          <cell r="D14584" t="str">
            <v>COM</v>
          </cell>
        </row>
        <row r="14585">
          <cell r="A14585" t="str">
            <v>55234L905</v>
          </cell>
          <cell r="C14585" t="str">
            <v>LYRA THERAPEUTICS INC</v>
          </cell>
          <cell r="D14585" t="str">
            <v>CALL</v>
          </cell>
        </row>
        <row r="14586">
          <cell r="A14586" t="str">
            <v>55234L955</v>
          </cell>
          <cell r="C14586" t="str">
            <v>LYRA THERAPEUTICS INC</v>
          </cell>
          <cell r="D14586" t="str">
            <v>PUT</v>
          </cell>
        </row>
        <row r="14587">
          <cell r="A14587" t="str">
            <v>55261F104</v>
          </cell>
          <cell r="C14587" t="str">
            <v>M &amp; T BK CORP</v>
          </cell>
          <cell r="D14587" t="str">
            <v>COM</v>
          </cell>
        </row>
        <row r="14588">
          <cell r="A14588" t="str">
            <v>55261F904</v>
          </cell>
          <cell r="C14588" t="str">
            <v>M &amp; T BK CORP</v>
          </cell>
          <cell r="D14588" t="str">
            <v>CALL</v>
          </cell>
        </row>
        <row r="14589">
          <cell r="A14589" t="str">
            <v>55261F954</v>
          </cell>
          <cell r="C14589" t="str">
            <v>M &amp; T BK CORP</v>
          </cell>
          <cell r="D14589" t="str">
            <v>PUT</v>
          </cell>
        </row>
        <row r="14590">
          <cell r="A14590" t="str">
            <v>55262C100</v>
          </cell>
          <cell r="C14590" t="str">
            <v>MBIA INC</v>
          </cell>
          <cell r="D14590" t="str">
            <v>COM</v>
          </cell>
        </row>
        <row r="14591">
          <cell r="A14591" t="str">
            <v>55262C900</v>
          </cell>
          <cell r="C14591" t="str">
            <v>MBIA INC</v>
          </cell>
          <cell r="D14591" t="str">
            <v>CALL</v>
          </cell>
        </row>
        <row r="14592">
          <cell r="A14592" t="str">
            <v>55262C950</v>
          </cell>
          <cell r="C14592" t="str">
            <v>MBIA INC</v>
          </cell>
          <cell r="D14592" t="str">
            <v>PUT</v>
          </cell>
        </row>
        <row r="14593">
          <cell r="A14593" t="str">
            <v>552641102</v>
          </cell>
          <cell r="C14593" t="str">
            <v>MAIA BIOTECHNOLOGY INC</v>
          </cell>
          <cell r="D14593" t="str">
            <v>COM</v>
          </cell>
        </row>
        <row r="14594">
          <cell r="A14594" t="str">
            <v>552676108</v>
          </cell>
          <cell r="C14594" t="str">
            <v>M D C HLDGS INC</v>
          </cell>
          <cell r="D14594" t="str">
            <v>COM</v>
          </cell>
        </row>
        <row r="14595">
          <cell r="A14595" t="str">
            <v>552676908</v>
          </cell>
          <cell r="C14595" t="str">
            <v>M D C HLDGS INC</v>
          </cell>
          <cell r="D14595" t="str">
            <v>CALL</v>
          </cell>
        </row>
        <row r="14596">
          <cell r="A14596" t="str">
            <v>552676958</v>
          </cell>
          <cell r="C14596" t="str">
            <v>M D C HLDGS INC</v>
          </cell>
          <cell r="D14596" t="str">
            <v>PUT</v>
          </cell>
        </row>
        <row r="14597">
          <cell r="A14597" t="str">
            <v>552690109</v>
          </cell>
          <cell r="C14597" t="str">
            <v>MDU RES GROUP INC</v>
          </cell>
          <cell r="D14597" t="str">
            <v>COM</v>
          </cell>
        </row>
        <row r="14598">
          <cell r="A14598" t="str">
            <v>552690909</v>
          </cell>
          <cell r="C14598" t="str">
            <v>MDU RES GROUP INC</v>
          </cell>
          <cell r="D14598" t="str">
            <v>CALL</v>
          </cell>
        </row>
        <row r="14599">
          <cell r="A14599" t="str">
            <v>552690959</v>
          </cell>
          <cell r="C14599" t="str">
            <v>MDU RES GROUP INC</v>
          </cell>
          <cell r="D14599" t="str">
            <v>PUT</v>
          </cell>
        </row>
        <row r="14600">
          <cell r="A14600" t="str">
            <v>55272XAA0</v>
          </cell>
          <cell r="C14600" t="str">
            <v>MFA FINL INC</v>
          </cell>
          <cell r="D14600" t="str">
            <v>NOTE  6.250% 6/1</v>
          </cell>
        </row>
        <row r="14601">
          <cell r="A14601" t="str">
            <v>55272X607</v>
          </cell>
          <cell r="C14601" t="str">
            <v>MFA FINL INC</v>
          </cell>
          <cell r="D14601" t="str">
            <v>COM</v>
          </cell>
        </row>
        <row r="14602">
          <cell r="A14602" t="str">
            <v>55272X907</v>
          </cell>
          <cell r="C14602" t="str">
            <v>MFA FINL INC</v>
          </cell>
          <cell r="D14602" t="str">
            <v>CALL</v>
          </cell>
        </row>
        <row r="14603">
          <cell r="A14603" t="str">
            <v>55272X957</v>
          </cell>
          <cell r="C14603" t="str">
            <v>MFA FINL INC</v>
          </cell>
          <cell r="D14603" t="str">
            <v>PUT</v>
          </cell>
        </row>
        <row r="14604">
          <cell r="A14604" t="str">
            <v>552727109</v>
          </cell>
          <cell r="C14604" t="str">
            <v>MFS CHARTER INCOME TR</v>
          </cell>
          <cell r="D14604" t="str">
            <v>SH BEN INT</v>
          </cell>
        </row>
        <row r="14605">
          <cell r="A14605" t="str">
            <v>55273C107</v>
          </cell>
          <cell r="C14605" t="str">
            <v>MFS INTER INCOME TR</v>
          </cell>
          <cell r="D14605" t="str">
            <v>SH BEN INT</v>
          </cell>
        </row>
        <row r="14606">
          <cell r="A14606" t="str">
            <v>552737108</v>
          </cell>
          <cell r="C14606" t="str">
            <v>MFS MULTIMARKET INCOME TR</v>
          </cell>
          <cell r="D14606" t="str">
            <v>SH BEN INT</v>
          </cell>
        </row>
        <row r="14607">
          <cell r="A14607" t="str">
            <v>552738106</v>
          </cell>
          <cell r="C14607" t="str">
            <v>MFS MUN INCOME TR</v>
          </cell>
          <cell r="D14607" t="str">
            <v>SH BEN INT</v>
          </cell>
        </row>
        <row r="14608">
          <cell r="A14608" t="str">
            <v>55274E102</v>
          </cell>
          <cell r="C14608" t="str">
            <v>MFS SPL VALUE TR</v>
          </cell>
          <cell r="D14608" t="str">
            <v>SH BEN INT</v>
          </cell>
        </row>
        <row r="14609">
          <cell r="A14609" t="str">
            <v>55277P104</v>
          </cell>
          <cell r="C14609" t="str">
            <v>MGE ENERGY INC</v>
          </cell>
          <cell r="D14609" t="str">
            <v>COM</v>
          </cell>
        </row>
        <row r="14610">
          <cell r="A14610" t="str">
            <v>55277P904</v>
          </cell>
          <cell r="C14610" t="str">
            <v>MGE ENERGY INC</v>
          </cell>
          <cell r="D14610" t="str">
            <v>CALL</v>
          </cell>
        </row>
        <row r="14611">
          <cell r="A14611" t="str">
            <v>55277P954</v>
          </cell>
          <cell r="C14611" t="str">
            <v>MGE ENERGY INC</v>
          </cell>
          <cell r="D14611" t="str">
            <v>PUT</v>
          </cell>
        </row>
        <row r="14612">
          <cell r="A14612" t="str">
            <v>55279B301</v>
          </cell>
          <cell r="C14612" t="str">
            <v>MEI PHARMA INC</v>
          </cell>
          <cell r="D14612" t="str">
            <v>COM</v>
          </cell>
        </row>
        <row r="14613">
          <cell r="A14613" t="str">
            <v>55279B901</v>
          </cell>
          <cell r="C14613" t="str">
            <v>MEI PHARMA INC</v>
          </cell>
          <cell r="D14613" t="str">
            <v>CALL</v>
          </cell>
        </row>
        <row r="14614">
          <cell r="A14614" t="str">
            <v>55279B951</v>
          </cell>
          <cell r="C14614" t="str">
            <v>MEI PHARMA INC</v>
          </cell>
          <cell r="D14614" t="str">
            <v>PUT</v>
          </cell>
        </row>
        <row r="14615">
          <cell r="A14615" t="str">
            <v>552848103</v>
          </cell>
          <cell r="C14615" t="str">
            <v>MGIC INVT CORP WIS</v>
          </cell>
          <cell r="D14615" t="str">
            <v>COM</v>
          </cell>
        </row>
        <row r="14616">
          <cell r="A14616" t="str">
            <v>552848903</v>
          </cell>
          <cell r="C14616" t="str">
            <v>MGIC INVT CORP WIS</v>
          </cell>
          <cell r="D14616" t="str">
            <v>CALL</v>
          </cell>
        </row>
        <row r="14617">
          <cell r="A14617" t="str">
            <v>552848953</v>
          </cell>
          <cell r="C14617" t="str">
            <v>MGIC INVT CORP WIS</v>
          </cell>
          <cell r="D14617" t="str">
            <v>PUT</v>
          </cell>
        </row>
        <row r="14618">
          <cell r="A14618" t="str">
            <v>55285N109</v>
          </cell>
          <cell r="C14618" t="str">
            <v>MDB CAP HLDGS LLC</v>
          </cell>
          <cell r="D14618" t="str">
            <v>CL A</v>
          </cell>
        </row>
        <row r="14619">
          <cell r="A14619" t="str">
            <v>552939100</v>
          </cell>
          <cell r="C14619" t="str">
            <v>MFS GOVT MKTS INCOME TR</v>
          </cell>
          <cell r="D14619" t="str">
            <v>SH BEN INT</v>
          </cell>
        </row>
        <row r="14620">
          <cell r="A14620" t="str">
            <v>552953101</v>
          </cell>
          <cell r="C14620" t="str">
            <v>MGM RESORTS INTERNATIONAL</v>
          </cell>
          <cell r="D14620" t="str">
            <v>COM</v>
          </cell>
        </row>
        <row r="14621">
          <cell r="A14621" t="str">
            <v>552953901</v>
          </cell>
          <cell r="C14621" t="str">
            <v>MGM RESORTS INTERNATIONAL</v>
          </cell>
          <cell r="D14621" t="str">
            <v>CALL</v>
          </cell>
        </row>
        <row r="14622">
          <cell r="A14622" t="str">
            <v>552953951</v>
          </cell>
          <cell r="C14622" t="str">
            <v>MGM RESORTS INTERNATIONAL</v>
          </cell>
          <cell r="D14622" t="str">
            <v>PUT</v>
          </cell>
        </row>
        <row r="14623">
          <cell r="A14623" t="str">
            <v>55303JAB2</v>
          </cell>
          <cell r="C14623" t="str">
            <v>MGP INGREDIENTS INC NEW</v>
          </cell>
          <cell r="D14623" t="str">
            <v>NOTE  1.875%11/1</v>
          </cell>
        </row>
        <row r="14624">
          <cell r="A14624" t="str">
            <v>55303J106</v>
          </cell>
          <cell r="C14624" t="str">
            <v>MGP INGREDIENTS INC NEW</v>
          </cell>
          <cell r="D14624" t="str">
            <v>COM</v>
          </cell>
        </row>
        <row r="14625">
          <cell r="A14625" t="str">
            <v>55303J906</v>
          </cell>
          <cell r="C14625" t="str">
            <v>MGP INGREDIENTS INC NEW</v>
          </cell>
          <cell r="D14625" t="str">
            <v>CALL</v>
          </cell>
        </row>
        <row r="14626">
          <cell r="A14626" t="str">
            <v>55303J956</v>
          </cell>
          <cell r="C14626" t="str">
            <v>MGP INGREDIENTS INC NEW</v>
          </cell>
          <cell r="D14626" t="str">
            <v>PUT</v>
          </cell>
        </row>
        <row r="14627">
          <cell r="A14627" t="str">
            <v>55305B101</v>
          </cell>
          <cell r="C14627" t="str">
            <v>M/I HOMES INC</v>
          </cell>
          <cell r="D14627" t="str">
            <v>COM</v>
          </cell>
        </row>
        <row r="14628">
          <cell r="A14628" t="str">
            <v>55305B901</v>
          </cell>
          <cell r="C14628" t="str">
            <v>M/I HOMES INC</v>
          </cell>
          <cell r="D14628" t="str">
            <v>CALL</v>
          </cell>
        </row>
        <row r="14629">
          <cell r="A14629" t="str">
            <v>55305B951</v>
          </cell>
          <cell r="C14629" t="str">
            <v>M/I HOMES INC</v>
          </cell>
          <cell r="D14629" t="str">
            <v>PUT</v>
          </cell>
        </row>
        <row r="14630">
          <cell r="A14630" t="str">
            <v>55306N104</v>
          </cell>
          <cell r="C14630" t="str">
            <v>MKS INSTRS INC</v>
          </cell>
          <cell r="D14630" t="str">
            <v>COM</v>
          </cell>
        </row>
        <row r="14631">
          <cell r="A14631" t="str">
            <v>55306N904</v>
          </cell>
          <cell r="C14631" t="str">
            <v>MKS INSTRS INC</v>
          </cell>
          <cell r="D14631" t="str">
            <v>CALL</v>
          </cell>
        </row>
        <row r="14632">
          <cell r="A14632" t="str">
            <v>55306N954</v>
          </cell>
          <cell r="C14632" t="str">
            <v>MKS INSTRS INC</v>
          </cell>
          <cell r="D14632" t="str">
            <v>PUT</v>
          </cell>
        </row>
        <row r="14633">
          <cell r="A14633" t="str">
            <v>55317F108</v>
          </cell>
          <cell r="C14633" t="str">
            <v>MGO GLOBAL INC</v>
          </cell>
          <cell r="D14633" t="str">
            <v>COM</v>
          </cell>
        </row>
        <row r="14634">
          <cell r="A14634" t="str">
            <v>55328R109</v>
          </cell>
          <cell r="C14634" t="str">
            <v>TINGO GROUP INC</v>
          </cell>
          <cell r="D14634" t="str">
            <v>COM</v>
          </cell>
        </row>
        <row r="14635">
          <cell r="A14635" t="str">
            <v>55328R909</v>
          </cell>
          <cell r="C14635" t="str">
            <v>TINGO GROUP INC</v>
          </cell>
          <cell r="D14635" t="str">
            <v>CALL</v>
          </cell>
        </row>
        <row r="14636">
          <cell r="A14636" t="str">
            <v>55328R959</v>
          </cell>
          <cell r="C14636" t="str">
            <v>TINGO GROUP INC</v>
          </cell>
          <cell r="D14636" t="str">
            <v>PUT</v>
          </cell>
        </row>
        <row r="14637">
          <cell r="A14637" t="str">
            <v>55336V100</v>
          </cell>
          <cell r="C14637" t="str">
            <v>MPLX LP</v>
          </cell>
          <cell r="D14637" t="str">
            <v>COM UNIT REP LTD</v>
          </cell>
        </row>
        <row r="14638">
          <cell r="A14638" t="str">
            <v>55336V900</v>
          </cell>
          <cell r="C14638" t="str">
            <v>MPLX LP</v>
          </cell>
          <cell r="D14638" t="str">
            <v>CALL</v>
          </cell>
        </row>
        <row r="14639">
          <cell r="A14639" t="str">
            <v>55336V950</v>
          </cell>
          <cell r="C14639" t="str">
            <v>MPLX LP</v>
          </cell>
          <cell r="D14639" t="str">
            <v>PUT</v>
          </cell>
        </row>
        <row r="14640">
          <cell r="A14640" t="str">
            <v>553368101</v>
          </cell>
          <cell r="C14640" t="str">
            <v>MP MATERIALS CORP</v>
          </cell>
          <cell r="D14640" t="str">
            <v>COM CL A</v>
          </cell>
        </row>
        <row r="14641">
          <cell r="A14641" t="str">
            <v>553368901</v>
          </cell>
          <cell r="C14641" t="str">
            <v>MP MATERIALS CORP</v>
          </cell>
          <cell r="D14641" t="str">
            <v>CALL</v>
          </cell>
        </row>
        <row r="14642">
          <cell r="A14642" t="str">
            <v>553368951</v>
          </cell>
          <cell r="C14642" t="str">
            <v>MP MATERIALS CORP</v>
          </cell>
          <cell r="D14642" t="str">
            <v>PUT</v>
          </cell>
        </row>
        <row r="14643">
          <cell r="A14643" t="str">
            <v>55345K103</v>
          </cell>
          <cell r="C14643" t="str">
            <v>MRC GLOBAL INC</v>
          </cell>
          <cell r="D14643" t="str">
            <v>COM</v>
          </cell>
        </row>
        <row r="14644">
          <cell r="A14644" t="str">
            <v>55345K903</v>
          </cell>
          <cell r="C14644" t="str">
            <v>MRC GLOBAL INC</v>
          </cell>
          <cell r="D14644" t="str">
            <v>CALL</v>
          </cell>
        </row>
        <row r="14645">
          <cell r="A14645" t="str">
            <v>55345K953</v>
          </cell>
          <cell r="C14645" t="str">
            <v>MRC GLOBAL INC</v>
          </cell>
          <cell r="D14645" t="str">
            <v>PUT</v>
          </cell>
        </row>
        <row r="14646">
          <cell r="A14646" t="str">
            <v>553498106</v>
          </cell>
          <cell r="C14646" t="str">
            <v>MSA SAFETY INC</v>
          </cell>
          <cell r="D14646" t="str">
            <v>COM</v>
          </cell>
        </row>
        <row r="14647">
          <cell r="A14647" t="str">
            <v>553498906</v>
          </cell>
          <cell r="C14647" t="str">
            <v>MSA SAFETY INC</v>
          </cell>
          <cell r="D14647" t="str">
            <v>CALL</v>
          </cell>
        </row>
        <row r="14648">
          <cell r="A14648" t="str">
            <v>553498956</v>
          </cell>
          <cell r="C14648" t="str">
            <v>MSA SAFETY INC</v>
          </cell>
          <cell r="D14648" t="str">
            <v>PUT</v>
          </cell>
        </row>
        <row r="14649">
          <cell r="A14649" t="str">
            <v>553530106</v>
          </cell>
          <cell r="C14649" t="str">
            <v>MSC INDL DIRECT INC</v>
          </cell>
          <cell r="D14649" t="str">
            <v>CL A</v>
          </cell>
        </row>
        <row r="14650">
          <cell r="A14650" t="str">
            <v>553530906</v>
          </cell>
          <cell r="C14650" t="str">
            <v>MSC INDL DIRECT INC</v>
          </cell>
          <cell r="D14650" t="str">
            <v>CALL</v>
          </cell>
        </row>
        <row r="14651">
          <cell r="A14651" t="str">
            <v>553530956</v>
          </cell>
          <cell r="C14651" t="str">
            <v>MSC INDL DIRECT INC</v>
          </cell>
          <cell r="D14651" t="str">
            <v>PUT</v>
          </cell>
        </row>
        <row r="14652">
          <cell r="A14652" t="str">
            <v>55354G100</v>
          </cell>
          <cell r="C14652" t="str">
            <v>MSCI INC</v>
          </cell>
          <cell r="D14652" t="str">
            <v>COM</v>
          </cell>
        </row>
        <row r="14653">
          <cell r="A14653" t="str">
            <v>55354G900</v>
          </cell>
          <cell r="C14653" t="str">
            <v>MSCI INC</v>
          </cell>
          <cell r="D14653" t="str">
            <v>CALL</v>
          </cell>
        </row>
        <row r="14654">
          <cell r="A14654" t="str">
            <v>55354G950</v>
          </cell>
          <cell r="C14654" t="str">
            <v>MSCI INC</v>
          </cell>
          <cell r="D14654" t="str">
            <v>PUT</v>
          </cell>
        </row>
        <row r="14655">
          <cell r="A14655" t="str">
            <v>553745100</v>
          </cell>
          <cell r="C14655" t="str">
            <v>MSP RECOVERY INC</v>
          </cell>
          <cell r="D14655" t="str">
            <v>COM CL A</v>
          </cell>
        </row>
        <row r="14656">
          <cell r="A14656" t="str">
            <v>553745118</v>
          </cell>
          <cell r="C14656" t="str">
            <v>MSP RECOVERY INC</v>
          </cell>
          <cell r="D14656" t="str">
            <v>*W EXP 05/23/202</v>
          </cell>
        </row>
        <row r="14657">
          <cell r="A14657" t="str">
            <v>553745126</v>
          </cell>
          <cell r="C14657" t="str">
            <v>MSP RECOVERY INC</v>
          </cell>
          <cell r="D14657" t="str">
            <v>*W EXP 05/20/202</v>
          </cell>
        </row>
        <row r="14658">
          <cell r="A14658" t="str">
            <v>553745209</v>
          </cell>
          <cell r="C14658" t="str">
            <v>MSP RECOVERY INC</v>
          </cell>
          <cell r="D14658" t="str">
            <v>CL A NEW</v>
          </cell>
        </row>
        <row r="14659">
          <cell r="A14659" t="str">
            <v>553745909</v>
          </cell>
          <cell r="C14659" t="str">
            <v>MSP RECOVERY INC</v>
          </cell>
          <cell r="D14659" t="str">
            <v>CALL</v>
          </cell>
        </row>
        <row r="14660">
          <cell r="A14660" t="str">
            <v>553745959</v>
          </cell>
          <cell r="C14660" t="str">
            <v>MSP RECOVERY INC</v>
          </cell>
          <cell r="D14660" t="str">
            <v>PUT</v>
          </cell>
        </row>
        <row r="14661">
          <cell r="A14661" t="str">
            <v>55380K109</v>
          </cell>
          <cell r="C14661" t="str">
            <v>M-TRON INDS INC</v>
          </cell>
          <cell r="D14661" t="str">
            <v>COM</v>
          </cell>
        </row>
        <row r="14662">
          <cell r="A14662" t="str">
            <v>553800103</v>
          </cell>
          <cell r="C14662" t="str">
            <v>M3 BRIGADE ACQUISITION II CO</v>
          </cell>
          <cell r="D14662" t="str">
            <v>COM CL A</v>
          </cell>
        </row>
        <row r="14663">
          <cell r="A14663" t="str">
            <v>553800111</v>
          </cell>
          <cell r="C14663" t="str">
            <v>M3 BRIGADE ACQUISITION II CO</v>
          </cell>
          <cell r="D14663" t="str">
            <v>*W EXP 03/09/202</v>
          </cell>
        </row>
        <row r="14664">
          <cell r="A14664" t="str">
            <v>553800202</v>
          </cell>
          <cell r="C14664" t="str">
            <v>M3 BRIGADE ACQUISITION II CO</v>
          </cell>
          <cell r="D14664" t="str">
            <v>UNIT 99/99/9999</v>
          </cell>
        </row>
        <row r="14665">
          <cell r="A14665" t="str">
            <v>553810102</v>
          </cell>
          <cell r="C14665" t="str">
            <v>MVB FINL CORP</v>
          </cell>
          <cell r="D14665" t="str">
            <v>COM</v>
          </cell>
        </row>
        <row r="14666">
          <cell r="A14666" t="str">
            <v>553810902</v>
          </cell>
          <cell r="C14666" t="str">
            <v>MVB FINL CORP</v>
          </cell>
          <cell r="D14666" t="str">
            <v>CALL</v>
          </cell>
        </row>
        <row r="14667">
          <cell r="A14667" t="str">
            <v>553810952</v>
          </cell>
          <cell r="C14667" t="str">
            <v>MVB FINL CORP</v>
          </cell>
          <cell r="D14667" t="str">
            <v>PUT</v>
          </cell>
        </row>
        <row r="14668">
          <cell r="A14668" t="str">
            <v>553859109</v>
          </cell>
          <cell r="C14668" t="str">
            <v>MV OIL TR</v>
          </cell>
          <cell r="D14668" t="str">
            <v>TR UNITS</v>
          </cell>
        </row>
        <row r="14669">
          <cell r="A14669" t="str">
            <v>553859909</v>
          </cell>
          <cell r="C14669" t="str">
            <v>MV OIL TR</v>
          </cell>
          <cell r="D14669" t="str">
            <v>CALL</v>
          </cell>
        </row>
        <row r="14670">
          <cell r="A14670" t="str">
            <v>553859959</v>
          </cell>
          <cell r="C14670" t="str">
            <v>MV OIL TR</v>
          </cell>
          <cell r="D14670" t="str">
            <v>PUT</v>
          </cell>
        </row>
        <row r="14671">
          <cell r="A14671" t="str">
            <v>55405W104</v>
          </cell>
          <cell r="C14671" t="str">
            <v>MYR GROUP INC DEL</v>
          </cell>
          <cell r="D14671" t="str">
            <v>COM</v>
          </cell>
        </row>
        <row r="14672">
          <cell r="A14672" t="str">
            <v>55405W904</v>
          </cell>
          <cell r="C14672" t="str">
            <v>MYR GROUP INC DEL</v>
          </cell>
          <cell r="D14672" t="str">
            <v>CALL</v>
          </cell>
        </row>
        <row r="14673">
          <cell r="A14673" t="str">
            <v>55405W954</v>
          </cell>
          <cell r="C14673" t="str">
            <v>MYR GROUP INC DEL</v>
          </cell>
          <cell r="D14673" t="str">
            <v>PUT</v>
          </cell>
        </row>
        <row r="14674">
          <cell r="A14674" t="str">
            <v>55405YAB6</v>
          </cell>
          <cell r="C14674" t="str">
            <v>MACOM TECH SOLUTIONS HLDGS I</v>
          </cell>
          <cell r="D14674" t="str">
            <v>NOTE  0.250% 3/1</v>
          </cell>
        </row>
        <row r="14675">
          <cell r="A14675" t="str">
            <v>55405Y100</v>
          </cell>
          <cell r="C14675" t="str">
            <v>MACOM TECH SOLUTIONS HLDGS I</v>
          </cell>
          <cell r="D14675" t="str">
            <v>COM</v>
          </cell>
        </row>
        <row r="14676">
          <cell r="A14676" t="str">
            <v>55405Y900</v>
          </cell>
          <cell r="C14676" t="str">
            <v>MACOM TECH SOLUTIONS HLDGS I</v>
          </cell>
          <cell r="D14676" t="str">
            <v>CALL</v>
          </cell>
        </row>
        <row r="14677">
          <cell r="A14677" t="str">
            <v>55405Y950</v>
          </cell>
          <cell r="C14677" t="str">
            <v>MACOM TECH SOLUTIONS HLDGS I</v>
          </cell>
          <cell r="D14677" t="str">
            <v>PUT</v>
          </cell>
        </row>
        <row r="14678">
          <cell r="A14678" t="str">
            <v>55406W103</v>
          </cell>
          <cell r="C14678" t="str">
            <v>MYT NETHERLANDS PARENT B V</v>
          </cell>
          <cell r="D14678" t="str">
            <v>ADS</v>
          </cell>
        </row>
        <row r="14679">
          <cell r="A14679" t="str">
            <v>55406W903</v>
          </cell>
          <cell r="C14679" t="str">
            <v>MYT NETHERLANDS PARENT B V</v>
          </cell>
          <cell r="D14679" t="str">
            <v>CALL</v>
          </cell>
        </row>
        <row r="14680">
          <cell r="A14680" t="str">
            <v>55406W953</v>
          </cell>
          <cell r="C14680" t="str">
            <v>MYT NETHERLANDS PARENT B V</v>
          </cell>
          <cell r="D14680" t="str">
            <v>PUT</v>
          </cell>
        </row>
        <row r="14681">
          <cell r="A14681" t="str">
            <v>554225102</v>
          </cell>
          <cell r="C14681" t="str">
            <v>MACATAWA BK CORP</v>
          </cell>
          <cell r="D14681" t="str">
            <v>COM</v>
          </cell>
        </row>
        <row r="14682">
          <cell r="A14682" t="str">
            <v>554225902</v>
          </cell>
          <cell r="C14682" t="str">
            <v>MACATAWA BK CORP</v>
          </cell>
          <cell r="D14682" t="str">
            <v>CALL</v>
          </cell>
        </row>
        <row r="14683">
          <cell r="A14683" t="str">
            <v>554225952</v>
          </cell>
          <cell r="C14683" t="str">
            <v>MACATAWA BK CORP</v>
          </cell>
          <cell r="D14683" t="str">
            <v>PUT</v>
          </cell>
        </row>
        <row r="14684">
          <cell r="A14684" t="str">
            <v>554382101</v>
          </cell>
          <cell r="C14684" t="str">
            <v>MACERICH CO</v>
          </cell>
          <cell r="D14684" t="str">
            <v>COM</v>
          </cell>
        </row>
        <row r="14685">
          <cell r="A14685" t="str">
            <v>554382901</v>
          </cell>
          <cell r="C14685" t="str">
            <v>MACERICH CO</v>
          </cell>
          <cell r="D14685" t="str">
            <v>CALL</v>
          </cell>
        </row>
        <row r="14686">
          <cell r="A14686" t="str">
            <v>554382951</v>
          </cell>
          <cell r="C14686" t="str">
            <v>MACERICH CO</v>
          </cell>
          <cell r="D14686" t="str">
            <v>PUT</v>
          </cell>
        </row>
        <row r="14687">
          <cell r="A14687" t="str">
            <v>55445L100</v>
          </cell>
          <cell r="C14687" t="str">
            <v>MACH NATURAL RESOURCES LP</v>
          </cell>
          <cell r="D14687" t="str">
            <v>COM UNIT LTD PAR</v>
          </cell>
        </row>
        <row r="14688">
          <cell r="A14688" t="str">
            <v>554489104</v>
          </cell>
          <cell r="C14688" t="str">
            <v>VERIS RESIDENTIAL INC</v>
          </cell>
          <cell r="D14688" t="str">
            <v>COM</v>
          </cell>
        </row>
        <row r="14689">
          <cell r="A14689" t="str">
            <v>554489904</v>
          </cell>
          <cell r="C14689" t="str">
            <v>VERIS RESIDENTIAL INC</v>
          </cell>
          <cell r="D14689" t="str">
            <v>CALL</v>
          </cell>
        </row>
        <row r="14690">
          <cell r="A14690" t="str">
            <v>554489954</v>
          </cell>
          <cell r="C14690" t="str">
            <v>VERIS RESIDENTIAL INC</v>
          </cell>
          <cell r="D14690" t="str">
            <v>PUT</v>
          </cell>
        </row>
        <row r="14691">
          <cell r="A14691" t="str">
            <v>555927102</v>
          </cell>
          <cell r="C14691" t="str">
            <v>MACQUARIE ETF TRUST</v>
          </cell>
          <cell r="D14691" t="str">
            <v>GLOBAL LISTED IN</v>
          </cell>
        </row>
        <row r="14692">
          <cell r="A14692" t="str">
            <v>555927201</v>
          </cell>
          <cell r="C14692" t="str">
            <v>MACQUARIE ETF TRUST</v>
          </cell>
          <cell r="D14692" t="str">
            <v>ENERGY TRANSITIO</v>
          </cell>
        </row>
        <row r="14693">
          <cell r="A14693" t="str">
            <v>555927300</v>
          </cell>
          <cell r="C14693" t="str">
            <v>MACQUARIE ETF TRUST</v>
          </cell>
          <cell r="D14693" t="str">
            <v>TAX FREE USA SRT</v>
          </cell>
        </row>
        <row r="14694">
          <cell r="A14694" t="str">
            <v>55607W100</v>
          </cell>
          <cell r="C14694" t="str">
            <v>MACQUARIE / FIRST TR GLOBAL</v>
          </cell>
          <cell r="D14694" t="str">
            <v>COM</v>
          </cell>
        </row>
        <row r="14695">
          <cell r="A14695" t="str">
            <v>556099109</v>
          </cell>
          <cell r="C14695" t="str">
            <v>MACROGENICS INC</v>
          </cell>
          <cell r="D14695" t="str">
            <v>COM</v>
          </cell>
        </row>
        <row r="14696">
          <cell r="A14696" t="str">
            <v>556099909</v>
          </cell>
          <cell r="C14696" t="str">
            <v>MACROGENICS INC</v>
          </cell>
          <cell r="D14696" t="str">
            <v>CALL</v>
          </cell>
        </row>
        <row r="14697">
          <cell r="A14697" t="str">
            <v>556099959</v>
          </cell>
          <cell r="C14697" t="str">
            <v>MACROGENICS INC</v>
          </cell>
          <cell r="D14697" t="str">
            <v>PUT</v>
          </cell>
        </row>
        <row r="14698">
          <cell r="A14698" t="str">
            <v>55616P104</v>
          </cell>
          <cell r="C14698" t="str">
            <v>MACYS INC</v>
          </cell>
          <cell r="D14698" t="str">
            <v>COM</v>
          </cell>
        </row>
        <row r="14699">
          <cell r="A14699" t="str">
            <v>55616P904</v>
          </cell>
          <cell r="C14699" t="str">
            <v>MACYS INC</v>
          </cell>
          <cell r="D14699" t="str">
            <v>CALL</v>
          </cell>
        </row>
        <row r="14700">
          <cell r="A14700" t="str">
            <v>55616P954</v>
          </cell>
          <cell r="C14700" t="str">
            <v>MACYS INC</v>
          </cell>
          <cell r="D14700" t="str">
            <v>PUT</v>
          </cell>
        </row>
        <row r="14701">
          <cell r="A14701" t="str">
            <v>556269108</v>
          </cell>
          <cell r="C14701" t="str">
            <v>MADDEN STEVEN LTD</v>
          </cell>
          <cell r="D14701" t="str">
            <v>COM</v>
          </cell>
        </row>
        <row r="14702">
          <cell r="A14702" t="str">
            <v>556269908</v>
          </cell>
          <cell r="C14702" t="str">
            <v>MADDEN STEVEN LTD</v>
          </cell>
          <cell r="D14702" t="str">
            <v>CALL</v>
          </cell>
        </row>
        <row r="14703">
          <cell r="A14703" t="str">
            <v>556269958</v>
          </cell>
          <cell r="C14703" t="str">
            <v>MADDEN STEVEN LTD</v>
          </cell>
          <cell r="D14703" t="str">
            <v>PUT</v>
          </cell>
        </row>
        <row r="14704">
          <cell r="A14704" t="str">
            <v>557437100</v>
          </cell>
          <cell r="C14704" t="str">
            <v>MADISON COVERED CALL &amp; EQUIT</v>
          </cell>
          <cell r="D14704" t="str">
            <v>COM</v>
          </cell>
        </row>
        <row r="14705">
          <cell r="A14705" t="str">
            <v>557441201</v>
          </cell>
          <cell r="C14705" t="str">
            <v>MADISON ETFS TRUST</v>
          </cell>
          <cell r="D14705" t="str">
            <v>SHORT TERM STRAT</v>
          </cell>
        </row>
        <row r="14706">
          <cell r="A14706" t="str">
            <v>557441300</v>
          </cell>
          <cell r="C14706" t="str">
            <v>MADISON ETFS TRUST</v>
          </cell>
          <cell r="D14706" t="str">
            <v>AGGREGATE BOND</v>
          </cell>
        </row>
        <row r="14707">
          <cell r="A14707" t="str">
            <v>557441409</v>
          </cell>
          <cell r="C14707" t="str">
            <v>MADISON ETFS TRUST</v>
          </cell>
          <cell r="D14707" t="str">
            <v>MADISON COVERED</v>
          </cell>
        </row>
        <row r="14708">
          <cell r="A14708" t="str">
            <v>557441508</v>
          </cell>
          <cell r="C14708" t="str">
            <v>MADISON ETFS TRUST</v>
          </cell>
          <cell r="D14708" t="str">
            <v>MADISON DIVIDEND</v>
          </cell>
        </row>
        <row r="14709">
          <cell r="A14709" t="str">
            <v>55825T103</v>
          </cell>
          <cell r="C14709" t="str">
            <v>MADISON SQUARE GRDN SPRT COR</v>
          </cell>
          <cell r="D14709" t="str">
            <v>CL A</v>
          </cell>
        </row>
        <row r="14710">
          <cell r="A14710" t="str">
            <v>55825T903</v>
          </cell>
          <cell r="C14710" t="str">
            <v>MADISON SQUARE GRDN SPRT COR</v>
          </cell>
          <cell r="D14710" t="str">
            <v>CALL</v>
          </cell>
        </row>
        <row r="14711">
          <cell r="A14711" t="str">
            <v>55825T953</v>
          </cell>
          <cell r="C14711" t="str">
            <v>MADISON SQUARE GRDN SPRT COR</v>
          </cell>
          <cell r="D14711" t="str">
            <v>PUT</v>
          </cell>
        </row>
        <row r="14712">
          <cell r="A14712" t="str">
            <v>558256103</v>
          </cell>
          <cell r="C14712" t="str">
            <v>MADISON SQUARE GARDEN ENTMT</v>
          </cell>
          <cell r="D14712" t="str">
            <v>COM CL A</v>
          </cell>
        </row>
        <row r="14713">
          <cell r="A14713" t="str">
            <v>558256903</v>
          </cell>
          <cell r="C14713" t="str">
            <v>MADISON SQUARE GARDEN ENTMT</v>
          </cell>
          <cell r="D14713" t="str">
            <v>CALL</v>
          </cell>
        </row>
        <row r="14714">
          <cell r="A14714" t="str">
            <v>558256953</v>
          </cell>
          <cell r="C14714" t="str">
            <v>MADISON SQUARE GARDEN ENTMT</v>
          </cell>
          <cell r="D14714" t="str">
            <v>PUT</v>
          </cell>
        </row>
        <row r="14715">
          <cell r="A14715" t="str">
            <v>55826T102</v>
          </cell>
          <cell r="C14715" t="str">
            <v>SPHERE ENTERTAINMENT CO</v>
          </cell>
          <cell r="D14715" t="str">
            <v>CL A</v>
          </cell>
        </row>
        <row r="14716">
          <cell r="A14716" t="str">
            <v>55826T902</v>
          </cell>
          <cell r="C14716" t="str">
            <v>SPHERE ENTERTAINMENT CO</v>
          </cell>
          <cell r="D14716" t="str">
            <v>CALL</v>
          </cell>
        </row>
        <row r="14717">
          <cell r="A14717" t="str">
            <v>55826T952</v>
          </cell>
          <cell r="C14717" t="str">
            <v>SPHERE ENTERTAINMENT CO</v>
          </cell>
          <cell r="D14717" t="str">
            <v>PUT</v>
          </cell>
        </row>
        <row r="14718">
          <cell r="A14718" t="str">
            <v>558868105</v>
          </cell>
          <cell r="C14718" t="str">
            <v>MADRIGAL PHARMACEUTICALS INC</v>
          </cell>
          <cell r="D14718" t="str">
            <v>COM</v>
          </cell>
        </row>
        <row r="14719">
          <cell r="A14719" t="str">
            <v>558868905</v>
          </cell>
          <cell r="C14719" t="str">
            <v>MADRIGAL PHARMACEUTICALS INC</v>
          </cell>
          <cell r="D14719" t="str">
            <v>CALL</v>
          </cell>
        </row>
        <row r="14720">
          <cell r="A14720" t="str">
            <v>558868955</v>
          </cell>
          <cell r="C14720" t="str">
            <v>MADRIGAL PHARMACEUTICALS INC</v>
          </cell>
          <cell r="D14720" t="str">
            <v>PUT</v>
          </cell>
        </row>
        <row r="14721">
          <cell r="A14721" t="str">
            <v>55903Q104</v>
          </cell>
          <cell r="C14721" t="str">
            <v>MAG SILVER CORP</v>
          </cell>
          <cell r="D14721" t="str">
            <v>COM</v>
          </cell>
        </row>
        <row r="14722">
          <cell r="A14722" t="str">
            <v>55903Q904</v>
          </cell>
          <cell r="C14722" t="str">
            <v>MAG SILVER CORP</v>
          </cell>
          <cell r="D14722" t="str">
            <v>CALL</v>
          </cell>
        </row>
        <row r="14723">
          <cell r="A14723" t="str">
            <v>55903Q954</v>
          </cell>
          <cell r="C14723" t="str">
            <v>MAG SILVER CORP</v>
          </cell>
          <cell r="D14723" t="str">
            <v>PUT</v>
          </cell>
        </row>
        <row r="14724">
          <cell r="A14724" t="str">
            <v>559166103</v>
          </cell>
          <cell r="C14724" t="str">
            <v>MAGIC SOFTWARE ENTERPRISES L</v>
          </cell>
          <cell r="D14724" t="str">
            <v>ORD</v>
          </cell>
        </row>
        <row r="14725">
          <cell r="A14725" t="str">
            <v>559166903</v>
          </cell>
          <cell r="C14725" t="str">
            <v>MAGIC SOFTWARE ENTERPRISES L</v>
          </cell>
          <cell r="D14725" t="str">
            <v>CALL</v>
          </cell>
        </row>
        <row r="14726">
          <cell r="A14726" t="str">
            <v>559166953</v>
          </cell>
          <cell r="C14726" t="str">
            <v>MAGIC SOFTWARE ENTERPRISES L</v>
          </cell>
          <cell r="D14726" t="str">
            <v>PUT</v>
          </cell>
        </row>
        <row r="14727">
          <cell r="A14727" t="str">
            <v>559222401</v>
          </cell>
          <cell r="C14727" t="str">
            <v>MAGNA INTL INC</v>
          </cell>
          <cell r="D14727" t="str">
            <v>COM</v>
          </cell>
        </row>
        <row r="14728">
          <cell r="A14728" t="str">
            <v>559222901</v>
          </cell>
          <cell r="C14728" t="str">
            <v>MAGNA INTL INC</v>
          </cell>
          <cell r="D14728" t="str">
            <v>CALL</v>
          </cell>
        </row>
        <row r="14729">
          <cell r="A14729" t="str">
            <v>559222951</v>
          </cell>
          <cell r="C14729" t="str">
            <v>MAGNA INTL INC</v>
          </cell>
          <cell r="D14729" t="str">
            <v>PUT</v>
          </cell>
        </row>
        <row r="14730">
          <cell r="A14730" t="str">
            <v>55933J203</v>
          </cell>
          <cell r="C14730" t="str">
            <v>MAGNACHIP SEMICONDUCTOR CORP</v>
          </cell>
          <cell r="D14730" t="str">
            <v>COM</v>
          </cell>
        </row>
        <row r="14731">
          <cell r="A14731" t="str">
            <v>55933J903</v>
          </cell>
          <cell r="C14731" t="str">
            <v>MAGNACHIP SEMICONDUCTOR CORP</v>
          </cell>
          <cell r="D14731" t="str">
            <v>CALL</v>
          </cell>
        </row>
        <row r="14732">
          <cell r="A14732" t="str">
            <v>55933J953</v>
          </cell>
          <cell r="C14732" t="str">
            <v>MAGNACHIP SEMICONDUCTOR CORP</v>
          </cell>
          <cell r="D14732" t="str">
            <v>PUT</v>
          </cell>
        </row>
        <row r="14733">
          <cell r="A14733" t="str">
            <v>55955DAB6</v>
          </cell>
          <cell r="C14733" t="str">
            <v>MAGNITE INC</v>
          </cell>
          <cell r="D14733" t="str">
            <v>NOTE  0.250% 3/1</v>
          </cell>
        </row>
        <row r="14734">
          <cell r="A14734" t="str">
            <v>55955D100</v>
          </cell>
          <cell r="C14734" t="str">
            <v>MAGNITE INC</v>
          </cell>
          <cell r="D14734" t="str">
            <v>COM</v>
          </cell>
        </row>
        <row r="14735">
          <cell r="A14735" t="str">
            <v>55955D900</v>
          </cell>
          <cell r="C14735" t="str">
            <v>MAGNITE INC</v>
          </cell>
          <cell r="D14735" t="str">
            <v>CALL</v>
          </cell>
        </row>
        <row r="14736">
          <cell r="A14736" t="str">
            <v>55955D950</v>
          </cell>
          <cell r="C14736" t="str">
            <v>MAGNITE INC</v>
          </cell>
          <cell r="D14736" t="str">
            <v>PUT</v>
          </cell>
        </row>
        <row r="14737">
          <cell r="A14737" t="str">
            <v>559663109</v>
          </cell>
          <cell r="C14737" t="str">
            <v>MAGNOLIA OIL &amp; GAS CORP</v>
          </cell>
          <cell r="D14737" t="str">
            <v>CL A</v>
          </cell>
        </row>
        <row r="14738">
          <cell r="A14738" t="str">
            <v>559663909</v>
          </cell>
          <cell r="C14738" t="str">
            <v>MAGNOLIA OIL &amp; GAS CORP</v>
          </cell>
          <cell r="D14738" t="str">
            <v>CALL</v>
          </cell>
        </row>
        <row r="14739">
          <cell r="A14739" t="str">
            <v>559663959</v>
          </cell>
          <cell r="C14739" t="str">
            <v>MAGNOLIA OIL &amp; GAS CORP</v>
          </cell>
          <cell r="D14739" t="str">
            <v>PUT</v>
          </cell>
        </row>
        <row r="14740">
          <cell r="A14740" t="str">
            <v>55977T208</v>
          </cell>
          <cell r="C14740" t="str">
            <v>MAGYAR BANCORP INC</v>
          </cell>
          <cell r="D14740" t="str">
            <v>COM</v>
          </cell>
        </row>
        <row r="14741">
          <cell r="A14741" t="str">
            <v>56035L104</v>
          </cell>
          <cell r="C14741" t="str">
            <v>MAIN STR CAP CORP</v>
          </cell>
          <cell r="D14741" t="str">
            <v>COM</v>
          </cell>
        </row>
        <row r="14742">
          <cell r="A14742" t="str">
            <v>56035L904</v>
          </cell>
          <cell r="C14742" t="str">
            <v>MAIN STR CAP CORP</v>
          </cell>
          <cell r="D14742" t="str">
            <v>CALL</v>
          </cell>
        </row>
        <row r="14743">
          <cell r="A14743" t="str">
            <v>56035L954</v>
          </cell>
          <cell r="C14743" t="str">
            <v>MAIN STR CAP CORP</v>
          </cell>
          <cell r="D14743" t="str">
            <v>PUT</v>
          </cell>
        </row>
        <row r="14744">
          <cell r="A14744" t="str">
            <v>56064K100</v>
          </cell>
          <cell r="C14744" t="str">
            <v>MAINSTAY MACKAY DEFINEDTERM</v>
          </cell>
          <cell r="D14744" t="str">
            <v>COM</v>
          </cell>
        </row>
        <row r="14745">
          <cell r="A14745" t="str">
            <v>56064Q107</v>
          </cell>
          <cell r="C14745" t="str">
            <v>MAINSTAY CBRE GBL INFRA MEG</v>
          </cell>
          <cell r="D14745" t="str">
            <v>COM</v>
          </cell>
        </row>
        <row r="14746">
          <cell r="A14746" t="str">
            <v>56064Y100</v>
          </cell>
          <cell r="C14746" t="str">
            <v>MAINSTREET BANCSHARES INC</v>
          </cell>
          <cell r="D14746" t="str">
            <v>COM</v>
          </cell>
        </row>
        <row r="14747">
          <cell r="A14747" t="str">
            <v>560667107</v>
          </cell>
          <cell r="C14747" t="str">
            <v>MAISON SOLUTIONS INC</v>
          </cell>
          <cell r="D14747" t="str">
            <v>COM CL A</v>
          </cell>
        </row>
        <row r="14748">
          <cell r="A14748" t="str">
            <v>56087FAB0</v>
          </cell>
          <cell r="C14748" t="str">
            <v>MAKEMYTRIP LIMITED MAURITIUS</v>
          </cell>
          <cell r="D14748" t="str">
            <v>NOTE2/1</v>
          </cell>
        </row>
        <row r="14749">
          <cell r="A14749" t="str">
            <v>56117J100</v>
          </cell>
          <cell r="C14749" t="str">
            <v>MALIBU BOATS INC</v>
          </cell>
          <cell r="D14749" t="str">
            <v>COM CL A</v>
          </cell>
        </row>
        <row r="14750">
          <cell r="A14750" t="str">
            <v>56117J900</v>
          </cell>
          <cell r="C14750" t="str">
            <v>MALIBU BOATS INC</v>
          </cell>
          <cell r="D14750" t="str">
            <v>CALL</v>
          </cell>
        </row>
        <row r="14751">
          <cell r="A14751" t="str">
            <v>56117J950</v>
          </cell>
          <cell r="C14751" t="str">
            <v>MALIBU BOATS INC</v>
          </cell>
          <cell r="D14751" t="str">
            <v>PUT</v>
          </cell>
        </row>
        <row r="14752">
          <cell r="A14752" t="str">
            <v>56146T103</v>
          </cell>
          <cell r="C14752" t="str">
            <v>MAMAS CREATIONS INC</v>
          </cell>
          <cell r="D14752" t="str">
            <v>COM</v>
          </cell>
        </row>
        <row r="14753">
          <cell r="A14753" t="str">
            <v>56146T903</v>
          </cell>
          <cell r="C14753" t="str">
            <v>MAMAS CREATIONS INC</v>
          </cell>
          <cell r="D14753" t="str">
            <v>CALL</v>
          </cell>
        </row>
        <row r="14754">
          <cell r="A14754" t="str">
            <v>56146T953</v>
          </cell>
          <cell r="C14754" t="str">
            <v>MAMAS CREATIONS INC</v>
          </cell>
          <cell r="D14754" t="str">
            <v>PUT</v>
          </cell>
        </row>
        <row r="14755">
          <cell r="A14755" t="str">
            <v>56155L108</v>
          </cell>
          <cell r="C14755" t="str">
            <v>MAMMOTH ENERGY SVCS INC</v>
          </cell>
          <cell r="D14755" t="str">
            <v>COM</v>
          </cell>
        </row>
        <row r="14756">
          <cell r="A14756" t="str">
            <v>56155L908</v>
          </cell>
          <cell r="C14756" t="str">
            <v>MAMMOTH ENERGY SVCS INC</v>
          </cell>
          <cell r="D14756" t="str">
            <v>CALL</v>
          </cell>
        </row>
        <row r="14757">
          <cell r="A14757" t="str">
            <v>56155L958</v>
          </cell>
          <cell r="C14757" t="str">
            <v>MAMMOTH ENERGY SVCS INC</v>
          </cell>
          <cell r="D14757" t="str">
            <v>PUT</v>
          </cell>
        </row>
        <row r="14758">
          <cell r="A14758" t="str">
            <v>56167N266</v>
          </cell>
          <cell r="C14758" t="str">
            <v>MANAGED PORTFOLIO SERIES</v>
          </cell>
          <cell r="D14758" t="str">
            <v>V SHS MSCI WRLD</v>
          </cell>
        </row>
        <row r="14759">
          <cell r="A14759" t="str">
            <v>56167N423</v>
          </cell>
          <cell r="C14759" t="str">
            <v>MANAGED PORTFOLIO SERIES</v>
          </cell>
          <cell r="D14759" t="str">
            <v>V SHARES US DIV</v>
          </cell>
        </row>
        <row r="14760">
          <cell r="A14760" t="str">
            <v>56167N720</v>
          </cell>
          <cell r="C14760" t="str">
            <v>MANAGED PORTFOLIO SERIES</v>
          </cell>
          <cell r="D14760" t="str">
            <v>TORTOISE NRAM PI</v>
          </cell>
        </row>
        <row r="14761">
          <cell r="A14761" t="str">
            <v>56167N900</v>
          </cell>
          <cell r="C14761" t="str">
            <v>MANAGED PORTFOLIO SERIES</v>
          </cell>
          <cell r="D14761" t="str">
            <v>CALL</v>
          </cell>
        </row>
        <row r="14762">
          <cell r="A14762" t="str">
            <v>56167N950</v>
          </cell>
          <cell r="C14762" t="str">
            <v>MANAGED PORTFOLIO SERIES</v>
          </cell>
          <cell r="D14762" t="str">
            <v>PUT</v>
          </cell>
        </row>
        <row r="14763">
          <cell r="A14763" t="str">
            <v>56167N753</v>
          </cell>
          <cell r="C14763" t="str">
            <v>MANAGED PORTFOLIO SERIES</v>
          </cell>
          <cell r="D14763" t="str">
            <v>ECOFIN GBL WATER</v>
          </cell>
        </row>
        <row r="14764">
          <cell r="A14764" t="str">
            <v>56167N903</v>
          </cell>
          <cell r="C14764" t="str">
            <v>MANAGED PORTFOLIO SERIES</v>
          </cell>
          <cell r="D14764" t="str">
            <v>CALL</v>
          </cell>
        </row>
        <row r="14765">
          <cell r="A14765" t="str">
            <v>56167N953</v>
          </cell>
          <cell r="C14765" t="str">
            <v>MANAGED PORTFOLIO SERIES</v>
          </cell>
          <cell r="D14765" t="str">
            <v>PUT</v>
          </cell>
        </row>
        <row r="14766">
          <cell r="A14766" t="str">
            <v>56170L695</v>
          </cell>
          <cell r="C14766" t="str">
            <v>MANAGER DIRECTED PORTFOLIOS</v>
          </cell>
          <cell r="D14766" t="str">
            <v>VERT GLB SUST RE</v>
          </cell>
        </row>
        <row r="14767">
          <cell r="A14767" t="str">
            <v>56270V106</v>
          </cell>
          <cell r="C14767" t="str">
            <v>MANGOCEUTICALS INC</v>
          </cell>
          <cell r="D14767" t="str">
            <v>COM</v>
          </cell>
        </row>
        <row r="14768">
          <cell r="A14768" t="str">
            <v>562750109</v>
          </cell>
          <cell r="C14768" t="str">
            <v>MANHATTAN ASSOCIATES INC</v>
          </cell>
          <cell r="D14768" t="str">
            <v>COM</v>
          </cell>
        </row>
        <row r="14769">
          <cell r="A14769" t="str">
            <v>562750909</v>
          </cell>
          <cell r="C14769" t="str">
            <v>MANHATTAN ASSOCIATES INC</v>
          </cell>
          <cell r="D14769" t="str">
            <v>CALL</v>
          </cell>
        </row>
        <row r="14770">
          <cell r="A14770" t="str">
            <v>562750959</v>
          </cell>
          <cell r="C14770" t="str">
            <v>MANHATTAN ASSOCIATES INC</v>
          </cell>
          <cell r="D14770" t="str">
            <v>PUT</v>
          </cell>
        </row>
        <row r="14771">
          <cell r="A14771" t="str">
            <v>562803106</v>
          </cell>
          <cell r="C14771" t="str">
            <v>MANHATTAN BRDG CAP INC</v>
          </cell>
          <cell r="D14771" t="str">
            <v>COM</v>
          </cell>
        </row>
        <row r="14772">
          <cell r="A14772" t="str">
            <v>562803906</v>
          </cell>
          <cell r="C14772" t="str">
            <v>MANHATTAN BRDG CAP INC</v>
          </cell>
          <cell r="D14772" t="str">
            <v>CALL</v>
          </cell>
        </row>
        <row r="14773">
          <cell r="A14773" t="str">
            <v>562803956</v>
          </cell>
          <cell r="C14773" t="str">
            <v>MANHATTAN BRDG CAP INC</v>
          </cell>
          <cell r="D14773" t="str">
            <v>PUT</v>
          </cell>
        </row>
        <row r="14774">
          <cell r="A14774" t="str">
            <v>563420108</v>
          </cell>
          <cell r="C14774" t="str">
            <v>MANITEX INTL INC</v>
          </cell>
          <cell r="D14774" t="str">
            <v>COM</v>
          </cell>
        </row>
        <row r="14775">
          <cell r="A14775" t="str">
            <v>563420908</v>
          </cell>
          <cell r="C14775" t="str">
            <v>MANITEX INTL INC</v>
          </cell>
          <cell r="D14775" t="str">
            <v>CALL</v>
          </cell>
        </row>
        <row r="14776">
          <cell r="A14776" t="str">
            <v>563420958</v>
          </cell>
          <cell r="C14776" t="str">
            <v>MANITEX INTL INC</v>
          </cell>
          <cell r="D14776" t="str">
            <v>PUT</v>
          </cell>
        </row>
        <row r="14777">
          <cell r="A14777" t="str">
            <v>563571405</v>
          </cell>
          <cell r="C14777" t="str">
            <v>MANITOWOC CO INC</v>
          </cell>
          <cell r="D14777" t="str">
            <v>COM NEW</v>
          </cell>
        </row>
        <row r="14778">
          <cell r="A14778" t="str">
            <v>563571905</v>
          </cell>
          <cell r="C14778" t="str">
            <v>MANITOWOC CO INC</v>
          </cell>
          <cell r="D14778" t="str">
            <v>CALL</v>
          </cell>
        </row>
        <row r="14779">
          <cell r="A14779" t="str">
            <v>563571955</v>
          </cell>
          <cell r="C14779" t="str">
            <v>MANITOWOC CO INC</v>
          </cell>
          <cell r="D14779" t="str">
            <v>PUT</v>
          </cell>
        </row>
        <row r="14780">
          <cell r="A14780" t="str">
            <v>563771203</v>
          </cell>
          <cell r="C14780" t="str">
            <v>MANNATECH INC</v>
          </cell>
          <cell r="D14780" t="str">
            <v>COM NEW</v>
          </cell>
        </row>
        <row r="14781">
          <cell r="A14781" t="str">
            <v>56400PAQ5</v>
          </cell>
          <cell r="C14781" t="str">
            <v>MANNKIND CORP</v>
          </cell>
          <cell r="D14781" t="str">
            <v>NOTE  2.500% 3/0</v>
          </cell>
        </row>
        <row r="14782">
          <cell r="A14782" t="str">
            <v>56400P706</v>
          </cell>
          <cell r="C14782" t="str">
            <v>MANNKIND CORP</v>
          </cell>
          <cell r="D14782" t="str">
            <v>COM NEW</v>
          </cell>
        </row>
        <row r="14783">
          <cell r="A14783" t="str">
            <v>56400P906</v>
          </cell>
          <cell r="C14783" t="str">
            <v>MANNKIND CORP</v>
          </cell>
          <cell r="D14783" t="str">
            <v>CALL</v>
          </cell>
        </row>
        <row r="14784">
          <cell r="A14784" t="str">
            <v>56400P956</v>
          </cell>
          <cell r="C14784" t="str">
            <v>MANNKIND CORP</v>
          </cell>
          <cell r="D14784" t="str">
            <v>PUT</v>
          </cell>
        </row>
        <row r="14785">
          <cell r="A14785" t="str">
            <v>56418H100</v>
          </cell>
          <cell r="C14785" t="str">
            <v>MANPOWERGROUP INC WIS</v>
          </cell>
          <cell r="D14785" t="str">
            <v>COM</v>
          </cell>
        </row>
        <row r="14786">
          <cell r="A14786" t="str">
            <v>56418H900</v>
          </cell>
          <cell r="C14786" t="str">
            <v>MANPOWERGROUP INC WIS</v>
          </cell>
          <cell r="D14786" t="str">
            <v>CALL</v>
          </cell>
        </row>
        <row r="14787">
          <cell r="A14787" t="str">
            <v>56418H950</v>
          </cell>
          <cell r="C14787" t="str">
            <v>MANPOWERGROUP INC WIS</v>
          </cell>
          <cell r="D14787" t="str">
            <v>PUT</v>
          </cell>
        </row>
        <row r="14788">
          <cell r="A14788" t="str">
            <v>56501R106</v>
          </cell>
          <cell r="C14788" t="str">
            <v>MANULIFE FINL CORP</v>
          </cell>
          <cell r="D14788" t="str">
            <v>COM</v>
          </cell>
        </row>
        <row r="14789">
          <cell r="A14789" t="str">
            <v>56501R906</v>
          </cell>
          <cell r="C14789" t="str">
            <v>MANULIFE FINL CORP</v>
          </cell>
          <cell r="D14789" t="str">
            <v>CALL</v>
          </cell>
        </row>
        <row r="14790">
          <cell r="A14790" t="str">
            <v>56501R956</v>
          </cell>
          <cell r="C14790" t="str">
            <v>MANULIFE FINL CORP</v>
          </cell>
          <cell r="D14790" t="str">
            <v>PUT</v>
          </cell>
        </row>
        <row r="14791">
          <cell r="A14791" t="str">
            <v>565394103</v>
          </cell>
          <cell r="C14791" t="str">
            <v>MAPLEBEAR INC</v>
          </cell>
          <cell r="D14791" t="str">
            <v>COM</v>
          </cell>
        </row>
        <row r="14792">
          <cell r="A14792" t="str">
            <v>565394903</v>
          </cell>
          <cell r="C14792" t="str">
            <v>MAPLEBEAR INC</v>
          </cell>
          <cell r="D14792" t="str">
            <v>CALL</v>
          </cell>
        </row>
        <row r="14793">
          <cell r="A14793" t="str">
            <v>565394953</v>
          </cell>
          <cell r="C14793" t="str">
            <v>MAPLEBEAR INC</v>
          </cell>
          <cell r="D14793" t="str">
            <v>PUT</v>
          </cell>
        </row>
        <row r="14794">
          <cell r="A14794" t="str">
            <v>56564V101</v>
          </cell>
          <cell r="C14794" t="str">
            <v>MAQUIA CAPITAL ACQUISITION C</v>
          </cell>
          <cell r="D14794" t="str">
            <v>CLASS A COM</v>
          </cell>
        </row>
        <row r="14795">
          <cell r="A14795" t="str">
            <v>56564V119</v>
          </cell>
          <cell r="C14795" t="str">
            <v>MAQUIA CAPITAL ACQUISITION C</v>
          </cell>
          <cell r="D14795" t="str">
            <v>*W EXP 05/05/202</v>
          </cell>
        </row>
        <row r="14796">
          <cell r="A14796" t="str">
            <v>56564V200</v>
          </cell>
          <cell r="C14796" t="str">
            <v>MAQUIA CAPITAL ACQUISITION C</v>
          </cell>
          <cell r="D14796" t="str">
            <v>UNIT 99/99/9999</v>
          </cell>
        </row>
        <row r="14797">
          <cell r="A14797" t="str">
            <v>565788AB2</v>
          </cell>
          <cell r="C14797" t="str">
            <v>MARATHON DIGITAL HOLDINGS IN</v>
          </cell>
          <cell r="D14797" t="str">
            <v>NOTE  1.000%12/0</v>
          </cell>
        </row>
        <row r="14798">
          <cell r="A14798" t="str">
            <v>565788106</v>
          </cell>
          <cell r="C14798" t="str">
            <v>MARATHON DIGITAL HOLDINGS IN</v>
          </cell>
          <cell r="D14798" t="str">
            <v>COM</v>
          </cell>
        </row>
        <row r="14799">
          <cell r="A14799" t="str">
            <v>565788906</v>
          </cell>
          <cell r="C14799" t="str">
            <v>MARATHON DIGITAL HOLDINGS IN</v>
          </cell>
          <cell r="D14799" t="str">
            <v>CALL</v>
          </cell>
        </row>
        <row r="14800">
          <cell r="A14800" t="str">
            <v>565788956</v>
          </cell>
          <cell r="C14800" t="str">
            <v>MARATHON DIGITAL HOLDINGS IN</v>
          </cell>
          <cell r="D14800" t="str">
            <v>PUT</v>
          </cell>
        </row>
        <row r="14801">
          <cell r="A14801" t="str">
            <v>565849106</v>
          </cell>
          <cell r="C14801" t="str">
            <v>MARATHON OIL CORP</v>
          </cell>
          <cell r="D14801" t="str">
            <v>COM</v>
          </cell>
        </row>
        <row r="14802">
          <cell r="A14802" t="str">
            <v>565849906</v>
          </cell>
          <cell r="C14802" t="str">
            <v>MARATHON OIL CORP</v>
          </cell>
          <cell r="D14802" t="str">
            <v>CALL</v>
          </cell>
        </row>
        <row r="14803">
          <cell r="A14803" t="str">
            <v>565849956</v>
          </cell>
          <cell r="C14803" t="str">
            <v>MARATHON OIL CORP</v>
          </cell>
          <cell r="D14803" t="str">
            <v>PUT</v>
          </cell>
        </row>
        <row r="14804">
          <cell r="A14804" t="str">
            <v>56585A102</v>
          </cell>
          <cell r="C14804" t="str">
            <v>MARATHON PETE CORP</v>
          </cell>
          <cell r="D14804" t="str">
            <v>COM</v>
          </cell>
        </row>
        <row r="14805">
          <cell r="A14805" t="str">
            <v>56585A902</v>
          </cell>
          <cell r="C14805" t="str">
            <v>MARATHON PETE CORP</v>
          </cell>
          <cell r="D14805" t="str">
            <v>CALL</v>
          </cell>
        </row>
        <row r="14806">
          <cell r="A14806" t="str">
            <v>56585A952</v>
          </cell>
          <cell r="C14806" t="str">
            <v>MARATHON PETE CORP</v>
          </cell>
          <cell r="D14806" t="str">
            <v>PUT</v>
          </cell>
        </row>
        <row r="14807">
          <cell r="A14807" t="str">
            <v>56600D107</v>
          </cell>
          <cell r="C14807" t="str">
            <v>MARAVAI LIFESCIENCES HLDGS I</v>
          </cell>
          <cell r="D14807" t="str">
            <v>COM CL A</v>
          </cell>
        </row>
        <row r="14808">
          <cell r="A14808" t="str">
            <v>56600D907</v>
          </cell>
          <cell r="C14808" t="str">
            <v>MARAVAI LIFESCIENCES HLDGS I</v>
          </cell>
          <cell r="D14808" t="str">
            <v>CALL</v>
          </cell>
        </row>
        <row r="14809">
          <cell r="A14809" t="str">
            <v>56600D957</v>
          </cell>
          <cell r="C14809" t="str">
            <v>MARAVAI LIFESCIENCES HLDGS I</v>
          </cell>
          <cell r="D14809" t="str">
            <v>PUT</v>
          </cell>
        </row>
        <row r="14810">
          <cell r="A14810" t="str">
            <v>56608A105</v>
          </cell>
          <cell r="C14810" t="str">
            <v>MARBLEGATE ACQUISITION CORP</v>
          </cell>
          <cell r="D14810" t="str">
            <v>COM CL A</v>
          </cell>
        </row>
        <row r="14811">
          <cell r="A14811" t="str">
            <v>56608A113</v>
          </cell>
          <cell r="C14811" t="str">
            <v>MARBLEGATE ACQUISITION CORP</v>
          </cell>
          <cell r="D14811" t="str">
            <v>*W EXP 08/31/202</v>
          </cell>
        </row>
        <row r="14812">
          <cell r="A14812" t="str">
            <v>56608A204</v>
          </cell>
          <cell r="C14812" t="str">
            <v>MARBLEGATE ACQUISITION CORP</v>
          </cell>
          <cell r="D14812" t="str">
            <v>UNIT 08/31/2028</v>
          </cell>
        </row>
        <row r="14813">
          <cell r="A14813" t="str">
            <v>56624R108</v>
          </cell>
          <cell r="C14813" t="str">
            <v>MARCHEX INC</v>
          </cell>
          <cell r="D14813" t="str">
            <v>CL B</v>
          </cell>
        </row>
        <row r="14814">
          <cell r="A14814" t="str">
            <v>56624R908</v>
          </cell>
          <cell r="C14814" t="str">
            <v>MARCHEX INC</v>
          </cell>
          <cell r="D14814" t="str">
            <v>CALL</v>
          </cell>
        </row>
        <row r="14815">
          <cell r="A14815" t="str">
            <v>56624R958</v>
          </cell>
          <cell r="C14815" t="str">
            <v>MARCHEX INC</v>
          </cell>
          <cell r="D14815" t="str">
            <v>PUT</v>
          </cell>
        </row>
        <row r="14816">
          <cell r="A14816" t="str">
            <v>566324109</v>
          </cell>
          <cell r="C14816" t="str">
            <v>MARCUS &amp; MILLICHAP INC</v>
          </cell>
          <cell r="D14816" t="str">
            <v>COM</v>
          </cell>
        </row>
        <row r="14817">
          <cell r="A14817" t="str">
            <v>566324909</v>
          </cell>
          <cell r="C14817" t="str">
            <v>MARCUS &amp; MILLICHAP INC</v>
          </cell>
          <cell r="D14817" t="str">
            <v>CALL</v>
          </cell>
        </row>
        <row r="14818">
          <cell r="A14818" t="str">
            <v>566324959</v>
          </cell>
          <cell r="C14818" t="str">
            <v>MARCUS &amp; MILLICHAP INC</v>
          </cell>
          <cell r="D14818" t="str">
            <v>PUT</v>
          </cell>
        </row>
        <row r="14819">
          <cell r="A14819" t="str">
            <v>566330AB2</v>
          </cell>
          <cell r="C14819" t="str">
            <v>MARCUS CORP DEL</v>
          </cell>
          <cell r="D14819" t="str">
            <v>NOTE  5.000% 9/1</v>
          </cell>
        </row>
        <row r="14820">
          <cell r="A14820" t="str">
            <v>566330106</v>
          </cell>
          <cell r="C14820" t="str">
            <v>MARCUS CORP DEL</v>
          </cell>
          <cell r="D14820" t="str">
            <v>COM</v>
          </cell>
        </row>
        <row r="14821">
          <cell r="A14821" t="str">
            <v>566330906</v>
          </cell>
          <cell r="C14821" t="str">
            <v>MARCUS CORP DEL</v>
          </cell>
          <cell r="D14821" t="str">
            <v>CALL</v>
          </cell>
        </row>
        <row r="14822">
          <cell r="A14822" t="str">
            <v>566330956</v>
          </cell>
          <cell r="C14822" t="str">
            <v>MARCUS CORP DEL</v>
          </cell>
          <cell r="D14822" t="str">
            <v>PUT</v>
          </cell>
        </row>
        <row r="14823">
          <cell r="A14823" t="str">
            <v>567908108</v>
          </cell>
          <cell r="C14823" t="str">
            <v>MARINEMAX INC</v>
          </cell>
          <cell r="D14823" t="str">
            <v>COM</v>
          </cell>
        </row>
        <row r="14824">
          <cell r="A14824" t="str">
            <v>567908908</v>
          </cell>
          <cell r="C14824" t="str">
            <v>MARINEMAX INC</v>
          </cell>
          <cell r="D14824" t="str">
            <v>CALL</v>
          </cell>
        </row>
        <row r="14825">
          <cell r="A14825" t="str">
            <v>567908958</v>
          </cell>
          <cell r="C14825" t="str">
            <v>MARINEMAX INC</v>
          </cell>
          <cell r="D14825" t="str">
            <v>PUT</v>
          </cell>
        </row>
        <row r="14826">
          <cell r="A14826" t="str">
            <v>56804T205</v>
          </cell>
          <cell r="C14826" t="str">
            <v>MARIN SOFTWARE INC</v>
          </cell>
          <cell r="D14826" t="str">
            <v>COM NEW</v>
          </cell>
        </row>
        <row r="14827">
          <cell r="A14827" t="str">
            <v>56804T905</v>
          </cell>
          <cell r="C14827" t="str">
            <v>MARIN SOFTWARE INC</v>
          </cell>
          <cell r="D14827" t="str">
            <v>CALL</v>
          </cell>
        </row>
        <row r="14828">
          <cell r="A14828" t="str">
            <v>56804T955</v>
          </cell>
          <cell r="C14828" t="str">
            <v>MARIN SOFTWARE INC</v>
          </cell>
          <cell r="D14828" t="str">
            <v>PUT</v>
          </cell>
        </row>
        <row r="14829">
          <cell r="A14829" t="str">
            <v>568423107</v>
          </cell>
          <cell r="C14829" t="str">
            <v>MARINE PETE TR</v>
          </cell>
          <cell r="D14829" t="str">
            <v>UNIT BEN INT</v>
          </cell>
        </row>
        <row r="14830">
          <cell r="A14830" t="str">
            <v>568427108</v>
          </cell>
          <cell r="C14830" t="str">
            <v>MARINE PRODS CORP</v>
          </cell>
          <cell r="D14830" t="str">
            <v>COM</v>
          </cell>
        </row>
        <row r="14831">
          <cell r="A14831" t="str">
            <v>568427908</v>
          </cell>
          <cell r="C14831" t="str">
            <v>MARINE PRODS CORP</v>
          </cell>
          <cell r="D14831" t="str">
            <v>CALL</v>
          </cell>
        </row>
        <row r="14832">
          <cell r="A14832" t="str">
            <v>568427958</v>
          </cell>
          <cell r="C14832" t="str">
            <v>MARINE PRODS CORP</v>
          </cell>
          <cell r="D14832" t="str">
            <v>PUT</v>
          </cell>
        </row>
        <row r="14833">
          <cell r="A14833" t="str">
            <v>56854Q200</v>
          </cell>
          <cell r="C14833" t="str">
            <v>MARINUS PHARMACEUTICALS INC</v>
          </cell>
          <cell r="D14833" t="str">
            <v>COM NEW</v>
          </cell>
        </row>
        <row r="14834">
          <cell r="A14834" t="str">
            <v>56854Q900</v>
          </cell>
          <cell r="C14834" t="str">
            <v>MARINUS PHARMACEUTICALS INC</v>
          </cell>
          <cell r="D14834" t="str">
            <v>CALL</v>
          </cell>
        </row>
        <row r="14835">
          <cell r="A14835" t="str">
            <v>56854Q950</v>
          </cell>
          <cell r="C14835" t="str">
            <v>MARINUS PHARMACEUTICALS INC</v>
          </cell>
          <cell r="D14835" t="str">
            <v>PUT</v>
          </cell>
        </row>
        <row r="14836">
          <cell r="A14836" t="str">
            <v>570535104</v>
          </cell>
          <cell r="C14836" t="str">
            <v>MARKEL GROUP INC</v>
          </cell>
          <cell r="D14836" t="str">
            <v>COM</v>
          </cell>
        </row>
        <row r="14837">
          <cell r="A14837" t="str">
            <v>570535904</v>
          </cell>
          <cell r="C14837" t="str">
            <v>MARKEL GROUP INC</v>
          </cell>
          <cell r="D14837" t="str">
            <v>CALL</v>
          </cell>
        </row>
        <row r="14838">
          <cell r="A14838" t="str">
            <v>570535954</v>
          </cell>
          <cell r="C14838" t="str">
            <v>MARKEL GROUP INC</v>
          </cell>
          <cell r="D14838" t="str">
            <v>PUT</v>
          </cell>
        </row>
        <row r="14839">
          <cell r="A14839" t="str">
            <v>57055L206</v>
          </cell>
          <cell r="C14839" t="str">
            <v>MARKER THERAPEUTICS INC</v>
          </cell>
          <cell r="D14839" t="str">
            <v>COM NEW</v>
          </cell>
        </row>
        <row r="14840">
          <cell r="A14840" t="str">
            <v>57060D108</v>
          </cell>
          <cell r="C14840" t="str">
            <v>MARKETAXESS HLDGS INC</v>
          </cell>
          <cell r="D14840" t="str">
            <v>COM</v>
          </cell>
        </row>
        <row r="14841">
          <cell r="A14841" t="str">
            <v>57060D908</v>
          </cell>
          <cell r="C14841" t="str">
            <v>MARKETAXESS HLDGS INC</v>
          </cell>
          <cell r="D14841" t="str">
            <v>CALL</v>
          </cell>
        </row>
        <row r="14842">
          <cell r="A14842" t="str">
            <v>57060D958</v>
          </cell>
          <cell r="C14842" t="str">
            <v>MARKETAXESS HLDGS INC</v>
          </cell>
          <cell r="D14842" t="str">
            <v>PUT</v>
          </cell>
        </row>
        <row r="14843">
          <cell r="A14843" t="str">
            <v>57064N102</v>
          </cell>
          <cell r="C14843" t="str">
            <v>MARKFORGED HOLDING CORPORATI</v>
          </cell>
          <cell r="D14843" t="str">
            <v>COM</v>
          </cell>
        </row>
        <row r="14844">
          <cell r="A14844" t="str">
            <v>57064N902</v>
          </cell>
          <cell r="C14844" t="str">
            <v>MARKFORGED HOLDING CORPORATI</v>
          </cell>
          <cell r="D14844" t="str">
            <v>CALL</v>
          </cell>
        </row>
        <row r="14845">
          <cell r="A14845" t="str">
            <v>57064N952</v>
          </cell>
          <cell r="C14845" t="str">
            <v>MARKFORGED HOLDING CORPORATI</v>
          </cell>
          <cell r="D14845" t="str">
            <v>PUT</v>
          </cell>
        </row>
        <row r="14846">
          <cell r="A14846" t="str">
            <v>57064N110</v>
          </cell>
          <cell r="C14846" t="str">
            <v>MARKFORGED HOLDING CORPORATI</v>
          </cell>
          <cell r="D14846" t="str">
            <v>*W EXP 07/14/202</v>
          </cell>
        </row>
        <row r="14847">
          <cell r="A14847" t="str">
            <v>57064P107</v>
          </cell>
          <cell r="C14847" t="str">
            <v>MARKETWISE INC</v>
          </cell>
          <cell r="D14847" t="str">
            <v>COM CL A</v>
          </cell>
        </row>
        <row r="14848">
          <cell r="A14848" t="str">
            <v>57064P907</v>
          </cell>
          <cell r="C14848" t="str">
            <v>MARKETWISE INC</v>
          </cell>
          <cell r="D14848" t="str">
            <v>CALL</v>
          </cell>
        </row>
        <row r="14849">
          <cell r="A14849" t="str">
            <v>57064P957</v>
          </cell>
          <cell r="C14849" t="str">
            <v>MARKETWISE INC</v>
          </cell>
          <cell r="D14849" t="str">
            <v>PUT</v>
          </cell>
        </row>
        <row r="14850">
          <cell r="A14850" t="str">
            <v>571354208</v>
          </cell>
          <cell r="C14850" t="str">
            <v>MARPAI INC</v>
          </cell>
          <cell r="D14850" t="str">
            <v>CL A COM NEW</v>
          </cell>
        </row>
        <row r="14851">
          <cell r="A14851" t="str">
            <v>571354908</v>
          </cell>
          <cell r="C14851" t="str">
            <v>MARPAI INC</v>
          </cell>
          <cell r="D14851" t="str">
            <v>CALL</v>
          </cell>
        </row>
        <row r="14852">
          <cell r="A14852" t="str">
            <v>571354958</v>
          </cell>
          <cell r="C14852" t="str">
            <v>MARPAI INC</v>
          </cell>
          <cell r="D14852" t="str">
            <v>PUT</v>
          </cell>
        </row>
        <row r="14853">
          <cell r="A14853" t="str">
            <v>57142B104</v>
          </cell>
          <cell r="C14853" t="str">
            <v>MARQETA INC</v>
          </cell>
          <cell r="D14853" t="str">
            <v>CLASS A COM</v>
          </cell>
        </row>
        <row r="14854">
          <cell r="A14854" t="str">
            <v>57142B904</v>
          </cell>
          <cell r="C14854" t="str">
            <v>MARQETA INC</v>
          </cell>
          <cell r="D14854" t="str">
            <v>CALL</v>
          </cell>
        </row>
        <row r="14855">
          <cell r="A14855" t="str">
            <v>57142B954</v>
          </cell>
          <cell r="C14855" t="str">
            <v>MARQETA INC</v>
          </cell>
          <cell r="D14855" t="str">
            <v>PUT</v>
          </cell>
        </row>
        <row r="14856">
          <cell r="A14856" t="str">
            <v>57164YAD9</v>
          </cell>
          <cell r="C14856" t="str">
            <v>MARRIOTT VACATIONS WORLDWIDE</v>
          </cell>
          <cell r="D14856" t="str">
            <v>NOTE1/1</v>
          </cell>
        </row>
        <row r="14857">
          <cell r="A14857" t="str">
            <v>57164YAF4</v>
          </cell>
          <cell r="C14857" t="str">
            <v>MARRIOTT VACATIONS WORLDWIDE</v>
          </cell>
          <cell r="D14857" t="str">
            <v>NOTE  3.250%12/1</v>
          </cell>
        </row>
        <row r="14858">
          <cell r="A14858" t="str">
            <v>57164Y107</v>
          </cell>
          <cell r="C14858" t="str">
            <v>MARRIOTT VACATIONS WORLDWIDE</v>
          </cell>
          <cell r="D14858" t="str">
            <v>COM</v>
          </cell>
        </row>
        <row r="14859">
          <cell r="A14859" t="str">
            <v>57164Y907</v>
          </cell>
          <cell r="C14859" t="str">
            <v>MARRIOTT VACATIONS WORLDWIDE</v>
          </cell>
          <cell r="D14859" t="str">
            <v>CALL</v>
          </cell>
        </row>
        <row r="14860">
          <cell r="A14860" t="str">
            <v>57164Y957</v>
          </cell>
          <cell r="C14860" t="str">
            <v>MARRIOTT VACATIONS WORLDWIDE</v>
          </cell>
          <cell r="D14860" t="str">
            <v>PUT</v>
          </cell>
        </row>
        <row r="14861">
          <cell r="A14861" t="str">
            <v>571748102</v>
          </cell>
          <cell r="C14861" t="str">
            <v>MARSH &amp; MCLENNAN COS INC</v>
          </cell>
          <cell r="D14861" t="str">
            <v>COM</v>
          </cell>
        </row>
        <row r="14862">
          <cell r="A14862" t="str">
            <v>571748902</v>
          </cell>
          <cell r="C14862" t="str">
            <v>MARSH &amp; MCLENNAN COS INC</v>
          </cell>
          <cell r="D14862" t="str">
            <v>CALL</v>
          </cell>
        </row>
        <row r="14863">
          <cell r="A14863" t="str">
            <v>571748952</v>
          </cell>
          <cell r="C14863" t="str">
            <v>MARSH &amp; MCLENNAN COS INC</v>
          </cell>
          <cell r="D14863" t="str">
            <v>PUT</v>
          </cell>
        </row>
        <row r="14864">
          <cell r="A14864" t="str">
            <v>571903202</v>
          </cell>
          <cell r="C14864" t="str">
            <v>MARRIOTT INTL INC NEW</v>
          </cell>
          <cell r="D14864" t="str">
            <v>CL A</v>
          </cell>
        </row>
        <row r="14865">
          <cell r="A14865" t="str">
            <v>571903902</v>
          </cell>
          <cell r="C14865" t="str">
            <v>MARRIOTT INTL INC NEW</v>
          </cell>
          <cell r="D14865" t="str">
            <v>CALL</v>
          </cell>
        </row>
        <row r="14866">
          <cell r="A14866" t="str">
            <v>571903952</v>
          </cell>
          <cell r="C14866" t="str">
            <v>MARRIOTT INTL INC NEW</v>
          </cell>
          <cell r="D14866" t="str">
            <v>PUT</v>
          </cell>
        </row>
        <row r="14867">
          <cell r="A14867" t="str">
            <v>573075108</v>
          </cell>
          <cell r="C14867" t="str">
            <v>MARTEN TRANS LTD</v>
          </cell>
          <cell r="D14867" t="str">
            <v>COM</v>
          </cell>
        </row>
        <row r="14868">
          <cell r="A14868" t="str">
            <v>573075908</v>
          </cell>
          <cell r="C14868" t="str">
            <v>MARTEN TRANS LTD</v>
          </cell>
          <cell r="D14868" t="str">
            <v>CALL</v>
          </cell>
        </row>
        <row r="14869">
          <cell r="A14869" t="str">
            <v>573075958</v>
          </cell>
          <cell r="C14869" t="str">
            <v>MARTEN TRANS LTD</v>
          </cell>
          <cell r="D14869" t="str">
            <v>PUT</v>
          </cell>
        </row>
        <row r="14870">
          <cell r="A14870" t="str">
            <v>573134103</v>
          </cell>
          <cell r="C14870" t="str">
            <v>MARTI TECHNOLOGIES INC</v>
          </cell>
          <cell r="D14870" t="str">
            <v>SHS CL A</v>
          </cell>
        </row>
        <row r="14871">
          <cell r="A14871" t="str">
            <v>573134111</v>
          </cell>
          <cell r="C14871" t="str">
            <v>MARTI TECHNOLOGIES INC</v>
          </cell>
          <cell r="D14871" t="str">
            <v>*W EXP 12/19/202</v>
          </cell>
        </row>
        <row r="14872">
          <cell r="A14872" t="str">
            <v>573284106</v>
          </cell>
          <cell r="C14872" t="str">
            <v>MARTIN MARIETTA MATLS INC</v>
          </cell>
          <cell r="D14872" t="str">
            <v>COM</v>
          </cell>
        </row>
        <row r="14873">
          <cell r="A14873" t="str">
            <v>573284906</v>
          </cell>
          <cell r="C14873" t="str">
            <v>MARTIN MARIETTA MATLS INC</v>
          </cell>
          <cell r="D14873" t="str">
            <v>CALL</v>
          </cell>
        </row>
        <row r="14874">
          <cell r="A14874" t="str">
            <v>573284956</v>
          </cell>
          <cell r="C14874" t="str">
            <v>MARTIN MARIETTA MATLS INC</v>
          </cell>
          <cell r="D14874" t="str">
            <v>PUT</v>
          </cell>
        </row>
        <row r="14875">
          <cell r="A14875" t="str">
            <v>573331105</v>
          </cell>
          <cell r="C14875" t="str">
            <v>MARTIN MIDSTREAM PRTNRS L P</v>
          </cell>
          <cell r="D14875" t="str">
            <v>UNIT L P INT</v>
          </cell>
        </row>
        <row r="14876">
          <cell r="A14876" t="str">
            <v>573331905</v>
          </cell>
          <cell r="C14876" t="str">
            <v>MARTIN MIDSTREAM PRTNRS L P</v>
          </cell>
          <cell r="D14876" t="str">
            <v>CALL</v>
          </cell>
        </row>
        <row r="14877">
          <cell r="A14877" t="str">
            <v>573331955</v>
          </cell>
          <cell r="C14877" t="str">
            <v>MARTIN MIDSTREAM PRTNRS L P</v>
          </cell>
          <cell r="D14877" t="str">
            <v>PUT</v>
          </cell>
        </row>
        <row r="14878">
          <cell r="A14878" t="str">
            <v>573874104</v>
          </cell>
          <cell r="C14878" t="str">
            <v>MARVELL TECHNOLOGY INC</v>
          </cell>
          <cell r="D14878" t="str">
            <v>COM</v>
          </cell>
        </row>
        <row r="14879">
          <cell r="A14879" t="str">
            <v>573874904</v>
          </cell>
          <cell r="C14879" t="str">
            <v>MARVELL TECHNOLOGY INC</v>
          </cell>
          <cell r="D14879" t="str">
            <v>CALL</v>
          </cell>
        </row>
        <row r="14880">
          <cell r="A14880" t="str">
            <v>573874954</v>
          </cell>
          <cell r="C14880" t="str">
            <v>MARVELL TECHNOLOGY INC</v>
          </cell>
          <cell r="D14880" t="str">
            <v>PUT</v>
          </cell>
        </row>
        <row r="14881">
          <cell r="A14881" t="str">
            <v>57403M104</v>
          </cell>
          <cell r="C14881" t="str">
            <v>THE MARYGOLD COMPANIES INC</v>
          </cell>
          <cell r="D14881" t="str">
            <v>COM</v>
          </cell>
        </row>
        <row r="14882">
          <cell r="A14882" t="str">
            <v>574599106</v>
          </cell>
          <cell r="C14882" t="str">
            <v>MASCO CORP</v>
          </cell>
          <cell r="D14882" t="str">
            <v>COM</v>
          </cell>
        </row>
        <row r="14883">
          <cell r="A14883" t="str">
            <v>574599906</v>
          </cell>
          <cell r="C14883" t="str">
            <v>MASCO CORP</v>
          </cell>
          <cell r="D14883" t="str">
            <v>CALL</v>
          </cell>
        </row>
        <row r="14884">
          <cell r="A14884" t="str">
            <v>574599956</v>
          </cell>
          <cell r="C14884" t="str">
            <v>MASCO CORP</v>
          </cell>
          <cell r="D14884" t="str">
            <v>PUT</v>
          </cell>
        </row>
        <row r="14885">
          <cell r="A14885" t="str">
            <v>574795100</v>
          </cell>
          <cell r="C14885" t="str">
            <v>MASIMO CORP</v>
          </cell>
          <cell r="D14885" t="str">
            <v>COM</v>
          </cell>
        </row>
        <row r="14886">
          <cell r="A14886" t="str">
            <v>574795900</v>
          </cell>
          <cell r="C14886" t="str">
            <v>MASIMO CORP</v>
          </cell>
          <cell r="D14886" t="str">
            <v>CALL</v>
          </cell>
        </row>
        <row r="14887">
          <cell r="A14887" t="str">
            <v>574795950</v>
          </cell>
          <cell r="C14887" t="str">
            <v>MASIMO CORP</v>
          </cell>
          <cell r="D14887" t="str">
            <v>PUT</v>
          </cell>
        </row>
        <row r="14888">
          <cell r="A14888" t="str">
            <v>575385109</v>
          </cell>
          <cell r="C14888" t="str">
            <v>MASONITE INTL CORP</v>
          </cell>
          <cell r="D14888" t="str">
            <v>COM</v>
          </cell>
        </row>
        <row r="14889">
          <cell r="A14889" t="str">
            <v>575385909</v>
          </cell>
          <cell r="C14889" t="str">
            <v>MASONITE INTL CORP</v>
          </cell>
          <cell r="D14889" t="str">
            <v>CALL</v>
          </cell>
        </row>
        <row r="14890">
          <cell r="A14890" t="str">
            <v>575385959</v>
          </cell>
          <cell r="C14890" t="str">
            <v>MASONITE INTL CORP</v>
          </cell>
          <cell r="D14890" t="str">
            <v>PUT</v>
          </cell>
        </row>
        <row r="14891">
          <cell r="A14891" t="str">
            <v>57630J304</v>
          </cell>
          <cell r="C14891" t="str">
            <v>GREENWAVE TECHNOLOGY SOLUTIO</v>
          </cell>
          <cell r="D14891" t="str">
            <v>COM NEW</v>
          </cell>
        </row>
        <row r="14892">
          <cell r="A14892" t="str">
            <v>576323109</v>
          </cell>
          <cell r="C14892" t="str">
            <v>MASTEC INC</v>
          </cell>
          <cell r="D14892" t="str">
            <v>COM</v>
          </cell>
        </row>
        <row r="14893">
          <cell r="A14893" t="str">
            <v>576323909</v>
          </cell>
          <cell r="C14893" t="str">
            <v>MASTEC INC</v>
          </cell>
          <cell r="D14893" t="str">
            <v>CALL</v>
          </cell>
        </row>
        <row r="14894">
          <cell r="A14894" t="str">
            <v>576323959</v>
          </cell>
          <cell r="C14894" t="str">
            <v>MASTEC INC</v>
          </cell>
          <cell r="D14894" t="str">
            <v>PUT</v>
          </cell>
        </row>
        <row r="14895">
          <cell r="A14895" t="str">
            <v>57633B100</v>
          </cell>
          <cell r="C14895" t="str">
            <v>MASTECH DIGITAL INC</v>
          </cell>
          <cell r="D14895" t="str">
            <v>COM</v>
          </cell>
        </row>
        <row r="14896">
          <cell r="A14896" t="str">
            <v>57636Q104</v>
          </cell>
          <cell r="C14896" t="str">
            <v>MASTERCARD INCORPORATED</v>
          </cell>
          <cell r="D14896" t="str">
            <v>CL A</v>
          </cell>
        </row>
        <row r="14897">
          <cell r="A14897" t="str">
            <v>57636Q904</v>
          </cell>
          <cell r="C14897" t="str">
            <v>MASTERCARD INCORPORATED</v>
          </cell>
          <cell r="D14897" t="str">
            <v>CALL</v>
          </cell>
        </row>
        <row r="14898">
          <cell r="A14898" t="str">
            <v>57636Q954</v>
          </cell>
          <cell r="C14898" t="str">
            <v>MASTERCARD INCORPORATED</v>
          </cell>
          <cell r="D14898" t="str">
            <v>PUT</v>
          </cell>
        </row>
        <row r="14899">
          <cell r="A14899" t="str">
            <v>57637H103</v>
          </cell>
          <cell r="C14899" t="str">
            <v>MASTERCRAFT BOAT HLDGS INC</v>
          </cell>
          <cell r="D14899" t="str">
            <v>COM</v>
          </cell>
        </row>
        <row r="14900">
          <cell r="A14900" t="str">
            <v>57637H903</v>
          </cell>
          <cell r="C14900" t="str">
            <v>MASTERCRAFT BOAT HLDGS INC</v>
          </cell>
          <cell r="D14900" t="str">
            <v>CALL</v>
          </cell>
        </row>
        <row r="14901">
          <cell r="A14901" t="str">
            <v>57637H953</v>
          </cell>
          <cell r="C14901" t="str">
            <v>MASTERCRAFT BOAT HLDGS INC</v>
          </cell>
          <cell r="D14901" t="str">
            <v>PUT</v>
          </cell>
        </row>
        <row r="14902">
          <cell r="A14902" t="str">
            <v>57638P104</v>
          </cell>
          <cell r="C14902" t="str">
            <v>MASTERBRAND INC</v>
          </cell>
          <cell r="D14902" t="str">
            <v>COMMON STOCK</v>
          </cell>
        </row>
        <row r="14903">
          <cell r="A14903" t="str">
            <v>57638P904</v>
          </cell>
          <cell r="C14903" t="str">
            <v>MASTERBRAND INC</v>
          </cell>
          <cell r="D14903" t="str">
            <v>CALL</v>
          </cell>
        </row>
        <row r="14904">
          <cell r="A14904" t="str">
            <v>57638P954</v>
          </cell>
          <cell r="C14904" t="str">
            <v>MASTERBRAND INC</v>
          </cell>
          <cell r="D14904" t="str">
            <v>PUT</v>
          </cell>
        </row>
        <row r="14905">
          <cell r="A14905" t="str">
            <v>576485205</v>
          </cell>
          <cell r="C14905" t="str">
            <v>MATADOR RES CO</v>
          </cell>
          <cell r="D14905" t="str">
            <v>COM</v>
          </cell>
        </row>
        <row r="14906">
          <cell r="A14906" t="str">
            <v>576485905</v>
          </cell>
          <cell r="C14906" t="str">
            <v>MATADOR RES CO</v>
          </cell>
          <cell r="D14906" t="str">
            <v>CALL</v>
          </cell>
        </row>
        <row r="14907">
          <cell r="A14907" t="str">
            <v>576485955</v>
          </cell>
          <cell r="C14907" t="str">
            <v>MATADOR RES CO</v>
          </cell>
          <cell r="D14907" t="str">
            <v>PUT</v>
          </cell>
        </row>
        <row r="14908">
          <cell r="A14908" t="str">
            <v>57667L107</v>
          </cell>
          <cell r="C14908" t="str">
            <v>MATCH GROUP INC NEW</v>
          </cell>
          <cell r="D14908" t="str">
            <v>COM</v>
          </cell>
        </row>
        <row r="14909">
          <cell r="A14909" t="str">
            <v>57667L907</v>
          </cell>
          <cell r="C14909" t="str">
            <v>MATCH GROUP INC NEW</v>
          </cell>
          <cell r="D14909" t="str">
            <v>CALL</v>
          </cell>
        </row>
        <row r="14910">
          <cell r="A14910" t="str">
            <v>57667L957</v>
          </cell>
          <cell r="C14910" t="str">
            <v>MATCH GROUP INC NEW</v>
          </cell>
          <cell r="D14910" t="str">
            <v>PUT</v>
          </cell>
        </row>
        <row r="14911">
          <cell r="A14911" t="str">
            <v>57667T100</v>
          </cell>
          <cell r="C14911" t="str">
            <v>MATERIALISE NV</v>
          </cell>
          <cell r="D14911" t="str">
            <v>SPONSORED ADS</v>
          </cell>
        </row>
        <row r="14912">
          <cell r="A14912" t="str">
            <v>57667T900</v>
          </cell>
          <cell r="C14912" t="str">
            <v>MATERIALISE NV</v>
          </cell>
          <cell r="D14912" t="str">
            <v>CALL</v>
          </cell>
        </row>
        <row r="14913">
          <cell r="A14913" t="str">
            <v>57667T950</v>
          </cell>
          <cell r="C14913" t="str">
            <v>MATERIALISE NV</v>
          </cell>
          <cell r="D14913" t="str">
            <v>PUT</v>
          </cell>
        </row>
        <row r="14914">
          <cell r="A14914" t="str">
            <v>576690101</v>
          </cell>
          <cell r="C14914" t="str">
            <v>MATERION CORP</v>
          </cell>
          <cell r="D14914" t="str">
            <v>COM</v>
          </cell>
        </row>
        <row r="14915">
          <cell r="A14915" t="str">
            <v>576690901</v>
          </cell>
          <cell r="C14915" t="str">
            <v>MATERION CORP</v>
          </cell>
          <cell r="D14915" t="str">
            <v>CALL</v>
          </cell>
        </row>
        <row r="14916">
          <cell r="A14916" t="str">
            <v>576690951</v>
          </cell>
          <cell r="C14916" t="str">
            <v>MATERION CORP</v>
          </cell>
          <cell r="D14916" t="str">
            <v>PUT</v>
          </cell>
        </row>
        <row r="14917">
          <cell r="A14917" t="str">
            <v>576810105</v>
          </cell>
          <cell r="C14917" t="str">
            <v>MATINAS BIOPHARMA HLDGS INC</v>
          </cell>
          <cell r="D14917" t="str">
            <v>COM</v>
          </cell>
        </row>
        <row r="14918">
          <cell r="A14918" t="str">
            <v>576853105</v>
          </cell>
          <cell r="C14918" t="str">
            <v>MATRIX SVC CO</v>
          </cell>
          <cell r="D14918" t="str">
            <v>COM</v>
          </cell>
        </row>
        <row r="14919">
          <cell r="A14919" t="str">
            <v>576853905</v>
          </cell>
          <cell r="C14919" t="str">
            <v>MATRIX SVC CO</v>
          </cell>
          <cell r="D14919" t="str">
            <v>CALL</v>
          </cell>
        </row>
        <row r="14920">
          <cell r="A14920" t="str">
            <v>576853955</v>
          </cell>
          <cell r="C14920" t="str">
            <v>MATRIX SVC CO</v>
          </cell>
          <cell r="D14920" t="str">
            <v>PUT</v>
          </cell>
        </row>
        <row r="14921">
          <cell r="A14921" t="str">
            <v>57686G105</v>
          </cell>
          <cell r="C14921" t="str">
            <v>MATSON INC</v>
          </cell>
          <cell r="D14921" t="str">
            <v>COM</v>
          </cell>
        </row>
        <row r="14922">
          <cell r="A14922" t="str">
            <v>57686G905</v>
          </cell>
          <cell r="C14922" t="str">
            <v>MATSON INC</v>
          </cell>
          <cell r="D14922" t="str">
            <v>CALL</v>
          </cell>
        </row>
        <row r="14923">
          <cell r="A14923" t="str">
            <v>57686G955</v>
          </cell>
          <cell r="C14923" t="str">
            <v>MATSON INC</v>
          </cell>
          <cell r="D14923" t="str">
            <v>PUT</v>
          </cell>
        </row>
        <row r="14924">
          <cell r="A14924" t="str">
            <v>577081102</v>
          </cell>
          <cell r="C14924" t="str">
            <v>MATTEL INC</v>
          </cell>
          <cell r="D14924" t="str">
            <v>COM</v>
          </cell>
        </row>
        <row r="14925">
          <cell r="A14925" t="str">
            <v>577081902</v>
          </cell>
          <cell r="C14925" t="str">
            <v>MATTEL INC</v>
          </cell>
          <cell r="D14925" t="str">
            <v>CALL</v>
          </cell>
        </row>
        <row r="14926">
          <cell r="A14926" t="str">
            <v>577081952</v>
          </cell>
          <cell r="C14926" t="str">
            <v>MATTEL INC</v>
          </cell>
          <cell r="D14926" t="str">
            <v>PUT</v>
          </cell>
        </row>
        <row r="14927">
          <cell r="A14927" t="str">
            <v>577096100</v>
          </cell>
          <cell r="C14927" t="str">
            <v>MATTERPORT INC</v>
          </cell>
          <cell r="D14927" t="str">
            <v>COM CL A</v>
          </cell>
        </row>
        <row r="14928">
          <cell r="A14928" t="str">
            <v>577096900</v>
          </cell>
          <cell r="C14928" t="str">
            <v>MATTERPORT INC</v>
          </cell>
          <cell r="D14928" t="str">
            <v>CALL</v>
          </cell>
        </row>
        <row r="14929">
          <cell r="A14929" t="str">
            <v>577096950</v>
          </cell>
          <cell r="C14929" t="str">
            <v>MATTERPORT INC</v>
          </cell>
          <cell r="D14929" t="str">
            <v>PUT</v>
          </cell>
        </row>
        <row r="14930">
          <cell r="A14930" t="str">
            <v>577125784</v>
          </cell>
          <cell r="C14930" t="str">
            <v>MATTHEWS ASIA FDS</v>
          </cell>
          <cell r="D14930" t="str">
            <v>KOREA ACTIVE ETF</v>
          </cell>
        </row>
        <row r="14931">
          <cell r="A14931" t="str">
            <v>577125792</v>
          </cell>
          <cell r="C14931" t="str">
            <v>MATTHEWS ASIA FDS</v>
          </cell>
          <cell r="D14931" t="str">
            <v>EMERGING MARKETS</v>
          </cell>
        </row>
        <row r="14932">
          <cell r="A14932" t="str">
            <v>577125818</v>
          </cell>
          <cell r="C14932" t="str">
            <v>MATTHEWS ASIA FDS</v>
          </cell>
          <cell r="D14932" t="str">
            <v>EMER MKTS EQUITY</v>
          </cell>
        </row>
        <row r="14933">
          <cell r="A14933" t="str">
            <v>577125826</v>
          </cell>
          <cell r="C14933" t="str">
            <v>MATTHEWS ASIA FDS</v>
          </cell>
          <cell r="D14933" t="str">
            <v>ASIA INNOV ACTIV</v>
          </cell>
        </row>
        <row r="14934">
          <cell r="A14934" t="str">
            <v>577125834</v>
          </cell>
          <cell r="C14934" t="str">
            <v>MATTHEWS ASIA FDS</v>
          </cell>
          <cell r="D14934" t="str">
            <v>CHINA ACTIVE ETF</v>
          </cell>
        </row>
        <row r="14935">
          <cell r="A14935" t="str">
            <v>577128101</v>
          </cell>
          <cell r="C14935" t="str">
            <v>MATTHEWS INTL CORP</v>
          </cell>
          <cell r="D14935" t="str">
            <v>CL A</v>
          </cell>
        </row>
        <row r="14936">
          <cell r="A14936" t="str">
            <v>577128901</v>
          </cell>
          <cell r="C14936" t="str">
            <v>MATTHEWS INTL CORP</v>
          </cell>
          <cell r="D14936" t="str">
            <v>CALL</v>
          </cell>
        </row>
        <row r="14937">
          <cell r="A14937" t="str">
            <v>577128951</v>
          </cell>
          <cell r="C14937" t="str">
            <v>MATTHEWS INTL CORP</v>
          </cell>
          <cell r="D14937" t="str">
            <v>PUT</v>
          </cell>
        </row>
        <row r="14938">
          <cell r="A14938" t="str">
            <v>577130578</v>
          </cell>
          <cell r="C14938" t="str">
            <v>MATTHEWS INTL FDS</v>
          </cell>
          <cell r="D14938" t="str">
            <v>PACIFIC TIGER AC</v>
          </cell>
        </row>
        <row r="14939">
          <cell r="A14939" t="str">
            <v>577130586</v>
          </cell>
          <cell r="C14939" t="str">
            <v>MATTHEWS INTL FDS</v>
          </cell>
          <cell r="D14939" t="str">
            <v>ASIA DIVIDEND AC</v>
          </cell>
        </row>
        <row r="14940">
          <cell r="A14940" t="str">
            <v>577130594</v>
          </cell>
          <cell r="C14940" t="str">
            <v>MATTHEWS INTL FDS</v>
          </cell>
          <cell r="D14940" t="str">
            <v>JAPAN ACTIVE ETF</v>
          </cell>
        </row>
        <row r="14941">
          <cell r="A14941" t="str">
            <v>577130610</v>
          </cell>
          <cell r="C14941" t="str">
            <v>MATTHEWS INTL FDS</v>
          </cell>
          <cell r="D14941" t="str">
            <v>INDIA ACTIVE ETF</v>
          </cell>
        </row>
        <row r="14942">
          <cell r="A14942" t="str">
            <v>577130628</v>
          </cell>
          <cell r="C14942" t="str">
            <v>MATTHEWS INTL FDS</v>
          </cell>
          <cell r="D14942" t="str">
            <v>EMERGING MARKETS</v>
          </cell>
        </row>
        <row r="14943">
          <cell r="A14943" t="str">
            <v>577345101</v>
          </cell>
          <cell r="C14943" t="str">
            <v>MAUI LD &amp; PINEAPPLE INC</v>
          </cell>
          <cell r="D14943" t="str">
            <v>COM</v>
          </cell>
        </row>
        <row r="14944">
          <cell r="A14944" t="str">
            <v>57776J100</v>
          </cell>
          <cell r="C14944" t="str">
            <v>MAXLINEAR INC</v>
          </cell>
          <cell r="D14944" t="str">
            <v>COM</v>
          </cell>
        </row>
        <row r="14945">
          <cell r="A14945" t="str">
            <v>57776J900</v>
          </cell>
          <cell r="C14945" t="str">
            <v>MAXLINEAR INC</v>
          </cell>
          <cell r="D14945" t="str">
            <v>CALL</v>
          </cell>
        </row>
        <row r="14946">
          <cell r="A14946" t="str">
            <v>57776J950</v>
          </cell>
          <cell r="C14946" t="str">
            <v>MAXLINEAR INC</v>
          </cell>
          <cell r="D14946" t="str">
            <v>PUT</v>
          </cell>
        </row>
        <row r="14947">
          <cell r="A14947" t="str">
            <v>57777K106</v>
          </cell>
          <cell r="C14947" t="str">
            <v>MAXCYTE INC</v>
          </cell>
          <cell r="D14947" t="str">
            <v>COM</v>
          </cell>
        </row>
        <row r="14948">
          <cell r="A14948" t="str">
            <v>57777K906</v>
          </cell>
          <cell r="C14948" t="str">
            <v>MAXCYTE INC</v>
          </cell>
          <cell r="D14948" t="str">
            <v>CALL</v>
          </cell>
        </row>
        <row r="14949">
          <cell r="A14949" t="str">
            <v>57777K956</v>
          </cell>
          <cell r="C14949" t="str">
            <v>MAXCYTE INC</v>
          </cell>
          <cell r="D14949" t="str">
            <v>PUT</v>
          </cell>
        </row>
        <row r="14950">
          <cell r="A14950" t="str">
            <v>57778N307</v>
          </cell>
          <cell r="C14950" t="str">
            <v>MAWSON INFRASTRUCTURE GROUP</v>
          </cell>
          <cell r="D14950" t="str">
            <v>COM</v>
          </cell>
        </row>
        <row r="14951">
          <cell r="A14951" t="str">
            <v>57779BAB0</v>
          </cell>
          <cell r="C14951" t="str">
            <v>MAXEON SOLAR TECHNOLOGIES LT</v>
          </cell>
          <cell r="D14951" t="str">
            <v>NOTE  6.500% 7/1</v>
          </cell>
        </row>
        <row r="14952">
          <cell r="A14952" t="str">
            <v>577933104</v>
          </cell>
          <cell r="C14952" t="str">
            <v>MAXIMUS INC</v>
          </cell>
          <cell r="D14952" t="str">
            <v>COM</v>
          </cell>
        </row>
        <row r="14953">
          <cell r="A14953" t="str">
            <v>577933904</v>
          </cell>
          <cell r="C14953" t="str">
            <v>MAXIMUS INC</v>
          </cell>
          <cell r="D14953" t="str">
            <v>CALL</v>
          </cell>
        </row>
        <row r="14954">
          <cell r="A14954" t="str">
            <v>577933954</v>
          </cell>
          <cell r="C14954" t="str">
            <v>MAXIMUS INC</v>
          </cell>
          <cell r="D14954" t="str">
            <v>PUT</v>
          </cell>
        </row>
        <row r="14955">
          <cell r="A14955" t="str">
            <v>578473100</v>
          </cell>
          <cell r="C14955" t="str">
            <v>MAYS J W INC</v>
          </cell>
          <cell r="D14955" t="str">
            <v>COM</v>
          </cell>
        </row>
        <row r="14956">
          <cell r="A14956" t="str">
            <v>578605107</v>
          </cell>
          <cell r="C14956" t="str">
            <v>MAYVILLE ENGR CO INC</v>
          </cell>
          <cell r="D14956" t="str">
            <v>COM</v>
          </cell>
        </row>
        <row r="14957">
          <cell r="A14957" t="str">
            <v>578605907</v>
          </cell>
          <cell r="C14957" t="str">
            <v>MAYVILLE ENGR CO INC</v>
          </cell>
          <cell r="D14957" t="str">
            <v>CALL</v>
          </cell>
        </row>
        <row r="14958">
          <cell r="A14958" t="str">
            <v>578605957</v>
          </cell>
          <cell r="C14958" t="str">
            <v>MAYVILLE ENGR CO INC</v>
          </cell>
          <cell r="D14958" t="str">
            <v>PUT</v>
          </cell>
        </row>
        <row r="14959">
          <cell r="A14959" t="str">
            <v>579780107</v>
          </cell>
          <cell r="C14959" t="str">
            <v>MCCORMICK &amp; CO INC</v>
          </cell>
          <cell r="D14959" t="str">
            <v>COM VTG</v>
          </cell>
        </row>
        <row r="14960">
          <cell r="A14960" t="str">
            <v>579780206</v>
          </cell>
          <cell r="C14960" t="str">
            <v>MCCORMICK &amp; CO INC</v>
          </cell>
          <cell r="D14960" t="str">
            <v>COM NON VTG</v>
          </cell>
        </row>
        <row r="14961">
          <cell r="A14961" t="str">
            <v>579780906</v>
          </cell>
          <cell r="C14961" t="str">
            <v>MCCORMICK &amp; CO INC</v>
          </cell>
          <cell r="D14961" t="str">
            <v>CALL</v>
          </cell>
        </row>
        <row r="14962">
          <cell r="A14962" t="str">
            <v>579780956</v>
          </cell>
          <cell r="C14962" t="str">
            <v>MCCORMICK &amp; CO INC</v>
          </cell>
          <cell r="D14962" t="str">
            <v>PUT</v>
          </cell>
        </row>
        <row r="14963">
          <cell r="A14963" t="str">
            <v>580135101</v>
          </cell>
          <cell r="C14963" t="str">
            <v>MCDONALDS CORP</v>
          </cell>
          <cell r="D14963" t="str">
            <v>COM</v>
          </cell>
        </row>
        <row r="14964">
          <cell r="A14964" t="str">
            <v>580135901</v>
          </cell>
          <cell r="C14964" t="str">
            <v>MCDONALDS CORP</v>
          </cell>
          <cell r="D14964" t="str">
            <v>CALL</v>
          </cell>
        </row>
        <row r="14965">
          <cell r="A14965" t="str">
            <v>580135951</v>
          </cell>
          <cell r="C14965" t="str">
            <v>MCDONALDS CORP</v>
          </cell>
          <cell r="D14965" t="str">
            <v>PUT</v>
          </cell>
        </row>
        <row r="14966">
          <cell r="A14966" t="str">
            <v>58039P305</v>
          </cell>
          <cell r="C14966" t="str">
            <v>MCEWEN MNG INC</v>
          </cell>
          <cell r="D14966" t="str">
            <v>COM NEW</v>
          </cell>
        </row>
        <row r="14967">
          <cell r="A14967" t="str">
            <v>58039P905</v>
          </cell>
          <cell r="C14967" t="str">
            <v>MCEWEN MNG INC</v>
          </cell>
          <cell r="D14967" t="str">
            <v>CALL</v>
          </cell>
        </row>
        <row r="14968">
          <cell r="A14968" t="str">
            <v>58039P955</v>
          </cell>
          <cell r="C14968" t="str">
            <v>MCEWEN MNG INC</v>
          </cell>
          <cell r="D14968" t="str">
            <v>PUT</v>
          </cell>
        </row>
        <row r="14969">
          <cell r="A14969" t="str">
            <v>580589109</v>
          </cell>
          <cell r="C14969" t="str">
            <v>MCGRATH RENTCORP</v>
          </cell>
          <cell r="D14969" t="str">
            <v>COM</v>
          </cell>
        </row>
        <row r="14970">
          <cell r="A14970" t="str">
            <v>580589909</v>
          </cell>
          <cell r="C14970" t="str">
            <v>MCGRATH RENTCORP</v>
          </cell>
          <cell r="D14970" t="str">
            <v>CALL</v>
          </cell>
        </row>
        <row r="14971">
          <cell r="A14971" t="str">
            <v>580589959</v>
          </cell>
          <cell r="C14971" t="str">
            <v>MCGRATH RENTCORP</v>
          </cell>
          <cell r="D14971" t="str">
            <v>PUT</v>
          </cell>
        </row>
        <row r="14972">
          <cell r="A14972" t="str">
            <v>58155Q103</v>
          </cell>
          <cell r="C14972" t="str">
            <v>MCKESSON CORP</v>
          </cell>
          <cell r="D14972" t="str">
            <v>COM</v>
          </cell>
        </row>
        <row r="14973">
          <cell r="A14973" t="str">
            <v>58155Q903</v>
          </cell>
          <cell r="C14973" t="str">
            <v>MCKESSON CORP</v>
          </cell>
          <cell r="D14973" t="str">
            <v>CALL</v>
          </cell>
        </row>
        <row r="14974">
          <cell r="A14974" t="str">
            <v>58155Q953</v>
          </cell>
          <cell r="C14974" t="str">
            <v>MCKESSON CORP</v>
          </cell>
          <cell r="D14974" t="str">
            <v>PUT</v>
          </cell>
        </row>
        <row r="14975">
          <cell r="A14975" t="str">
            <v>58286E102</v>
          </cell>
          <cell r="C14975" t="str">
            <v>MDXHEALTH SA</v>
          </cell>
          <cell r="D14975" t="str">
            <v>SPONSORED ADS</v>
          </cell>
        </row>
        <row r="14976">
          <cell r="A14976" t="str">
            <v>583435102</v>
          </cell>
          <cell r="C14976" t="str">
            <v>STEAKHOLDER FOODS LTD</v>
          </cell>
          <cell r="D14976" t="str">
            <v>SPONSORED ADS</v>
          </cell>
        </row>
        <row r="14977">
          <cell r="A14977" t="str">
            <v>583435902</v>
          </cell>
          <cell r="C14977" t="str">
            <v>STEAKHOLDER FOODS LTD</v>
          </cell>
          <cell r="D14977" t="str">
            <v>CALL</v>
          </cell>
        </row>
        <row r="14978">
          <cell r="A14978" t="str">
            <v>583435952</v>
          </cell>
          <cell r="C14978" t="str">
            <v>STEAKHOLDER FOODS LTD</v>
          </cell>
          <cell r="D14978" t="str">
            <v>PUT</v>
          </cell>
        </row>
        <row r="14979">
          <cell r="A14979" t="str">
            <v>583543103</v>
          </cell>
          <cell r="C14979" t="str">
            <v>SOLUNA HOLDINGS INC</v>
          </cell>
          <cell r="D14979" t="str">
            <v>COM NEW</v>
          </cell>
        </row>
        <row r="14980">
          <cell r="A14980" t="str">
            <v>583543903</v>
          </cell>
          <cell r="C14980" t="str">
            <v>SOLUNA HOLDINGS INC</v>
          </cell>
          <cell r="D14980" t="str">
            <v>CALL</v>
          </cell>
        </row>
        <row r="14981">
          <cell r="A14981" t="str">
            <v>583543953</v>
          </cell>
          <cell r="C14981" t="str">
            <v>SOLUNA HOLDINGS INC</v>
          </cell>
          <cell r="D14981" t="str">
            <v>PUT</v>
          </cell>
        </row>
        <row r="14982">
          <cell r="A14982" t="str">
            <v>583543301</v>
          </cell>
          <cell r="C14982" t="str">
            <v>SOLUNA HOLDINGS INC</v>
          </cell>
          <cell r="D14982" t="str">
            <v>COM NEW</v>
          </cell>
        </row>
        <row r="14983">
          <cell r="A14983" t="str">
            <v>583543901</v>
          </cell>
          <cell r="C14983" t="str">
            <v>SOLUNA HOLDINGS INC</v>
          </cell>
          <cell r="D14983" t="str">
            <v>CALL</v>
          </cell>
        </row>
        <row r="14984">
          <cell r="A14984" t="str">
            <v>583543951</v>
          </cell>
          <cell r="C14984" t="str">
            <v>SOLUNA HOLDINGS INC</v>
          </cell>
          <cell r="D14984" t="str">
            <v>PUT</v>
          </cell>
        </row>
        <row r="14985">
          <cell r="A14985" t="str">
            <v>583928106</v>
          </cell>
          <cell r="C14985" t="str">
            <v>MEDALLION FINL CORP</v>
          </cell>
          <cell r="D14985" t="str">
            <v>COM</v>
          </cell>
        </row>
        <row r="14986">
          <cell r="A14986" t="str">
            <v>583928906</v>
          </cell>
          <cell r="C14986" t="str">
            <v>MEDALLION FINL CORP</v>
          </cell>
          <cell r="D14986" t="str">
            <v>CALL</v>
          </cell>
        </row>
        <row r="14987">
          <cell r="A14987" t="str">
            <v>583928956</v>
          </cell>
          <cell r="C14987" t="str">
            <v>MEDALLION FINL CORP</v>
          </cell>
          <cell r="D14987" t="str">
            <v>PUT</v>
          </cell>
        </row>
        <row r="14988">
          <cell r="A14988" t="str">
            <v>58403P303</v>
          </cell>
          <cell r="C14988" t="str">
            <v>MEDALIST DIVERSIFIED REIT IN</v>
          </cell>
          <cell r="D14988" t="str">
            <v>COM NEW</v>
          </cell>
        </row>
        <row r="14989">
          <cell r="A14989" t="str">
            <v>58406B202</v>
          </cell>
          <cell r="C14989" t="str">
            <v>MEDAVAIL HOLDINGS INC</v>
          </cell>
          <cell r="D14989" t="str">
            <v>COM NEW</v>
          </cell>
        </row>
        <row r="14990">
          <cell r="A14990" t="str">
            <v>58406B902</v>
          </cell>
          <cell r="C14990" t="str">
            <v>MEDAVAIL HOLDINGS INC</v>
          </cell>
          <cell r="D14990" t="str">
            <v>CALL</v>
          </cell>
        </row>
        <row r="14991">
          <cell r="A14991" t="str">
            <v>58406B952</v>
          </cell>
          <cell r="C14991" t="str">
            <v>MEDAVAIL HOLDINGS INC</v>
          </cell>
          <cell r="D14991" t="str">
            <v>PUT</v>
          </cell>
        </row>
        <row r="14992">
          <cell r="A14992" t="str">
            <v>58450D104</v>
          </cell>
          <cell r="C14992" t="str">
            <v>MEDIACO HLDG INC</v>
          </cell>
          <cell r="D14992" t="str">
            <v>CL A</v>
          </cell>
        </row>
        <row r="14993">
          <cell r="A14993" t="str">
            <v>58450V104</v>
          </cell>
          <cell r="C14993" t="str">
            <v>MEDIAALPHA INC</v>
          </cell>
          <cell r="D14993" t="str">
            <v>CL A</v>
          </cell>
        </row>
        <row r="14994">
          <cell r="A14994" t="str">
            <v>58450V904</v>
          </cell>
          <cell r="C14994" t="str">
            <v>MEDIAALPHA INC</v>
          </cell>
          <cell r="D14994" t="str">
            <v>CALL</v>
          </cell>
        </row>
        <row r="14995">
          <cell r="A14995" t="str">
            <v>58450V954</v>
          </cell>
          <cell r="C14995" t="str">
            <v>MEDIAALPHA INC</v>
          </cell>
          <cell r="D14995" t="str">
            <v>PUT</v>
          </cell>
        </row>
        <row r="14996">
          <cell r="A14996" t="str">
            <v>58463J304</v>
          </cell>
          <cell r="C14996" t="str">
            <v>MEDICAL PPTYS TRUST INC</v>
          </cell>
          <cell r="D14996" t="str">
            <v>COM</v>
          </cell>
        </row>
        <row r="14997">
          <cell r="A14997" t="str">
            <v>58463J904</v>
          </cell>
          <cell r="C14997" t="str">
            <v>MEDICAL PPTYS TRUST INC</v>
          </cell>
          <cell r="D14997" t="str">
            <v>CALL</v>
          </cell>
        </row>
        <row r="14998">
          <cell r="A14998" t="str">
            <v>58463J954</v>
          </cell>
          <cell r="C14998" t="str">
            <v>MEDICAL PPTYS TRUST INC</v>
          </cell>
          <cell r="D14998" t="str">
            <v>PUT</v>
          </cell>
        </row>
        <row r="14999">
          <cell r="A14999" t="str">
            <v>58468P206</v>
          </cell>
          <cell r="C14999" t="str">
            <v>MEDICINOVA INC</v>
          </cell>
          <cell r="D14999" t="str">
            <v>COM NEW</v>
          </cell>
        </row>
        <row r="15000">
          <cell r="A15000" t="str">
            <v>58468P906</v>
          </cell>
          <cell r="C15000" t="str">
            <v>MEDICINOVA INC</v>
          </cell>
          <cell r="D15000" t="str">
            <v>CALL</v>
          </cell>
        </row>
        <row r="15001">
          <cell r="A15001" t="str">
            <v>58468P956</v>
          </cell>
          <cell r="C15001" t="str">
            <v>MEDICINOVA INC</v>
          </cell>
          <cell r="D15001" t="str">
            <v>PUT</v>
          </cell>
        </row>
        <row r="15002">
          <cell r="A15002" t="str">
            <v>58470H101</v>
          </cell>
          <cell r="C15002" t="str">
            <v>MEDIFAST INC</v>
          </cell>
          <cell r="D15002" t="str">
            <v>COM</v>
          </cell>
        </row>
        <row r="15003">
          <cell r="A15003" t="str">
            <v>58470H901</v>
          </cell>
          <cell r="C15003" t="str">
            <v>MEDIFAST INC</v>
          </cell>
          <cell r="D15003" t="str">
            <v>CALL</v>
          </cell>
        </row>
        <row r="15004">
          <cell r="A15004" t="str">
            <v>58470H951</v>
          </cell>
          <cell r="C15004" t="str">
            <v>MEDIFAST INC</v>
          </cell>
          <cell r="D15004" t="str">
            <v>PUT</v>
          </cell>
        </row>
        <row r="15005">
          <cell r="A15005" t="str">
            <v>58471G409</v>
          </cell>
          <cell r="C15005" t="str">
            <v>MEDIGUS LTD</v>
          </cell>
          <cell r="D15005" t="str">
            <v>SPON ADS NEW</v>
          </cell>
        </row>
        <row r="15006">
          <cell r="A15006" t="str">
            <v>58471G909</v>
          </cell>
          <cell r="C15006" t="str">
            <v>MEDIGUS LTD</v>
          </cell>
          <cell r="D15006" t="str">
            <v>CALL</v>
          </cell>
        </row>
        <row r="15007">
          <cell r="A15007" t="str">
            <v>58471G959</v>
          </cell>
          <cell r="C15007" t="str">
            <v>MEDIGUS LTD</v>
          </cell>
          <cell r="D15007" t="str">
            <v>PUT</v>
          </cell>
        </row>
        <row r="15008">
          <cell r="A15008" t="str">
            <v>58490H107</v>
          </cell>
          <cell r="C15008" t="str">
            <v>MEDICENNA THERAPEUTICS CORP</v>
          </cell>
          <cell r="D15008" t="str">
            <v>COM</v>
          </cell>
        </row>
        <row r="15009">
          <cell r="A15009" t="str">
            <v>58502B106</v>
          </cell>
          <cell r="C15009" t="str">
            <v>PEDIATRIX MEDICAL GROUP INC</v>
          </cell>
          <cell r="D15009" t="str">
            <v>COM</v>
          </cell>
        </row>
        <row r="15010">
          <cell r="A15010" t="str">
            <v>58502B906</v>
          </cell>
          <cell r="C15010" t="str">
            <v>PEDIATRIX MEDICAL GROUP INC</v>
          </cell>
          <cell r="D15010" t="str">
            <v>CALL</v>
          </cell>
        </row>
        <row r="15011">
          <cell r="A15011" t="str">
            <v>58502B956</v>
          </cell>
          <cell r="C15011" t="str">
            <v>PEDIATRIX MEDICAL GROUP INC</v>
          </cell>
          <cell r="D15011" t="str">
            <v>PUT</v>
          </cell>
        </row>
        <row r="15012">
          <cell r="A15012" t="str">
            <v>58506Q109</v>
          </cell>
          <cell r="C15012" t="str">
            <v>MEDPACE HLDGS INC</v>
          </cell>
          <cell r="D15012" t="str">
            <v>COM</v>
          </cell>
        </row>
        <row r="15013">
          <cell r="A15013" t="str">
            <v>58506Q909</v>
          </cell>
          <cell r="C15013" t="str">
            <v>MEDPACE HLDGS INC</v>
          </cell>
          <cell r="D15013" t="str">
            <v>CALL</v>
          </cell>
        </row>
        <row r="15014">
          <cell r="A15014" t="str">
            <v>58506Q959</v>
          </cell>
          <cell r="C15014" t="str">
            <v>MEDPACE HLDGS INC</v>
          </cell>
          <cell r="D15014" t="str">
            <v>PUT</v>
          </cell>
        </row>
        <row r="15015">
          <cell r="A15015" t="str">
            <v>58510H103</v>
          </cell>
          <cell r="C15015" t="str">
            <v>MEDIROM HEALTHCARE TECH INC</v>
          </cell>
          <cell r="D15015" t="str">
            <v>SPONSORED ADS</v>
          </cell>
        </row>
        <row r="15016">
          <cell r="A15016" t="str">
            <v>585464100</v>
          </cell>
          <cell r="C15016" t="str">
            <v>MELCO RESORTS AND ENTMNT LTD</v>
          </cell>
          <cell r="D15016" t="str">
            <v>ADR</v>
          </cell>
        </row>
        <row r="15017">
          <cell r="A15017" t="str">
            <v>585464900</v>
          </cell>
          <cell r="C15017" t="str">
            <v>MELCO RESORTS AND ENTMNT LTD</v>
          </cell>
          <cell r="D15017" t="str">
            <v>CALL</v>
          </cell>
        </row>
        <row r="15018">
          <cell r="A15018" t="str">
            <v>585464950</v>
          </cell>
          <cell r="C15018" t="str">
            <v>MELCO RESORTS AND ENTMNT LTD</v>
          </cell>
          <cell r="D15018" t="str">
            <v>PUT</v>
          </cell>
        </row>
        <row r="15019">
          <cell r="A15019" t="str">
            <v>586001109</v>
          </cell>
          <cell r="C15019" t="str">
            <v>SOHO HOUSE &amp; CO INC</v>
          </cell>
          <cell r="D15019" t="str">
            <v>COM CL A</v>
          </cell>
        </row>
        <row r="15020">
          <cell r="A15020" t="str">
            <v>586001909</v>
          </cell>
          <cell r="C15020" t="str">
            <v>SOHO HOUSE &amp; CO INC</v>
          </cell>
          <cell r="D15020" t="str">
            <v>CALL</v>
          </cell>
        </row>
        <row r="15021">
          <cell r="A15021" t="str">
            <v>586001959</v>
          </cell>
          <cell r="C15021" t="str">
            <v>SOHO HOUSE &amp; CO INC</v>
          </cell>
          <cell r="D15021" t="str">
            <v>PUT</v>
          </cell>
        </row>
        <row r="15022">
          <cell r="A15022" t="str">
            <v>58733RAD4</v>
          </cell>
          <cell r="C15022" t="str">
            <v>MERCADOLIBRE  INC</v>
          </cell>
          <cell r="D15022" t="str">
            <v>NOTE  2.000% 8/1</v>
          </cell>
        </row>
        <row r="15023">
          <cell r="A15023" t="str">
            <v>58733R102</v>
          </cell>
          <cell r="C15023" t="str">
            <v>MERCADOLIBRE INC</v>
          </cell>
          <cell r="D15023" t="str">
            <v>COM</v>
          </cell>
        </row>
        <row r="15024">
          <cell r="A15024" t="str">
            <v>58733R902</v>
          </cell>
          <cell r="C15024" t="str">
            <v>MERCADOLIBRE INC</v>
          </cell>
          <cell r="D15024" t="str">
            <v>CALL</v>
          </cell>
        </row>
        <row r="15025">
          <cell r="A15025" t="str">
            <v>58733R952</v>
          </cell>
          <cell r="C15025" t="str">
            <v>MERCADOLIBRE INC</v>
          </cell>
          <cell r="D15025" t="str">
            <v>PUT</v>
          </cell>
        </row>
        <row r="15026">
          <cell r="A15026" t="str">
            <v>587376104</v>
          </cell>
          <cell r="C15026" t="str">
            <v>MERCANTILE BK CORP</v>
          </cell>
          <cell r="D15026" t="str">
            <v>COM</v>
          </cell>
        </row>
        <row r="15027">
          <cell r="A15027" t="str">
            <v>587376904</v>
          </cell>
          <cell r="C15027" t="str">
            <v>MERCANTILE BK CORP</v>
          </cell>
          <cell r="D15027" t="str">
            <v>CALL</v>
          </cell>
        </row>
        <row r="15028">
          <cell r="A15028" t="str">
            <v>587376954</v>
          </cell>
          <cell r="C15028" t="str">
            <v>MERCANTILE BK CORP</v>
          </cell>
          <cell r="D15028" t="str">
            <v>PUT</v>
          </cell>
        </row>
        <row r="15029">
          <cell r="A15029" t="str">
            <v>58759A108</v>
          </cell>
          <cell r="C15029" t="str">
            <v>MERCATO PARTNERS ACQUISITION</v>
          </cell>
          <cell r="D15029" t="str">
            <v>CLASS A COM</v>
          </cell>
        </row>
        <row r="15030">
          <cell r="A15030" t="str">
            <v>58759A116</v>
          </cell>
          <cell r="C15030" t="str">
            <v>MERCATO PARTNERS ACQUISITION</v>
          </cell>
          <cell r="D15030" t="str">
            <v>*W EXP 10/29/202</v>
          </cell>
        </row>
        <row r="15031">
          <cell r="A15031" t="str">
            <v>58759A207</v>
          </cell>
          <cell r="C15031" t="str">
            <v>MERCATO PARTNERS ACQUISITION</v>
          </cell>
          <cell r="D15031" t="str">
            <v>UNIT 10/29/2026</v>
          </cell>
        </row>
        <row r="15032">
          <cell r="A15032" t="str">
            <v>588056101</v>
          </cell>
          <cell r="C15032" t="str">
            <v>MERCER INTL INC</v>
          </cell>
          <cell r="D15032" t="str">
            <v>COM</v>
          </cell>
        </row>
        <row r="15033">
          <cell r="A15033" t="str">
            <v>588056901</v>
          </cell>
          <cell r="C15033" t="str">
            <v>MERCER INTL INC</v>
          </cell>
          <cell r="D15033" t="str">
            <v>CALL</v>
          </cell>
        </row>
        <row r="15034">
          <cell r="A15034" t="str">
            <v>588056951</v>
          </cell>
          <cell r="C15034" t="str">
            <v>MERCER INTL INC</v>
          </cell>
          <cell r="D15034" t="str">
            <v>PUT</v>
          </cell>
        </row>
        <row r="15035">
          <cell r="A15035" t="str">
            <v>58844R108</v>
          </cell>
          <cell r="C15035" t="str">
            <v>MERCHANTS BANCORP IND</v>
          </cell>
          <cell r="D15035" t="str">
            <v>COM</v>
          </cell>
        </row>
        <row r="15036">
          <cell r="A15036" t="str">
            <v>58844R908</v>
          </cell>
          <cell r="C15036" t="str">
            <v>MERCHANTS BANCORP IND</v>
          </cell>
          <cell r="D15036" t="str">
            <v>CALL</v>
          </cell>
        </row>
        <row r="15037">
          <cell r="A15037" t="str">
            <v>58844R958</v>
          </cell>
          <cell r="C15037" t="str">
            <v>MERCHANTS BANCORP IND</v>
          </cell>
          <cell r="D15037" t="str">
            <v>PUT</v>
          </cell>
        </row>
        <row r="15038">
          <cell r="A15038" t="str">
            <v>58933Y105</v>
          </cell>
          <cell r="C15038" t="str">
            <v>MERCK &amp; CO INC</v>
          </cell>
          <cell r="D15038" t="str">
            <v>COM</v>
          </cell>
        </row>
        <row r="15039">
          <cell r="A15039" t="str">
            <v>58933Y905</v>
          </cell>
          <cell r="C15039" t="str">
            <v>MERCK &amp; CO INC</v>
          </cell>
          <cell r="D15039" t="str">
            <v>CALL</v>
          </cell>
        </row>
        <row r="15040">
          <cell r="A15040" t="str">
            <v>58933Y955</v>
          </cell>
          <cell r="C15040" t="str">
            <v>MERCK &amp; CO INC</v>
          </cell>
          <cell r="D15040" t="str">
            <v>PUT</v>
          </cell>
        </row>
        <row r="15041">
          <cell r="A15041" t="str">
            <v>589378108</v>
          </cell>
          <cell r="C15041" t="str">
            <v>MERCURY SYS INC</v>
          </cell>
          <cell r="D15041" t="str">
            <v>COM</v>
          </cell>
        </row>
        <row r="15042">
          <cell r="A15042" t="str">
            <v>589378908</v>
          </cell>
          <cell r="C15042" t="str">
            <v>MERCURY SYS INC</v>
          </cell>
          <cell r="D15042" t="str">
            <v>CALL</v>
          </cell>
        </row>
        <row r="15043">
          <cell r="A15043" t="str">
            <v>589378958</v>
          </cell>
          <cell r="C15043" t="str">
            <v>MERCURY SYS INC</v>
          </cell>
          <cell r="D15043" t="str">
            <v>PUT</v>
          </cell>
        </row>
        <row r="15044">
          <cell r="A15044" t="str">
            <v>589381102</v>
          </cell>
          <cell r="C15044" t="str">
            <v>SEP ACQUISITION CORP</v>
          </cell>
          <cell r="D15044" t="str">
            <v>CLASS A COM</v>
          </cell>
        </row>
        <row r="15045">
          <cell r="A15045" t="str">
            <v>589381110</v>
          </cell>
          <cell r="C15045" t="str">
            <v>SEP ACQUISITION CORP</v>
          </cell>
          <cell r="D15045" t="str">
            <v>*W EXP 07/27/202</v>
          </cell>
        </row>
        <row r="15046">
          <cell r="A15046" t="str">
            <v>589381201</v>
          </cell>
          <cell r="C15046" t="str">
            <v>SEP ACQUISITION CORP</v>
          </cell>
          <cell r="D15046" t="str">
            <v>UNIT 07/27/2026</v>
          </cell>
        </row>
        <row r="15047">
          <cell r="A15047" t="str">
            <v>589400100</v>
          </cell>
          <cell r="C15047" t="str">
            <v>MERCURY GENL CORP NEW</v>
          </cell>
          <cell r="D15047" t="str">
            <v>COM</v>
          </cell>
        </row>
        <row r="15048">
          <cell r="A15048" t="str">
            <v>589400900</v>
          </cell>
          <cell r="C15048" t="str">
            <v>MERCURY GENL CORP NEW</v>
          </cell>
          <cell r="D15048" t="str">
            <v>CALL</v>
          </cell>
        </row>
        <row r="15049">
          <cell r="A15049" t="str">
            <v>589400950</v>
          </cell>
          <cell r="C15049" t="str">
            <v>MERCURY GENL CORP NEW</v>
          </cell>
          <cell r="D15049" t="str">
            <v>PUT</v>
          </cell>
        </row>
        <row r="15050">
          <cell r="A15050" t="str">
            <v>589492107</v>
          </cell>
          <cell r="C15050" t="str">
            <v>MEREO BIOPHARMA GROUP PLC</v>
          </cell>
          <cell r="D15050" t="str">
            <v>SPON ADS</v>
          </cell>
        </row>
        <row r="15051">
          <cell r="A15051" t="str">
            <v>589492907</v>
          </cell>
          <cell r="C15051" t="str">
            <v>MEREO BIOPHARMA GROUP PLC</v>
          </cell>
          <cell r="D15051" t="str">
            <v>CALL</v>
          </cell>
        </row>
        <row r="15052">
          <cell r="A15052" t="str">
            <v>589492957</v>
          </cell>
          <cell r="C15052" t="str">
            <v>MEREO BIOPHARMA GROUP PLC</v>
          </cell>
          <cell r="D15052" t="str">
            <v>PUT</v>
          </cell>
        </row>
        <row r="15053">
          <cell r="A15053" t="str">
            <v>58958P104</v>
          </cell>
          <cell r="C15053" t="str">
            <v>MERIDIAN CORPORATION</v>
          </cell>
          <cell r="D15053" t="str">
            <v>COM</v>
          </cell>
        </row>
        <row r="15054">
          <cell r="A15054" t="str">
            <v>58985J105</v>
          </cell>
          <cell r="C15054" t="str">
            <v>MERIDIANLINK INC</v>
          </cell>
          <cell r="D15054" t="str">
            <v>COMMON STOCK</v>
          </cell>
        </row>
        <row r="15055">
          <cell r="A15055" t="str">
            <v>58985J905</v>
          </cell>
          <cell r="C15055" t="str">
            <v>MERIDIANLINK INC</v>
          </cell>
          <cell r="D15055" t="str">
            <v>CALL</v>
          </cell>
        </row>
        <row r="15056">
          <cell r="A15056" t="str">
            <v>58985J955</v>
          </cell>
          <cell r="C15056" t="str">
            <v>MERIDIANLINK INC</v>
          </cell>
          <cell r="D15056" t="str">
            <v>PUT</v>
          </cell>
        </row>
        <row r="15057">
          <cell r="A15057" t="str">
            <v>589889104</v>
          </cell>
          <cell r="C15057" t="str">
            <v>MERIT MED SYS INC</v>
          </cell>
          <cell r="D15057" t="str">
            <v>COM</v>
          </cell>
        </row>
        <row r="15058">
          <cell r="A15058" t="str">
            <v>589889904</v>
          </cell>
          <cell r="C15058" t="str">
            <v>MERIT MED SYS INC</v>
          </cell>
          <cell r="D15058" t="str">
            <v>CALL</v>
          </cell>
        </row>
        <row r="15059">
          <cell r="A15059" t="str">
            <v>589889954</v>
          </cell>
          <cell r="C15059" t="str">
            <v>MERIT MED SYS INC</v>
          </cell>
          <cell r="D15059" t="str">
            <v>PUT</v>
          </cell>
        </row>
        <row r="15060">
          <cell r="A15060" t="str">
            <v>59001A102</v>
          </cell>
          <cell r="C15060" t="str">
            <v>MERITAGE HOMES CORP</v>
          </cell>
          <cell r="D15060" t="str">
            <v>COM</v>
          </cell>
        </row>
        <row r="15061">
          <cell r="A15061" t="str">
            <v>59001A902</v>
          </cell>
          <cell r="C15061" t="str">
            <v>MERITAGE HOMES CORP</v>
          </cell>
          <cell r="D15061" t="str">
            <v>CALL</v>
          </cell>
        </row>
        <row r="15062">
          <cell r="A15062" t="str">
            <v>59001A952</v>
          </cell>
          <cell r="C15062" t="str">
            <v>MERITAGE HOMES CORP</v>
          </cell>
          <cell r="D15062" t="str">
            <v>PUT</v>
          </cell>
        </row>
        <row r="15063">
          <cell r="A15063" t="str">
            <v>590328209</v>
          </cell>
          <cell r="C15063" t="str">
            <v>MERRIMACK PHARMACEUTICALS IN</v>
          </cell>
          <cell r="D15063" t="str">
            <v>COM NEW</v>
          </cell>
        </row>
        <row r="15064">
          <cell r="A15064" t="str">
            <v>590328909</v>
          </cell>
          <cell r="C15064" t="str">
            <v>MERRIMACK PHARMACEUTICALS IN</v>
          </cell>
          <cell r="D15064" t="str">
            <v>CALL</v>
          </cell>
        </row>
        <row r="15065">
          <cell r="A15065" t="str">
            <v>590328959</v>
          </cell>
          <cell r="C15065" t="str">
            <v>MERRIMACK PHARMACEUTICALS IN</v>
          </cell>
          <cell r="D15065" t="str">
            <v>PUT</v>
          </cell>
        </row>
        <row r="15066">
          <cell r="A15066" t="str">
            <v>59045L106</v>
          </cell>
          <cell r="C15066" t="str">
            <v>MERSANA THERAPEUTICS INC</v>
          </cell>
          <cell r="D15066" t="str">
            <v>COM</v>
          </cell>
        </row>
        <row r="15067">
          <cell r="A15067" t="str">
            <v>59045L906</v>
          </cell>
          <cell r="C15067" t="str">
            <v>MERSANA THERAPEUTICS INC</v>
          </cell>
          <cell r="D15067" t="str">
            <v>CALL</v>
          </cell>
        </row>
        <row r="15068">
          <cell r="A15068" t="str">
            <v>59045L956</v>
          </cell>
          <cell r="C15068" t="str">
            <v>MERSANA THERAPEUTICS INC</v>
          </cell>
          <cell r="D15068" t="str">
            <v>PUT</v>
          </cell>
        </row>
        <row r="15069">
          <cell r="A15069" t="str">
            <v>590479135</v>
          </cell>
          <cell r="C15069" t="str">
            <v>MESA AIR GROUP INC</v>
          </cell>
          <cell r="D15069" t="str">
            <v>COM NEW</v>
          </cell>
        </row>
        <row r="15070">
          <cell r="A15070" t="str">
            <v>590479905</v>
          </cell>
          <cell r="C15070" t="str">
            <v>MESA AIR GROUP INC</v>
          </cell>
          <cell r="D15070" t="str">
            <v>CALL</v>
          </cell>
        </row>
        <row r="15071">
          <cell r="A15071" t="str">
            <v>590479955</v>
          </cell>
          <cell r="C15071" t="str">
            <v>MESA AIR GROUP INC</v>
          </cell>
          <cell r="D15071" t="str">
            <v>PUT</v>
          </cell>
        </row>
        <row r="15072">
          <cell r="A15072" t="str">
            <v>59064RAA7</v>
          </cell>
          <cell r="C15072" t="str">
            <v>MESA LABS INC</v>
          </cell>
          <cell r="D15072" t="str">
            <v>NOTE  1.375% 8/1</v>
          </cell>
        </row>
        <row r="15073">
          <cell r="A15073" t="str">
            <v>59064R109</v>
          </cell>
          <cell r="C15073" t="str">
            <v>MESA LABS INC</v>
          </cell>
          <cell r="D15073" t="str">
            <v>COM</v>
          </cell>
        </row>
        <row r="15074">
          <cell r="A15074" t="str">
            <v>590660106</v>
          </cell>
          <cell r="C15074" t="str">
            <v>MESA RTY TR</v>
          </cell>
          <cell r="D15074" t="str">
            <v>UNIT BEN INT</v>
          </cell>
        </row>
        <row r="15075">
          <cell r="A15075" t="str">
            <v>590672101</v>
          </cell>
          <cell r="C15075" t="str">
            <v>MESABI TR</v>
          </cell>
          <cell r="D15075" t="str">
            <v>CTF BEN INT</v>
          </cell>
        </row>
        <row r="15076">
          <cell r="A15076" t="str">
            <v>590672901</v>
          </cell>
          <cell r="C15076" t="str">
            <v>MESABI TR</v>
          </cell>
          <cell r="D15076" t="str">
            <v>CALL</v>
          </cell>
        </row>
        <row r="15077">
          <cell r="A15077" t="str">
            <v>590672951</v>
          </cell>
          <cell r="C15077" t="str">
            <v>MESABI TR</v>
          </cell>
          <cell r="D15077" t="str">
            <v>PUT</v>
          </cell>
        </row>
        <row r="15078">
          <cell r="A15078" t="str">
            <v>590717104</v>
          </cell>
          <cell r="C15078" t="str">
            <v>MESOBLAST LTD</v>
          </cell>
          <cell r="D15078" t="str">
            <v>SPONS ADR</v>
          </cell>
        </row>
        <row r="15079">
          <cell r="A15079" t="str">
            <v>590717904</v>
          </cell>
          <cell r="C15079" t="str">
            <v>MESOBLAST LTD</v>
          </cell>
          <cell r="D15079" t="str">
            <v>CALL</v>
          </cell>
        </row>
        <row r="15080">
          <cell r="A15080" t="str">
            <v>590717954</v>
          </cell>
          <cell r="C15080" t="str">
            <v>MESOBLAST LTD</v>
          </cell>
          <cell r="D15080" t="str">
            <v>PUT</v>
          </cell>
        </row>
        <row r="15081">
          <cell r="A15081" t="str">
            <v>59100U108</v>
          </cell>
          <cell r="C15081" t="str">
            <v>PATHWARD FINANCIAL INC</v>
          </cell>
          <cell r="D15081" t="str">
            <v>COM</v>
          </cell>
        </row>
        <row r="15082">
          <cell r="A15082" t="str">
            <v>59100U908</v>
          </cell>
          <cell r="C15082" t="str">
            <v>PATHWARD FINANCIAL INC</v>
          </cell>
          <cell r="D15082" t="str">
            <v>CALL</v>
          </cell>
        </row>
        <row r="15083">
          <cell r="A15083" t="str">
            <v>59100U958</v>
          </cell>
          <cell r="C15083" t="str">
            <v>PATHWARD FINANCIAL INC</v>
          </cell>
          <cell r="D15083" t="str">
            <v>PUT</v>
          </cell>
        </row>
        <row r="15084">
          <cell r="A15084" t="str">
            <v>59124U605</v>
          </cell>
          <cell r="C15084" t="str">
            <v>METALLA RTY &amp; STREAMING LTD</v>
          </cell>
          <cell r="D15084" t="str">
            <v>COM NEW</v>
          </cell>
        </row>
        <row r="15085">
          <cell r="A15085" t="str">
            <v>59124U905</v>
          </cell>
          <cell r="C15085" t="str">
            <v>METALLA RTY &amp; STREAMING LTD</v>
          </cell>
          <cell r="D15085" t="str">
            <v>CALL</v>
          </cell>
        </row>
        <row r="15086">
          <cell r="A15086" t="str">
            <v>59124U955</v>
          </cell>
          <cell r="C15086" t="str">
            <v>METALLA RTY &amp; STREAMING LTD</v>
          </cell>
          <cell r="D15086" t="str">
            <v>PUT</v>
          </cell>
        </row>
        <row r="15087">
          <cell r="A15087" t="str">
            <v>59134N104</v>
          </cell>
          <cell r="C15087" t="str">
            <v>META MATERIALS INC</v>
          </cell>
          <cell r="D15087" t="str">
            <v>COM</v>
          </cell>
        </row>
        <row r="15088">
          <cell r="A15088" t="str">
            <v>59134N904</v>
          </cell>
          <cell r="C15088" t="str">
            <v>META MATERIALS INC</v>
          </cell>
          <cell r="D15088" t="str">
            <v>CALL</v>
          </cell>
        </row>
        <row r="15089">
          <cell r="A15089" t="str">
            <v>59134N954</v>
          </cell>
          <cell r="C15089" t="str">
            <v>META MATERIALS INC</v>
          </cell>
          <cell r="D15089" t="str">
            <v>PUT</v>
          </cell>
        </row>
        <row r="15090">
          <cell r="A15090" t="str">
            <v>59151K108</v>
          </cell>
          <cell r="C15090" t="str">
            <v>METHANEX CORP</v>
          </cell>
          <cell r="D15090" t="str">
            <v>COM</v>
          </cell>
        </row>
        <row r="15091">
          <cell r="A15091" t="str">
            <v>59151K908</v>
          </cell>
          <cell r="C15091" t="str">
            <v>METHANEX CORP</v>
          </cell>
          <cell r="D15091" t="str">
            <v>CALL</v>
          </cell>
        </row>
        <row r="15092">
          <cell r="A15092" t="str">
            <v>59151K958</v>
          </cell>
          <cell r="C15092" t="str">
            <v>METHANEX CORP</v>
          </cell>
          <cell r="D15092" t="str">
            <v>PUT</v>
          </cell>
        </row>
        <row r="15093">
          <cell r="A15093" t="str">
            <v>591520200</v>
          </cell>
          <cell r="C15093" t="str">
            <v>METHODE ELECTRS INC</v>
          </cell>
          <cell r="D15093" t="str">
            <v>COM</v>
          </cell>
        </row>
        <row r="15094">
          <cell r="A15094" t="str">
            <v>591520900</v>
          </cell>
          <cell r="C15094" t="str">
            <v>METHODE ELECTRS INC</v>
          </cell>
          <cell r="D15094" t="str">
            <v>CALL</v>
          </cell>
        </row>
        <row r="15095">
          <cell r="A15095" t="str">
            <v>591520950</v>
          </cell>
          <cell r="C15095" t="str">
            <v>METHODE ELECTRS INC</v>
          </cell>
          <cell r="D15095" t="str">
            <v>PUT</v>
          </cell>
        </row>
        <row r="15096">
          <cell r="A15096" t="str">
            <v>59156R108</v>
          </cell>
          <cell r="C15096" t="str">
            <v>METLIFE INC</v>
          </cell>
          <cell r="D15096" t="str">
            <v>COM</v>
          </cell>
        </row>
        <row r="15097">
          <cell r="A15097" t="str">
            <v>59156R908</v>
          </cell>
          <cell r="C15097" t="str">
            <v>METLIFE INC</v>
          </cell>
          <cell r="D15097" t="str">
            <v>CALL</v>
          </cell>
        </row>
        <row r="15098">
          <cell r="A15098" t="str">
            <v>59156R958</v>
          </cell>
          <cell r="C15098" t="str">
            <v>METLIFE INC</v>
          </cell>
          <cell r="D15098" t="str">
            <v>PUT</v>
          </cell>
        </row>
        <row r="15099">
          <cell r="A15099" t="str">
            <v>59165J105</v>
          </cell>
          <cell r="C15099" t="str">
            <v>METROCITY BANKSHARES INC</v>
          </cell>
          <cell r="D15099" t="str">
            <v>COM</v>
          </cell>
        </row>
        <row r="15100">
          <cell r="A15100" t="str">
            <v>59165J905</v>
          </cell>
          <cell r="C15100" t="str">
            <v>METROCITY BANKSHARES INC</v>
          </cell>
          <cell r="D15100" t="str">
            <v>CALL</v>
          </cell>
        </row>
        <row r="15101">
          <cell r="A15101" t="str">
            <v>59165J955</v>
          </cell>
          <cell r="C15101" t="str">
            <v>METROCITY BANKSHARES INC</v>
          </cell>
          <cell r="D15101" t="str">
            <v>PUT</v>
          </cell>
        </row>
        <row r="15102">
          <cell r="A15102" t="str">
            <v>591774104</v>
          </cell>
          <cell r="C15102" t="str">
            <v>METROPOLITAN BK HLDG CORP</v>
          </cell>
          <cell r="D15102" t="str">
            <v>COM</v>
          </cell>
        </row>
        <row r="15103">
          <cell r="A15103" t="str">
            <v>591774904</v>
          </cell>
          <cell r="C15103" t="str">
            <v>METROPOLITAN BK HLDG CORP</v>
          </cell>
          <cell r="D15103" t="str">
            <v>CALL</v>
          </cell>
        </row>
        <row r="15104">
          <cell r="A15104" t="str">
            <v>591774954</v>
          </cell>
          <cell r="C15104" t="str">
            <v>METROPOLITAN BK HLDG CORP</v>
          </cell>
          <cell r="D15104" t="str">
            <v>PUT</v>
          </cell>
        </row>
        <row r="15105">
          <cell r="A15105" t="str">
            <v>592688105</v>
          </cell>
          <cell r="C15105" t="str">
            <v>METTLER TOLEDO INTERNATIONAL</v>
          </cell>
          <cell r="D15105" t="str">
            <v>COM</v>
          </cell>
        </row>
        <row r="15106">
          <cell r="A15106" t="str">
            <v>592688905</v>
          </cell>
          <cell r="C15106" t="str">
            <v>METTLER TOLEDO INTERNATIONAL</v>
          </cell>
          <cell r="D15106" t="str">
            <v>CALL</v>
          </cell>
        </row>
        <row r="15107">
          <cell r="A15107" t="str">
            <v>592688955</v>
          </cell>
          <cell r="C15107" t="str">
            <v>METTLER TOLEDO INTERNATIONAL</v>
          </cell>
          <cell r="D15107" t="str">
            <v>PUT</v>
          </cell>
        </row>
        <row r="15108">
          <cell r="A15108" t="str">
            <v>592770101</v>
          </cell>
          <cell r="C15108" t="str">
            <v>MEXCO ENERGY CORP</v>
          </cell>
          <cell r="D15108" t="str">
            <v>COM</v>
          </cell>
        </row>
        <row r="15109">
          <cell r="A15109" t="str">
            <v>592834105</v>
          </cell>
          <cell r="C15109" t="str">
            <v>MEXICO EQUITY &amp; INCOME FD</v>
          </cell>
          <cell r="D15109" t="str">
            <v>COM</v>
          </cell>
        </row>
        <row r="15110">
          <cell r="A15110" t="str">
            <v>592835102</v>
          </cell>
          <cell r="C15110" t="str">
            <v>MEXICO FD INC</v>
          </cell>
          <cell r="D15110" t="str">
            <v>COM</v>
          </cell>
        </row>
        <row r="15111">
          <cell r="A15111" t="str">
            <v>59318B108</v>
          </cell>
          <cell r="C15111" t="str">
            <v>MFS INVT GRADE MUN TR</v>
          </cell>
          <cell r="D15111" t="str">
            <v>SH BEN INT</v>
          </cell>
        </row>
        <row r="15112">
          <cell r="A15112" t="str">
            <v>59318D104</v>
          </cell>
          <cell r="C15112" t="str">
            <v>MFS HIGH INCOME MUN TR</v>
          </cell>
          <cell r="D15112" t="str">
            <v>SH BEN INT</v>
          </cell>
        </row>
        <row r="15113">
          <cell r="A15113" t="str">
            <v>59318E102</v>
          </cell>
          <cell r="C15113" t="str">
            <v>MFS HIGH YIELD MUN TR</v>
          </cell>
          <cell r="D15113" t="str">
            <v>SH BEN INT</v>
          </cell>
        </row>
        <row r="15114">
          <cell r="A15114" t="str">
            <v>59318T109</v>
          </cell>
          <cell r="C15114" t="str">
            <v>MFS INTER HIGH INCOME FD</v>
          </cell>
          <cell r="D15114" t="str">
            <v>SH BEN INT</v>
          </cell>
        </row>
        <row r="15115">
          <cell r="A15115" t="str">
            <v>594918104</v>
          </cell>
          <cell r="C15115" t="str">
            <v>MICROSOFT CORP</v>
          </cell>
          <cell r="D15115" t="str">
            <v>COM</v>
          </cell>
        </row>
        <row r="15116">
          <cell r="A15116" t="str">
            <v>594918904</v>
          </cell>
          <cell r="C15116" t="str">
            <v>MICROSOFT CORP</v>
          </cell>
          <cell r="D15116" t="str">
            <v>CALL</v>
          </cell>
        </row>
        <row r="15117">
          <cell r="A15117" t="str">
            <v>594918954</v>
          </cell>
          <cell r="C15117" t="str">
            <v>MICROSOFT CORP</v>
          </cell>
          <cell r="D15117" t="str">
            <v>PUT</v>
          </cell>
        </row>
        <row r="15118">
          <cell r="A15118" t="str">
            <v>594960304</v>
          </cell>
          <cell r="C15118" t="str">
            <v>MICROVISION INC DEL</v>
          </cell>
          <cell r="D15118" t="str">
            <v>COM NEW</v>
          </cell>
        </row>
        <row r="15119">
          <cell r="A15119" t="str">
            <v>594960904</v>
          </cell>
          <cell r="C15119" t="str">
            <v>MICROVISION INC DEL</v>
          </cell>
          <cell r="D15119" t="str">
            <v>CALL</v>
          </cell>
        </row>
        <row r="15120">
          <cell r="A15120" t="str">
            <v>594960954</v>
          </cell>
          <cell r="C15120" t="str">
            <v>MICROVISION INC DEL</v>
          </cell>
          <cell r="D15120" t="str">
            <v>PUT</v>
          </cell>
        </row>
        <row r="15121">
          <cell r="A15121" t="str">
            <v>594972AC5</v>
          </cell>
          <cell r="C15121" t="str">
            <v>MICROSTRATEGY INC</v>
          </cell>
          <cell r="D15121" t="str">
            <v>NOTE  0.750%12/1</v>
          </cell>
        </row>
        <row r="15122">
          <cell r="A15122" t="str">
            <v>594972AE1</v>
          </cell>
          <cell r="C15122" t="str">
            <v>MICROSTRATEGY INC</v>
          </cell>
          <cell r="D15122" t="str">
            <v>NOTE2/1</v>
          </cell>
        </row>
        <row r="15123">
          <cell r="A15123" t="str">
            <v>594972408</v>
          </cell>
          <cell r="C15123" t="str">
            <v>MICROSTRATEGY INC</v>
          </cell>
          <cell r="D15123" t="str">
            <v>CL A NEW</v>
          </cell>
        </row>
        <row r="15124">
          <cell r="A15124" t="str">
            <v>594972908</v>
          </cell>
          <cell r="C15124" t="str">
            <v>MICROSTRATEGY INC</v>
          </cell>
          <cell r="D15124" t="str">
            <v>CALL</v>
          </cell>
        </row>
        <row r="15125">
          <cell r="A15125" t="str">
            <v>594972958</v>
          </cell>
          <cell r="C15125" t="str">
            <v>MICROSTRATEGY INC</v>
          </cell>
          <cell r="D15125" t="str">
            <v>PUT</v>
          </cell>
        </row>
        <row r="15126">
          <cell r="A15126" t="str">
            <v>595017AD6</v>
          </cell>
          <cell r="C15126" t="str">
            <v>MICROCHIP TECHNOLOGY INC.</v>
          </cell>
          <cell r="D15126" t="str">
            <v>NOTE  1.625% 2/1</v>
          </cell>
        </row>
        <row r="15127">
          <cell r="A15127" t="str">
            <v>595017AF1</v>
          </cell>
          <cell r="C15127" t="str">
            <v>MICROCHIP TECHNOLOGY INC.</v>
          </cell>
          <cell r="D15127" t="str">
            <v>NOTE  1.625% 2/1</v>
          </cell>
        </row>
        <row r="15128">
          <cell r="A15128" t="str">
            <v>595017AU8</v>
          </cell>
          <cell r="C15128" t="str">
            <v>MICROCHIP TECHNOLOGY INC.</v>
          </cell>
          <cell r="D15128" t="str">
            <v>NOTE  0.125%11/1</v>
          </cell>
        </row>
        <row r="15129">
          <cell r="A15129" t="str">
            <v>595017104</v>
          </cell>
          <cell r="C15129" t="str">
            <v>MICROCHIP TECHNOLOGY INC.</v>
          </cell>
          <cell r="D15129" t="str">
            <v>COM</v>
          </cell>
        </row>
        <row r="15130">
          <cell r="A15130" t="str">
            <v>595017904</v>
          </cell>
          <cell r="C15130" t="str">
            <v>MICROCHIP TECHNOLOGY INC.</v>
          </cell>
          <cell r="D15130" t="str">
            <v>CALL</v>
          </cell>
        </row>
        <row r="15131">
          <cell r="A15131" t="str">
            <v>595017954</v>
          </cell>
          <cell r="C15131" t="str">
            <v>MICROCHIP TECHNOLOGY INC.</v>
          </cell>
          <cell r="D15131" t="str">
            <v>PUT</v>
          </cell>
        </row>
        <row r="15132">
          <cell r="A15132" t="str">
            <v>59503A204</v>
          </cell>
          <cell r="C15132" t="str">
            <v>MICROBOT MED INC</v>
          </cell>
          <cell r="D15132" t="str">
            <v>COM NEW</v>
          </cell>
        </row>
        <row r="15133">
          <cell r="A15133" t="str">
            <v>59503A904</v>
          </cell>
          <cell r="C15133" t="str">
            <v>MICROBOT MED INC</v>
          </cell>
          <cell r="D15133" t="str">
            <v>CALL</v>
          </cell>
        </row>
        <row r="15134">
          <cell r="A15134" t="str">
            <v>59503A954</v>
          </cell>
          <cell r="C15134" t="str">
            <v>MICROBOT MED INC</v>
          </cell>
          <cell r="D15134" t="str">
            <v>PUT</v>
          </cell>
        </row>
        <row r="15135">
          <cell r="A15135" t="str">
            <v>595112103</v>
          </cell>
          <cell r="C15135" t="str">
            <v>MICRON TECHNOLOGY INC</v>
          </cell>
          <cell r="D15135" t="str">
            <v>COM</v>
          </cell>
        </row>
        <row r="15136">
          <cell r="A15136" t="str">
            <v>595112903</v>
          </cell>
          <cell r="C15136" t="str">
            <v>MICRON TECHNOLOGY INC</v>
          </cell>
          <cell r="D15136" t="str">
            <v>CALL</v>
          </cell>
        </row>
        <row r="15137">
          <cell r="A15137" t="str">
            <v>595112953</v>
          </cell>
          <cell r="C15137" t="str">
            <v>MICRON TECHNOLOGY INC</v>
          </cell>
          <cell r="D15137" t="str">
            <v>PUT</v>
          </cell>
        </row>
        <row r="15138">
          <cell r="A15138" t="str">
            <v>59516C106</v>
          </cell>
          <cell r="C15138" t="str">
            <v>MICROVAST HOLDINGS INC</v>
          </cell>
          <cell r="D15138" t="str">
            <v>COM</v>
          </cell>
        </row>
        <row r="15139">
          <cell r="A15139" t="str">
            <v>59516C906</v>
          </cell>
          <cell r="C15139" t="str">
            <v>MICROVAST HOLDINGS INC</v>
          </cell>
          <cell r="D15139" t="str">
            <v>CALL</v>
          </cell>
        </row>
        <row r="15140">
          <cell r="A15140" t="str">
            <v>59516C956</v>
          </cell>
          <cell r="C15140" t="str">
            <v>MICROVAST HOLDINGS INC</v>
          </cell>
          <cell r="D15140" t="str">
            <v>PUT</v>
          </cell>
        </row>
        <row r="15141">
          <cell r="A15141" t="str">
            <v>59516C114</v>
          </cell>
          <cell r="C15141" t="str">
            <v>MICROVAST HOLDINGS INC</v>
          </cell>
          <cell r="D15141" t="str">
            <v>*W EXP 04/01/202</v>
          </cell>
        </row>
        <row r="15142">
          <cell r="A15142" t="str">
            <v>59522J103</v>
          </cell>
          <cell r="C15142" t="str">
            <v>MID-AMER APT CMNTYS INC</v>
          </cell>
          <cell r="D15142" t="str">
            <v>COM</v>
          </cell>
        </row>
        <row r="15143">
          <cell r="A15143" t="str">
            <v>59522J903</v>
          </cell>
          <cell r="C15143" t="str">
            <v>MID-AMER APT CMNTYS INC</v>
          </cell>
          <cell r="D15143" t="str">
            <v>CALL</v>
          </cell>
        </row>
        <row r="15144">
          <cell r="A15144" t="str">
            <v>59522J953</v>
          </cell>
          <cell r="C15144" t="str">
            <v>MID-AMER APT CMNTYS INC</v>
          </cell>
          <cell r="D15144" t="str">
            <v>PUT</v>
          </cell>
        </row>
        <row r="15145">
          <cell r="A15145" t="str">
            <v>59540G107</v>
          </cell>
          <cell r="C15145" t="str">
            <v>MID PENN BANCORP INC</v>
          </cell>
          <cell r="D15145" t="str">
            <v>COM</v>
          </cell>
        </row>
        <row r="15146">
          <cell r="A15146" t="str">
            <v>59540G907</v>
          </cell>
          <cell r="C15146" t="str">
            <v>MID PENN BANCORP INC</v>
          </cell>
          <cell r="D15146" t="str">
            <v>CALL</v>
          </cell>
        </row>
        <row r="15147">
          <cell r="A15147" t="str">
            <v>59540G957</v>
          </cell>
          <cell r="C15147" t="str">
            <v>MID PENN BANCORP INC</v>
          </cell>
          <cell r="D15147" t="str">
            <v>PUT</v>
          </cell>
        </row>
        <row r="15148">
          <cell r="A15148" t="str">
            <v>59564R708</v>
          </cell>
          <cell r="C15148" t="str">
            <v>BIODEXA PHARMACEUTICALS PLC</v>
          </cell>
          <cell r="D15148" t="str">
            <v>SPON ADS NEW</v>
          </cell>
        </row>
        <row r="15149">
          <cell r="A15149" t="str">
            <v>596278AB7</v>
          </cell>
          <cell r="C15149" t="str">
            <v>MIDDLEBY CORP</v>
          </cell>
          <cell r="D15149" t="str">
            <v>NOTE  1.000% 9/0</v>
          </cell>
        </row>
        <row r="15150">
          <cell r="A15150" t="str">
            <v>596278101</v>
          </cell>
          <cell r="C15150" t="str">
            <v>MIDDLEBY CORP</v>
          </cell>
          <cell r="D15150" t="str">
            <v>COM</v>
          </cell>
        </row>
        <row r="15151">
          <cell r="A15151" t="str">
            <v>596278901</v>
          </cell>
          <cell r="C15151" t="str">
            <v>MIDDLEBY CORP</v>
          </cell>
          <cell r="D15151" t="str">
            <v>CALL</v>
          </cell>
        </row>
        <row r="15152">
          <cell r="A15152" t="str">
            <v>596278951</v>
          </cell>
          <cell r="C15152" t="str">
            <v>MIDDLEBY CORP</v>
          </cell>
          <cell r="D15152" t="str">
            <v>PUT</v>
          </cell>
        </row>
        <row r="15153">
          <cell r="A15153" t="str">
            <v>596304204</v>
          </cell>
          <cell r="C15153" t="str">
            <v>MIDDLEFIELD BANC CORP</v>
          </cell>
          <cell r="D15153" t="str">
            <v>COM NEW</v>
          </cell>
        </row>
        <row r="15154">
          <cell r="A15154" t="str">
            <v>596680108</v>
          </cell>
          <cell r="C15154" t="str">
            <v>MIDDLESEX WTR CO</v>
          </cell>
          <cell r="D15154" t="str">
            <v>COM</v>
          </cell>
        </row>
        <row r="15155">
          <cell r="A15155" t="str">
            <v>596680908</v>
          </cell>
          <cell r="C15155" t="str">
            <v>MIDDLESEX WTR CO</v>
          </cell>
          <cell r="D15155" t="str">
            <v>CALL</v>
          </cell>
        </row>
        <row r="15156">
          <cell r="A15156" t="str">
            <v>596680958</v>
          </cell>
          <cell r="C15156" t="str">
            <v>MIDDLESEX WTR CO</v>
          </cell>
          <cell r="D15156" t="str">
            <v>PUT</v>
          </cell>
        </row>
        <row r="15157">
          <cell r="A15157" t="str">
            <v>597742105</v>
          </cell>
          <cell r="C15157" t="str">
            <v>MIDLAND STATES BANCORP INC</v>
          </cell>
          <cell r="D15157" t="str">
            <v>COM</v>
          </cell>
        </row>
        <row r="15158">
          <cell r="A15158" t="str">
            <v>597742905</v>
          </cell>
          <cell r="C15158" t="str">
            <v>MIDLAND STATES BANCORP INC</v>
          </cell>
          <cell r="D15158" t="str">
            <v>CALL</v>
          </cell>
        </row>
        <row r="15159">
          <cell r="A15159" t="str">
            <v>597742955</v>
          </cell>
          <cell r="C15159" t="str">
            <v>MIDLAND STATES BANCORP INC</v>
          </cell>
          <cell r="D15159" t="str">
            <v>PUT</v>
          </cell>
        </row>
        <row r="15160">
          <cell r="A15160" t="str">
            <v>59833J206</v>
          </cell>
          <cell r="C15160" t="str">
            <v>MIDWEST HLDG INC</v>
          </cell>
          <cell r="D15160" t="str">
            <v>COM NEW</v>
          </cell>
        </row>
        <row r="15161">
          <cell r="A15161" t="str">
            <v>598511103</v>
          </cell>
          <cell r="C15161" t="str">
            <v>MIDWESTONE FINL GROUP INC NE</v>
          </cell>
          <cell r="D15161" t="str">
            <v>COM</v>
          </cell>
        </row>
        <row r="15162">
          <cell r="A15162" t="str">
            <v>598511903</v>
          </cell>
          <cell r="C15162" t="str">
            <v>MIDWESTONE FINL GROUP INC NE</v>
          </cell>
          <cell r="D15162" t="str">
            <v>CALL</v>
          </cell>
        </row>
        <row r="15163">
          <cell r="A15163" t="str">
            <v>598511953</v>
          </cell>
          <cell r="C15163" t="str">
            <v>MIDWESTONE FINL GROUP INC NE</v>
          </cell>
          <cell r="D15163" t="str">
            <v>PUT</v>
          </cell>
        </row>
        <row r="15164">
          <cell r="A15164" t="str">
            <v>59935P209</v>
          </cell>
          <cell r="C15164" t="str">
            <v>MILESTONE SCIENTIFIC INC</v>
          </cell>
          <cell r="D15164" t="str">
            <v>COM NEW</v>
          </cell>
        </row>
        <row r="15165">
          <cell r="A15165" t="str">
            <v>59935P909</v>
          </cell>
          <cell r="C15165" t="str">
            <v>MILESTONE SCIENTIFIC INC</v>
          </cell>
          <cell r="D15165" t="str">
            <v>CALL</v>
          </cell>
        </row>
        <row r="15166">
          <cell r="A15166" t="str">
            <v>59935P959</v>
          </cell>
          <cell r="C15166" t="str">
            <v>MILESTONE SCIENTIFIC INC</v>
          </cell>
          <cell r="D15166" t="str">
            <v>PUT</v>
          </cell>
        </row>
        <row r="15167">
          <cell r="A15167" t="str">
            <v>59935V107</v>
          </cell>
          <cell r="C15167" t="str">
            <v>MILESTONE PHARMACEUTICALS IN</v>
          </cell>
          <cell r="D15167" t="str">
            <v>COM</v>
          </cell>
        </row>
        <row r="15168">
          <cell r="A15168" t="str">
            <v>59935V907</v>
          </cell>
          <cell r="C15168" t="str">
            <v>MILESTONE PHARMACEUTICALS IN</v>
          </cell>
          <cell r="D15168" t="str">
            <v>CALL</v>
          </cell>
        </row>
        <row r="15169">
          <cell r="A15169" t="str">
            <v>59935V957</v>
          </cell>
          <cell r="C15169" t="str">
            <v>MILESTONE PHARMACEUTICALS IN</v>
          </cell>
          <cell r="D15169" t="str">
            <v>PUT</v>
          </cell>
        </row>
        <row r="15170">
          <cell r="A15170" t="str">
            <v>59982U200</v>
          </cell>
          <cell r="C15170" t="str">
            <v>MILL CITY VENTURES III LTD</v>
          </cell>
          <cell r="D15170" t="str">
            <v>COM NEW</v>
          </cell>
        </row>
        <row r="15171">
          <cell r="A15171" t="str">
            <v>600379101</v>
          </cell>
          <cell r="C15171" t="str">
            <v>MILLER HOWARD HIGH INC EQTY</v>
          </cell>
          <cell r="D15171" t="str">
            <v>COM SHS BEN IN</v>
          </cell>
        </row>
        <row r="15172">
          <cell r="A15172" t="str">
            <v>600544100</v>
          </cell>
          <cell r="C15172" t="str">
            <v>MILLERKNOLL INC</v>
          </cell>
          <cell r="D15172" t="str">
            <v>COM</v>
          </cell>
        </row>
        <row r="15173">
          <cell r="A15173" t="str">
            <v>600544900</v>
          </cell>
          <cell r="C15173" t="str">
            <v>MILLERKNOLL INC</v>
          </cell>
          <cell r="D15173" t="str">
            <v>CALL</v>
          </cell>
        </row>
        <row r="15174">
          <cell r="A15174" t="str">
            <v>600544950</v>
          </cell>
          <cell r="C15174" t="str">
            <v>MILLERKNOLL INC</v>
          </cell>
          <cell r="D15174" t="str">
            <v>PUT</v>
          </cell>
        </row>
        <row r="15175">
          <cell r="A15175" t="str">
            <v>600551204</v>
          </cell>
          <cell r="C15175" t="str">
            <v>MILLER INDS INC TENN</v>
          </cell>
          <cell r="D15175" t="str">
            <v>COM NEW</v>
          </cell>
        </row>
        <row r="15176">
          <cell r="A15176" t="str">
            <v>600551904</v>
          </cell>
          <cell r="C15176" t="str">
            <v>MILLER INDS INC TENN</v>
          </cell>
          <cell r="D15176" t="str">
            <v>CALL</v>
          </cell>
        </row>
        <row r="15177">
          <cell r="A15177" t="str">
            <v>600551954</v>
          </cell>
          <cell r="C15177" t="str">
            <v>MILLER INDS INC TENN</v>
          </cell>
          <cell r="D15177" t="str">
            <v>PUT</v>
          </cell>
        </row>
        <row r="15178">
          <cell r="A15178" t="str">
            <v>602496101</v>
          </cell>
          <cell r="C15178" t="str">
            <v>MIMEDX GROUP INC</v>
          </cell>
          <cell r="D15178" t="str">
            <v>COM</v>
          </cell>
        </row>
        <row r="15179">
          <cell r="A15179" t="str">
            <v>602496901</v>
          </cell>
          <cell r="C15179" t="str">
            <v>MIMEDX GROUP INC</v>
          </cell>
          <cell r="D15179" t="str">
            <v>CALL</v>
          </cell>
        </row>
        <row r="15180">
          <cell r="A15180" t="str">
            <v>602496951</v>
          </cell>
          <cell r="C15180" t="str">
            <v>MIMEDX GROUP INC</v>
          </cell>
          <cell r="D15180" t="str">
            <v>PUT</v>
          </cell>
        </row>
        <row r="15181">
          <cell r="A15181" t="str">
            <v>60255C885</v>
          </cell>
          <cell r="C15181" t="str">
            <v>MIND MEDICINE MINDMED INC</v>
          </cell>
          <cell r="D15181" t="str">
            <v>COM NEW</v>
          </cell>
        </row>
        <row r="15182">
          <cell r="A15182" t="str">
            <v>60255C905</v>
          </cell>
          <cell r="C15182" t="str">
            <v>MIND MEDICINE MINDMED INC</v>
          </cell>
          <cell r="D15182" t="str">
            <v>CALL</v>
          </cell>
        </row>
        <row r="15183">
          <cell r="A15183" t="str">
            <v>60255C955</v>
          </cell>
          <cell r="C15183" t="str">
            <v>MIND MEDICINE MINDMED INC</v>
          </cell>
          <cell r="D15183" t="str">
            <v>PUT</v>
          </cell>
        </row>
        <row r="15184">
          <cell r="A15184" t="str">
            <v>602566101</v>
          </cell>
          <cell r="C15184" t="str">
            <v>MIND TECHNOLOGY INC</v>
          </cell>
          <cell r="D15184" t="str">
            <v>COM</v>
          </cell>
        </row>
        <row r="15185">
          <cell r="A15185" t="str">
            <v>602566901</v>
          </cell>
          <cell r="C15185" t="str">
            <v>MIND TECHNOLOGY INC</v>
          </cell>
          <cell r="D15185" t="str">
            <v>CALL</v>
          </cell>
        </row>
        <row r="15186">
          <cell r="A15186" t="str">
            <v>602566951</v>
          </cell>
          <cell r="C15186" t="str">
            <v>MIND TECHNOLOGY INC</v>
          </cell>
          <cell r="D15186" t="str">
            <v>PUT</v>
          </cell>
        </row>
        <row r="15187">
          <cell r="A15187" t="str">
            <v>602566309</v>
          </cell>
          <cell r="C15187" t="str">
            <v>MIND TECHNOLOGY INC</v>
          </cell>
          <cell r="D15187" t="str">
            <v>COM NEW</v>
          </cell>
        </row>
        <row r="15188">
          <cell r="A15188" t="str">
            <v>602566909</v>
          </cell>
          <cell r="C15188" t="str">
            <v>MIND TECHNOLOGY INC</v>
          </cell>
          <cell r="D15188" t="str">
            <v>CALL</v>
          </cell>
        </row>
        <row r="15189">
          <cell r="A15189" t="str">
            <v>602566959</v>
          </cell>
          <cell r="C15189" t="str">
            <v>MIND TECHNOLOGY INC</v>
          </cell>
          <cell r="D15189" t="str">
            <v>PUT</v>
          </cell>
        </row>
        <row r="15190">
          <cell r="A15190" t="str">
            <v>603158106</v>
          </cell>
          <cell r="C15190" t="str">
            <v>MINERALS TECHNOLOGIES INC</v>
          </cell>
          <cell r="D15190" t="str">
            <v>COM</v>
          </cell>
        </row>
        <row r="15191">
          <cell r="A15191" t="str">
            <v>603158906</v>
          </cell>
          <cell r="C15191" t="str">
            <v>MINERALS TECHNOLOGIES INC</v>
          </cell>
          <cell r="D15191" t="str">
            <v>CALL</v>
          </cell>
        </row>
        <row r="15192">
          <cell r="A15192" t="str">
            <v>603158956</v>
          </cell>
          <cell r="C15192" t="str">
            <v>MINERALS TECHNOLOGIES INC</v>
          </cell>
          <cell r="D15192" t="str">
            <v>PUT</v>
          </cell>
        </row>
        <row r="15193">
          <cell r="A15193" t="str">
            <v>603170101</v>
          </cell>
          <cell r="C15193" t="str">
            <v>MINERALYS THERAPEUTICS INC</v>
          </cell>
          <cell r="D15193" t="str">
            <v>COM</v>
          </cell>
        </row>
        <row r="15194">
          <cell r="A15194" t="str">
            <v>603170901</v>
          </cell>
          <cell r="C15194" t="str">
            <v>MINERALYS THERAPEUTICS INC</v>
          </cell>
          <cell r="D15194" t="str">
            <v>CALL</v>
          </cell>
        </row>
        <row r="15195">
          <cell r="A15195" t="str">
            <v>603170951</v>
          </cell>
          <cell r="C15195" t="str">
            <v>MINERALYS THERAPEUTICS INC</v>
          </cell>
          <cell r="D15195" t="str">
            <v>PUT</v>
          </cell>
        </row>
        <row r="15196">
          <cell r="A15196" t="str">
            <v>603380205</v>
          </cell>
          <cell r="C15196" t="str">
            <v>MINERVA NEUROSCIENCES INC</v>
          </cell>
          <cell r="D15196" t="str">
            <v>COM NEW</v>
          </cell>
        </row>
        <row r="15197">
          <cell r="A15197" t="str">
            <v>60343F106</v>
          </cell>
          <cell r="C15197" t="str">
            <v>MINERVA SURGICAL INC</v>
          </cell>
          <cell r="D15197" t="str">
            <v>COM</v>
          </cell>
        </row>
        <row r="15198">
          <cell r="A15198" t="str">
            <v>60365W201</v>
          </cell>
          <cell r="C15198" t="str">
            <v>MINIM INC</v>
          </cell>
          <cell r="D15198" t="str">
            <v>COM NEW</v>
          </cell>
        </row>
        <row r="15199">
          <cell r="A15199" t="str">
            <v>603693102</v>
          </cell>
          <cell r="C15199" t="str">
            <v>MINK THERAPEUTICS INC</v>
          </cell>
          <cell r="D15199" t="str">
            <v>COM</v>
          </cell>
        </row>
        <row r="15200">
          <cell r="A15200" t="str">
            <v>60458C104</v>
          </cell>
          <cell r="C15200" t="str">
            <v>MIRA PHARMACEUTICALS INC</v>
          </cell>
          <cell r="D15200" t="str">
            <v>COM</v>
          </cell>
        </row>
        <row r="15201">
          <cell r="A15201" t="str">
            <v>60468T105</v>
          </cell>
          <cell r="C15201" t="str">
            <v>MIRATI THERAPEUTICS INC</v>
          </cell>
          <cell r="D15201" t="str">
            <v>COM</v>
          </cell>
        </row>
        <row r="15202">
          <cell r="A15202" t="str">
            <v>60468T905</v>
          </cell>
          <cell r="C15202" t="str">
            <v>MIRATI THERAPEUTICS INC</v>
          </cell>
          <cell r="D15202" t="str">
            <v>CALL</v>
          </cell>
        </row>
        <row r="15203">
          <cell r="A15203" t="str">
            <v>60468T955</v>
          </cell>
          <cell r="C15203" t="str">
            <v>MIRATI THERAPEUTICS INC</v>
          </cell>
          <cell r="D15203" t="str">
            <v>PUT</v>
          </cell>
        </row>
        <row r="15204">
          <cell r="A15204" t="str">
            <v>60471A101</v>
          </cell>
          <cell r="C15204" t="str">
            <v>MIRION TECHNOLOGIES INC</v>
          </cell>
          <cell r="D15204" t="str">
            <v>COM CL A</v>
          </cell>
        </row>
        <row r="15205">
          <cell r="A15205" t="str">
            <v>60471A901</v>
          </cell>
          <cell r="C15205" t="str">
            <v>MIRION TECHNOLOGIES INC</v>
          </cell>
          <cell r="D15205" t="str">
            <v>CALL</v>
          </cell>
        </row>
        <row r="15206">
          <cell r="A15206" t="str">
            <v>60471A951</v>
          </cell>
          <cell r="C15206" t="str">
            <v>MIRION TECHNOLOGIES INC</v>
          </cell>
          <cell r="D15206" t="str">
            <v>PUT</v>
          </cell>
        </row>
        <row r="15207">
          <cell r="A15207" t="str">
            <v>60471A119</v>
          </cell>
          <cell r="C15207" t="str">
            <v>MIRION TECHNOLOGIES INC</v>
          </cell>
          <cell r="D15207" t="str">
            <v>*W EXP 10/20/202</v>
          </cell>
        </row>
        <row r="15208">
          <cell r="A15208" t="str">
            <v>60471P108</v>
          </cell>
          <cell r="C15208" t="str">
            <v>MIROMATRIX MED INC</v>
          </cell>
          <cell r="D15208" t="str">
            <v>COM</v>
          </cell>
        </row>
        <row r="15209">
          <cell r="A15209" t="str">
            <v>60471P908</v>
          </cell>
          <cell r="C15209" t="str">
            <v>MIROMATRIX MED INC</v>
          </cell>
          <cell r="D15209" t="str">
            <v>CALL</v>
          </cell>
        </row>
        <row r="15210">
          <cell r="A15210" t="str">
            <v>60471P958</v>
          </cell>
          <cell r="C15210" t="str">
            <v>MIROMATRIX MED INC</v>
          </cell>
          <cell r="D15210" t="str">
            <v>PUT</v>
          </cell>
        </row>
        <row r="15211">
          <cell r="A15211" t="str">
            <v>604749101</v>
          </cell>
          <cell r="C15211" t="str">
            <v>MIRUM PHARMACEUTICALS INC</v>
          </cell>
          <cell r="D15211" t="str">
            <v>COM</v>
          </cell>
        </row>
        <row r="15212">
          <cell r="A15212" t="str">
            <v>604749901</v>
          </cell>
          <cell r="C15212" t="str">
            <v>MIRUM PHARMACEUTICALS INC</v>
          </cell>
          <cell r="D15212" t="str">
            <v>CALL</v>
          </cell>
        </row>
        <row r="15213">
          <cell r="A15213" t="str">
            <v>604749951</v>
          </cell>
          <cell r="C15213" t="str">
            <v>MIRUM PHARMACEUTICALS INC</v>
          </cell>
          <cell r="D15213" t="str">
            <v>PUT</v>
          </cell>
        </row>
        <row r="15214">
          <cell r="A15214" t="str">
            <v>60500F204</v>
          </cell>
          <cell r="C15214" t="str">
            <v>MISSFRESH LTD</v>
          </cell>
          <cell r="D15214" t="str">
            <v>SPON ADS NEW</v>
          </cell>
        </row>
        <row r="15215">
          <cell r="A15215" t="str">
            <v>60510V108</v>
          </cell>
          <cell r="C15215" t="str">
            <v>MISSION PRODUCE INC</v>
          </cell>
          <cell r="D15215" t="str">
            <v>COM</v>
          </cell>
        </row>
        <row r="15216">
          <cell r="A15216" t="str">
            <v>60510V908</v>
          </cell>
          <cell r="C15216" t="str">
            <v>MISSION PRODUCE INC</v>
          </cell>
          <cell r="D15216" t="str">
            <v>CALL</v>
          </cell>
        </row>
        <row r="15217">
          <cell r="A15217" t="str">
            <v>60510V958</v>
          </cell>
          <cell r="C15217" t="str">
            <v>MISSION PRODUCE INC</v>
          </cell>
          <cell r="D15217" t="str">
            <v>PUT</v>
          </cell>
        </row>
        <row r="15218">
          <cell r="A15218" t="str">
            <v>60646V105</v>
          </cell>
          <cell r="C15218" t="str">
            <v>MISTER CAR WASH INC</v>
          </cell>
          <cell r="D15218" t="str">
            <v>COM</v>
          </cell>
        </row>
        <row r="15219">
          <cell r="A15219" t="str">
            <v>60646V905</v>
          </cell>
          <cell r="C15219" t="str">
            <v>MISTER CAR WASH INC</v>
          </cell>
          <cell r="D15219" t="str">
            <v>CALL</v>
          </cell>
        </row>
        <row r="15220">
          <cell r="A15220" t="str">
            <v>60646V955</v>
          </cell>
          <cell r="C15220" t="str">
            <v>MISTER CAR WASH INC</v>
          </cell>
          <cell r="D15220" t="str">
            <v>PUT</v>
          </cell>
        </row>
        <row r="15221">
          <cell r="A15221" t="str">
            <v>60649T107</v>
          </cell>
          <cell r="C15221" t="str">
            <v>MISTRAS GROUP INC</v>
          </cell>
          <cell r="D15221" t="str">
            <v>COM</v>
          </cell>
        </row>
        <row r="15222">
          <cell r="A15222" t="str">
            <v>60649T907</v>
          </cell>
          <cell r="C15222" t="str">
            <v>MISTRAS GROUP INC</v>
          </cell>
          <cell r="D15222" t="str">
            <v>CALL</v>
          </cell>
        </row>
        <row r="15223">
          <cell r="A15223" t="str">
            <v>60649T957</v>
          </cell>
          <cell r="C15223" t="str">
            <v>MISTRAS GROUP INC</v>
          </cell>
          <cell r="D15223" t="str">
            <v>PUT</v>
          </cell>
        </row>
        <row r="15224">
          <cell r="A15224" t="str">
            <v>606710AA9</v>
          </cell>
          <cell r="C15224" t="str">
            <v>MITEK SYS INC</v>
          </cell>
          <cell r="D15224" t="str">
            <v>NOTE  0.750% 2/0</v>
          </cell>
        </row>
        <row r="15225">
          <cell r="A15225" t="str">
            <v>606710200</v>
          </cell>
          <cell r="C15225" t="str">
            <v>MITEK SYS INC</v>
          </cell>
          <cell r="D15225" t="str">
            <v>COM NEW</v>
          </cell>
        </row>
        <row r="15226">
          <cell r="A15226" t="str">
            <v>606710900</v>
          </cell>
          <cell r="C15226" t="str">
            <v>MITEK SYS INC</v>
          </cell>
          <cell r="D15226" t="str">
            <v>CALL</v>
          </cell>
        </row>
        <row r="15227">
          <cell r="A15227" t="str">
            <v>606710950</v>
          </cell>
          <cell r="C15227" t="str">
            <v>MITEK SYS INC</v>
          </cell>
          <cell r="D15227" t="str">
            <v>PUT</v>
          </cell>
        </row>
        <row r="15228">
          <cell r="A15228" t="str">
            <v>606822104</v>
          </cell>
          <cell r="C15228" t="str">
            <v>MITSUBISHI UFJ FINL GROUP IN</v>
          </cell>
          <cell r="D15228" t="str">
            <v>SPONSORED ADS</v>
          </cell>
        </row>
        <row r="15229">
          <cell r="A15229" t="str">
            <v>606822904</v>
          </cell>
          <cell r="C15229" t="str">
            <v>MITSUBISHI UFJ FINL GROUP IN</v>
          </cell>
          <cell r="D15229" t="str">
            <v>CALL</v>
          </cell>
        </row>
        <row r="15230">
          <cell r="A15230" t="str">
            <v>606822954</v>
          </cell>
          <cell r="C15230" t="str">
            <v>MITSUBISHI UFJ FINL GROUP IN</v>
          </cell>
          <cell r="D15230" t="str">
            <v>PUT</v>
          </cell>
        </row>
        <row r="15231">
          <cell r="A15231" t="str">
            <v>60687Y109</v>
          </cell>
          <cell r="C15231" t="str">
            <v>MIZUHO FINANCIAL GROUP INC</v>
          </cell>
          <cell r="D15231" t="str">
            <v>SPONSORED ADR</v>
          </cell>
        </row>
        <row r="15232">
          <cell r="A15232" t="str">
            <v>60687Y909</v>
          </cell>
          <cell r="C15232" t="str">
            <v>MIZUHO FINANCIAL GROUP INC</v>
          </cell>
          <cell r="D15232" t="str">
            <v>CALL</v>
          </cell>
        </row>
        <row r="15233">
          <cell r="A15233" t="str">
            <v>60687Y959</v>
          </cell>
          <cell r="C15233" t="str">
            <v>MIZUHO FINANCIAL GROUP INC</v>
          </cell>
          <cell r="D15233" t="str">
            <v>PUT</v>
          </cell>
        </row>
        <row r="15234">
          <cell r="A15234" t="str">
            <v>60688N102</v>
          </cell>
          <cell r="C15234" t="str">
            <v>MIX TELEMATICS LTD</v>
          </cell>
          <cell r="D15234" t="str">
            <v>SPONSORED ADR</v>
          </cell>
        </row>
        <row r="15235">
          <cell r="A15235" t="str">
            <v>60688N902</v>
          </cell>
          <cell r="C15235" t="str">
            <v>MIX TELEMATICS LTD</v>
          </cell>
          <cell r="D15235" t="str">
            <v>CALL</v>
          </cell>
        </row>
        <row r="15236">
          <cell r="A15236" t="str">
            <v>60688N952</v>
          </cell>
          <cell r="C15236" t="str">
            <v>MIX TELEMATICS LTD</v>
          </cell>
          <cell r="D15236" t="str">
            <v>PUT</v>
          </cell>
        </row>
        <row r="15237">
          <cell r="A15237" t="str">
            <v>607371101</v>
          </cell>
          <cell r="C15237" t="str">
            <v>MOBILE GLOBAL ESPORTS INC</v>
          </cell>
          <cell r="D15237" t="str">
            <v>COM</v>
          </cell>
        </row>
        <row r="15238">
          <cell r="A15238" t="str">
            <v>60739N101</v>
          </cell>
          <cell r="C15238" t="str">
            <v>MOBILE INFRASTRUCTURE CORP</v>
          </cell>
          <cell r="D15238" t="str">
            <v>COM SHS</v>
          </cell>
        </row>
        <row r="15239">
          <cell r="A15239" t="str">
            <v>60741F104</v>
          </cell>
          <cell r="C15239" t="str">
            <v>MOBILEYE GLOBAL INC</v>
          </cell>
          <cell r="D15239" t="str">
            <v>COMMON CLASS A</v>
          </cell>
        </row>
        <row r="15240">
          <cell r="A15240" t="str">
            <v>60741F904</v>
          </cell>
          <cell r="C15240" t="str">
            <v>MOBILEYE GLOBAL INC</v>
          </cell>
          <cell r="D15240" t="str">
            <v>CALL</v>
          </cell>
        </row>
        <row r="15241">
          <cell r="A15241" t="str">
            <v>60741F954</v>
          </cell>
          <cell r="C15241" t="str">
            <v>MOBILEYE GLOBAL INC</v>
          </cell>
          <cell r="D15241" t="str">
            <v>PUT</v>
          </cell>
        </row>
        <row r="15242">
          <cell r="A15242" t="str">
            <v>60742B102</v>
          </cell>
          <cell r="C15242" t="str">
            <v>MOBILICOM LTD</v>
          </cell>
          <cell r="D15242" t="str">
            <v>SPON ADS</v>
          </cell>
        </row>
        <row r="15243">
          <cell r="A15243" t="str">
            <v>60742B110</v>
          </cell>
          <cell r="C15243" t="str">
            <v>MOBILICOM LTD</v>
          </cell>
          <cell r="D15243" t="str">
            <v>*W EXP 08/31/202</v>
          </cell>
        </row>
        <row r="15244">
          <cell r="A15244" t="str">
            <v>60742N106</v>
          </cell>
          <cell r="C15244" t="str">
            <v>MOBIV ACQUISITION CORP</v>
          </cell>
          <cell r="D15244" t="str">
            <v>CLASS A COM</v>
          </cell>
        </row>
        <row r="15245">
          <cell r="A15245" t="str">
            <v>60742N114</v>
          </cell>
          <cell r="C15245" t="str">
            <v>MOBIV ACQUISITION CORP</v>
          </cell>
          <cell r="D15245" t="str">
            <v>*W EXP 07/31/202</v>
          </cell>
        </row>
        <row r="15246">
          <cell r="A15246" t="str">
            <v>60742N205</v>
          </cell>
          <cell r="C15246" t="str">
            <v>MOBIV ACQUISITION CORP</v>
          </cell>
          <cell r="D15246" t="str">
            <v>UNIT 07/31/2027</v>
          </cell>
        </row>
        <row r="15247">
          <cell r="A15247" t="str">
            <v>60743F128</v>
          </cell>
          <cell r="C15247" t="str">
            <v>MOBIQUITY TECHNOLOGIES INC</v>
          </cell>
          <cell r="D15247" t="str">
            <v>*W EXP 12/03/202</v>
          </cell>
        </row>
        <row r="15248">
          <cell r="A15248" t="str">
            <v>60743F607</v>
          </cell>
          <cell r="C15248" t="str">
            <v>MOBIQUITY TECHNOLOGIES INC</v>
          </cell>
          <cell r="D15248" t="str">
            <v>COM NEW</v>
          </cell>
        </row>
        <row r="15249">
          <cell r="A15249" t="str">
            <v>60743G100</v>
          </cell>
          <cell r="C15249" t="str">
            <v>MOBIX LABS INC</v>
          </cell>
          <cell r="D15249" t="str">
            <v>COM CL A</v>
          </cell>
        </row>
        <row r="15250">
          <cell r="A15250" t="str">
            <v>60743G118</v>
          </cell>
          <cell r="C15250" t="str">
            <v>MOBIX LABS INC</v>
          </cell>
          <cell r="D15250" t="str">
            <v>*W EXP 12/21/202</v>
          </cell>
        </row>
        <row r="15251">
          <cell r="A15251" t="str">
            <v>607525AB8</v>
          </cell>
          <cell r="C15251" t="str">
            <v>MODEL N INC</v>
          </cell>
          <cell r="D15251" t="str">
            <v>NOTE  2.625% 6/0</v>
          </cell>
        </row>
        <row r="15252">
          <cell r="A15252" t="str">
            <v>607525102</v>
          </cell>
          <cell r="C15252" t="str">
            <v>MODEL N INC</v>
          </cell>
          <cell r="D15252" t="str">
            <v>COM</v>
          </cell>
        </row>
        <row r="15253">
          <cell r="A15253" t="str">
            <v>607525902</v>
          </cell>
          <cell r="C15253" t="str">
            <v>MODEL N INC</v>
          </cell>
          <cell r="D15253" t="str">
            <v>CALL</v>
          </cell>
        </row>
        <row r="15254">
          <cell r="A15254" t="str">
            <v>607525952</v>
          </cell>
          <cell r="C15254" t="str">
            <v>MODEL N INC</v>
          </cell>
          <cell r="D15254" t="str">
            <v>PUT</v>
          </cell>
        </row>
        <row r="15255">
          <cell r="A15255" t="str">
            <v>60770K107</v>
          </cell>
          <cell r="C15255" t="str">
            <v>MODERNA INC</v>
          </cell>
          <cell r="D15255" t="str">
            <v>COM</v>
          </cell>
        </row>
        <row r="15256">
          <cell r="A15256" t="str">
            <v>60770K907</v>
          </cell>
          <cell r="C15256" t="str">
            <v>MODERNA INC</v>
          </cell>
          <cell r="D15256" t="str">
            <v>CALL</v>
          </cell>
        </row>
        <row r="15257">
          <cell r="A15257" t="str">
            <v>60770K957</v>
          </cell>
          <cell r="C15257" t="str">
            <v>MODERNA INC</v>
          </cell>
          <cell r="D15257" t="str">
            <v>PUT</v>
          </cell>
        </row>
        <row r="15258">
          <cell r="A15258" t="str">
            <v>607828100</v>
          </cell>
          <cell r="C15258" t="str">
            <v>MODINE MFG CO</v>
          </cell>
          <cell r="D15258" t="str">
            <v>COM</v>
          </cell>
        </row>
        <row r="15259">
          <cell r="A15259" t="str">
            <v>607828900</v>
          </cell>
          <cell r="C15259" t="str">
            <v>MODINE MFG CO</v>
          </cell>
          <cell r="D15259" t="str">
            <v>CALL</v>
          </cell>
        </row>
        <row r="15260">
          <cell r="A15260" t="str">
            <v>607828950</v>
          </cell>
          <cell r="C15260" t="str">
            <v>MODINE MFG CO</v>
          </cell>
          <cell r="D15260" t="str">
            <v>PUT</v>
          </cell>
        </row>
        <row r="15261">
          <cell r="A15261" t="str">
            <v>60783X104</v>
          </cell>
          <cell r="C15261" t="str">
            <v>MODIVCARE INC</v>
          </cell>
          <cell r="D15261" t="str">
            <v>COM</v>
          </cell>
        </row>
        <row r="15262">
          <cell r="A15262" t="str">
            <v>60783X904</v>
          </cell>
          <cell r="C15262" t="str">
            <v>MODIVCARE INC</v>
          </cell>
          <cell r="D15262" t="str">
            <v>CALL</v>
          </cell>
        </row>
        <row r="15263">
          <cell r="A15263" t="str">
            <v>60783X954</v>
          </cell>
          <cell r="C15263" t="str">
            <v>MODIVCARE INC</v>
          </cell>
          <cell r="D15263" t="str">
            <v>PUT</v>
          </cell>
        </row>
        <row r="15264">
          <cell r="A15264" t="str">
            <v>60784B101</v>
          </cell>
          <cell r="C15264" t="str">
            <v>MODIV INDUSTRIAL INC</v>
          </cell>
          <cell r="D15264" t="str">
            <v>COM STK CL C</v>
          </cell>
        </row>
        <row r="15265">
          <cell r="A15265" t="str">
            <v>60785L207</v>
          </cell>
          <cell r="C15265" t="str">
            <v>MODULAR MED INC</v>
          </cell>
          <cell r="D15265" t="str">
            <v>COM NEW</v>
          </cell>
        </row>
        <row r="15266">
          <cell r="A15266" t="str">
            <v>60786M105</v>
          </cell>
          <cell r="C15266" t="str">
            <v>MOELIS &amp; CO</v>
          </cell>
          <cell r="D15266" t="str">
            <v>CL A</v>
          </cell>
        </row>
        <row r="15267">
          <cell r="A15267" t="str">
            <v>60786M905</v>
          </cell>
          <cell r="C15267" t="str">
            <v>MOELIS &amp; CO</v>
          </cell>
          <cell r="D15267" t="str">
            <v>CALL</v>
          </cell>
        </row>
        <row r="15268">
          <cell r="A15268" t="str">
            <v>60786M955</v>
          </cell>
          <cell r="C15268" t="str">
            <v>MOELIS &amp; CO</v>
          </cell>
          <cell r="D15268" t="str">
            <v>PUT</v>
          </cell>
        </row>
        <row r="15269">
          <cell r="A15269" t="str">
            <v>60800C208</v>
          </cell>
          <cell r="C15269" t="str">
            <v>MOGO INC</v>
          </cell>
          <cell r="D15269" t="str">
            <v>COM</v>
          </cell>
        </row>
        <row r="15270">
          <cell r="A15270" t="str">
            <v>60800C908</v>
          </cell>
          <cell r="C15270" t="str">
            <v>MOGO INC</v>
          </cell>
          <cell r="D15270" t="str">
            <v>CALL</v>
          </cell>
        </row>
        <row r="15271">
          <cell r="A15271" t="str">
            <v>60800C958</v>
          </cell>
          <cell r="C15271" t="str">
            <v>MOGO INC</v>
          </cell>
          <cell r="D15271" t="str">
            <v>PUT</v>
          </cell>
        </row>
        <row r="15272">
          <cell r="A15272" t="str">
            <v>608012308</v>
          </cell>
          <cell r="C15272" t="str">
            <v>MOGU INC</v>
          </cell>
          <cell r="D15272" t="str">
            <v>SPON ADS</v>
          </cell>
        </row>
        <row r="15273">
          <cell r="A15273" t="str">
            <v>608190104</v>
          </cell>
          <cell r="C15273" t="str">
            <v>MOHAWK INDS INC</v>
          </cell>
          <cell r="D15273" t="str">
            <v>COM</v>
          </cell>
        </row>
        <row r="15274">
          <cell r="A15274" t="str">
            <v>608190904</v>
          </cell>
          <cell r="C15274" t="str">
            <v>MOHAWK INDS INC</v>
          </cell>
          <cell r="D15274" t="str">
            <v>CALL</v>
          </cell>
        </row>
        <row r="15275">
          <cell r="A15275" t="str">
            <v>608190954</v>
          </cell>
          <cell r="C15275" t="str">
            <v>MOHAWK INDS INC</v>
          </cell>
          <cell r="D15275" t="str">
            <v>PUT</v>
          </cell>
        </row>
        <row r="15276">
          <cell r="A15276" t="str">
            <v>60853G106</v>
          </cell>
          <cell r="C15276" t="str">
            <v>MOLECULAR PARTNERS AG</v>
          </cell>
          <cell r="D15276" t="str">
            <v>ADS</v>
          </cell>
        </row>
        <row r="15277">
          <cell r="A15277" t="str">
            <v>60855D200</v>
          </cell>
          <cell r="C15277" t="str">
            <v>MOLECULIN BIOTECH INC</v>
          </cell>
          <cell r="D15277" t="str">
            <v>COM</v>
          </cell>
        </row>
        <row r="15278">
          <cell r="A15278" t="str">
            <v>60855R100</v>
          </cell>
          <cell r="C15278" t="str">
            <v>MOLINA HEALTHCARE INC</v>
          </cell>
          <cell r="D15278" t="str">
            <v>COM</v>
          </cell>
        </row>
        <row r="15279">
          <cell r="A15279" t="str">
            <v>60855R900</v>
          </cell>
          <cell r="C15279" t="str">
            <v>MOLINA HEALTHCARE INC</v>
          </cell>
          <cell r="D15279" t="str">
            <v>CALL</v>
          </cell>
        </row>
        <row r="15280">
          <cell r="A15280" t="str">
            <v>60855R950</v>
          </cell>
          <cell r="C15280" t="str">
            <v>MOLINA HEALTHCARE INC</v>
          </cell>
          <cell r="D15280" t="str">
            <v>PUT</v>
          </cell>
        </row>
        <row r="15281">
          <cell r="A15281" t="str">
            <v>608550208</v>
          </cell>
          <cell r="C15281" t="str">
            <v>MOLECULAR TEMPLATES INC</v>
          </cell>
          <cell r="D15281" t="str">
            <v>COM NEW</v>
          </cell>
        </row>
        <row r="15282">
          <cell r="A15282" t="str">
            <v>608550908</v>
          </cell>
          <cell r="C15282" t="str">
            <v>MOLECULAR TEMPLATES INC</v>
          </cell>
          <cell r="D15282" t="str">
            <v>CALL</v>
          </cell>
        </row>
        <row r="15283">
          <cell r="A15283" t="str">
            <v>608550958</v>
          </cell>
          <cell r="C15283" t="str">
            <v>MOLECULAR TEMPLATES INC</v>
          </cell>
          <cell r="D15283" t="str">
            <v>PUT</v>
          </cell>
        </row>
        <row r="15284">
          <cell r="A15284" t="str">
            <v>60871R100</v>
          </cell>
          <cell r="C15284" t="str">
            <v>MOLSON COORS BEVERAGE CO</v>
          </cell>
          <cell r="D15284" t="str">
            <v>CL A</v>
          </cell>
        </row>
        <row r="15285">
          <cell r="A15285" t="str">
            <v>60871R209</v>
          </cell>
          <cell r="C15285" t="str">
            <v>MOLSON COORS BEVERAGE CO</v>
          </cell>
          <cell r="D15285" t="str">
            <v>CL B</v>
          </cell>
        </row>
        <row r="15286">
          <cell r="A15286" t="str">
            <v>60871R909</v>
          </cell>
          <cell r="C15286" t="str">
            <v>MOLSON COORS BEVERAGE CO</v>
          </cell>
          <cell r="D15286" t="str">
            <v>CALL</v>
          </cell>
        </row>
        <row r="15287">
          <cell r="A15287" t="str">
            <v>60871R959</v>
          </cell>
          <cell r="C15287" t="str">
            <v>MOLSON COORS BEVERAGE CO</v>
          </cell>
          <cell r="D15287" t="str">
            <v>PUT</v>
          </cell>
        </row>
        <row r="15288">
          <cell r="A15288" t="str">
            <v>60879BAB3</v>
          </cell>
          <cell r="C15288" t="str">
            <v>HELLO GROUP INC</v>
          </cell>
          <cell r="D15288" t="str">
            <v>NOTE  1.250% 7/0</v>
          </cell>
        </row>
        <row r="15289">
          <cell r="A15289" t="str">
            <v>60879E119</v>
          </cell>
          <cell r="C15289" t="str">
            <v>MOMENTUS INC</v>
          </cell>
          <cell r="D15289" t="str">
            <v>*W EXP 05/15/202</v>
          </cell>
        </row>
        <row r="15290">
          <cell r="A15290" t="str">
            <v>60879E200</v>
          </cell>
          <cell r="C15290" t="str">
            <v>MOMENTUS INC</v>
          </cell>
          <cell r="D15290" t="str">
            <v>CL A NEW</v>
          </cell>
        </row>
        <row r="15291">
          <cell r="A15291" t="str">
            <v>60879E900</v>
          </cell>
          <cell r="C15291" t="str">
            <v>MOMENTUS INC</v>
          </cell>
          <cell r="D15291" t="str">
            <v>CALL</v>
          </cell>
        </row>
        <row r="15292">
          <cell r="A15292" t="str">
            <v>60879E950</v>
          </cell>
          <cell r="C15292" t="str">
            <v>MOMENTUS INC</v>
          </cell>
          <cell r="D15292" t="str">
            <v>PUT</v>
          </cell>
        </row>
        <row r="15293">
          <cell r="A15293" t="str">
            <v>609027107</v>
          </cell>
          <cell r="C15293" t="str">
            <v>MONARCH CASINO &amp; RESORT INC</v>
          </cell>
          <cell r="D15293" t="str">
            <v>COM</v>
          </cell>
        </row>
        <row r="15294">
          <cell r="A15294" t="str">
            <v>609027907</v>
          </cell>
          <cell r="C15294" t="str">
            <v>MONARCH CASINO &amp; RESORT INC</v>
          </cell>
          <cell r="D15294" t="str">
            <v>CALL</v>
          </cell>
        </row>
        <row r="15295">
          <cell r="A15295" t="str">
            <v>609027957</v>
          </cell>
          <cell r="C15295" t="str">
            <v>MONARCH CASINO &amp; RESORT INC</v>
          </cell>
          <cell r="D15295" t="str">
            <v>PUT</v>
          </cell>
        </row>
        <row r="15296">
          <cell r="A15296" t="str">
            <v>609207105</v>
          </cell>
          <cell r="C15296" t="str">
            <v>MONDELEZ INTL INC</v>
          </cell>
          <cell r="D15296" t="str">
            <v>CL A</v>
          </cell>
        </row>
        <row r="15297">
          <cell r="A15297" t="str">
            <v>609207905</v>
          </cell>
          <cell r="C15297" t="str">
            <v>MONDELEZ INTL INC</v>
          </cell>
          <cell r="D15297" t="str">
            <v>CALL</v>
          </cell>
        </row>
        <row r="15298">
          <cell r="A15298" t="str">
            <v>609207955</v>
          </cell>
          <cell r="C15298" t="str">
            <v>MONDELEZ INTL INC</v>
          </cell>
          <cell r="D15298" t="str">
            <v>PUT</v>
          </cell>
        </row>
        <row r="15299">
          <cell r="A15299" t="str">
            <v>60937PAD8</v>
          </cell>
          <cell r="C15299" t="str">
            <v>MONGODB INC</v>
          </cell>
          <cell r="D15299" t="str">
            <v>NOTE  0.250% 1/1</v>
          </cell>
        </row>
        <row r="15300">
          <cell r="A15300" t="str">
            <v>60937P106</v>
          </cell>
          <cell r="C15300" t="str">
            <v>MONGODB INC</v>
          </cell>
          <cell r="D15300" t="str">
            <v>CL A</v>
          </cell>
        </row>
        <row r="15301">
          <cell r="A15301" t="str">
            <v>60937P906</v>
          </cell>
          <cell r="C15301" t="str">
            <v>MONGODB INC</v>
          </cell>
          <cell r="D15301" t="str">
            <v>CALL</v>
          </cell>
        </row>
        <row r="15302">
          <cell r="A15302" t="str">
            <v>60937P956</v>
          </cell>
          <cell r="C15302" t="str">
            <v>MONGODB INC</v>
          </cell>
          <cell r="D15302" t="str">
            <v>PUT</v>
          </cell>
        </row>
        <row r="15303">
          <cell r="A15303" t="str">
            <v>60938K114</v>
          </cell>
          <cell r="C15303" t="str">
            <v>MONEYLION INC</v>
          </cell>
          <cell r="D15303" t="str">
            <v>*W EXP 09/22/202</v>
          </cell>
        </row>
        <row r="15304">
          <cell r="A15304" t="str">
            <v>60938K304</v>
          </cell>
          <cell r="C15304" t="str">
            <v>MONEYLION INC</v>
          </cell>
          <cell r="D15304" t="str">
            <v>CL A</v>
          </cell>
        </row>
        <row r="15305">
          <cell r="A15305" t="str">
            <v>609786108</v>
          </cell>
          <cell r="C15305" t="str">
            <v>MONOGRAM ORTHOPAEDICS INC</v>
          </cell>
          <cell r="D15305" t="str">
            <v>COM</v>
          </cell>
        </row>
        <row r="15306">
          <cell r="A15306" t="str">
            <v>609839105</v>
          </cell>
          <cell r="C15306" t="str">
            <v>MONOLITHIC PWR SYS INC</v>
          </cell>
          <cell r="D15306" t="str">
            <v>COM</v>
          </cell>
        </row>
        <row r="15307">
          <cell r="A15307" t="str">
            <v>609839905</v>
          </cell>
          <cell r="C15307" t="str">
            <v>MONOLITHIC PWR SYS INC</v>
          </cell>
          <cell r="D15307" t="str">
            <v>CALL</v>
          </cell>
        </row>
        <row r="15308">
          <cell r="A15308" t="str">
            <v>609839955</v>
          </cell>
          <cell r="C15308" t="str">
            <v>MONOLITHIC PWR SYS INC</v>
          </cell>
          <cell r="D15308" t="str">
            <v>PUT</v>
          </cell>
        </row>
        <row r="15309">
          <cell r="A15309" t="str">
            <v>61023L108</v>
          </cell>
          <cell r="C15309" t="str">
            <v>MONOPAR THERAPEUTICS INC</v>
          </cell>
          <cell r="D15309" t="str">
            <v>COM</v>
          </cell>
        </row>
        <row r="15310">
          <cell r="A15310" t="str">
            <v>610236101</v>
          </cell>
          <cell r="C15310" t="str">
            <v>MONRO INC</v>
          </cell>
          <cell r="D15310" t="str">
            <v>COM</v>
          </cell>
        </row>
        <row r="15311">
          <cell r="A15311" t="str">
            <v>610236901</v>
          </cell>
          <cell r="C15311" t="str">
            <v>MONRO INC</v>
          </cell>
          <cell r="D15311" t="str">
            <v>CALL</v>
          </cell>
        </row>
        <row r="15312">
          <cell r="A15312" t="str">
            <v>610236951</v>
          </cell>
          <cell r="C15312" t="str">
            <v>MONRO INC</v>
          </cell>
          <cell r="D15312" t="str">
            <v>PUT</v>
          </cell>
        </row>
        <row r="15313">
          <cell r="A15313" t="str">
            <v>610335101</v>
          </cell>
          <cell r="C15313" t="str">
            <v>MONROE CAP CORP</v>
          </cell>
          <cell r="D15313" t="str">
            <v>COM</v>
          </cell>
        </row>
        <row r="15314">
          <cell r="A15314" t="str">
            <v>610335901</v>
          </cell>
          <cell r="C15314" t="str">
            <v>MONROE CAP CORP</v>
          </cell>
          <cell r="D15314" t="str">
            <v>CALL</v>
          </cell>
        </row>
        <row r="15315">
          <cell r="A15315" t="str">
            <v>610335951</v>
          </cell>
          <cell r="C15315" t="str">
            <v>MONROE CAP CORP</v>
          </cell>
          <cell r="D15315" t="str">
            <v>PUT</v>
          </cell>
        </row>
        <row r="15316">
          <cell r="A15316" t="str">
            <v>61174X109</v>
          </cell>
          <cell r="C15316" t="str">
            <v>MONSTER BEVERAGE CORP NEW</v>
          </cell>
          <cell r="D15316" t="str">
            <v>COM</v>
          </cell>
        </row>
        <row r="15317">
          <cell r="A15317" t="str">
            <v>61174X909</v>
          </cell>
          <cell r="C15317" t="str">
            <v>MONSTER BEVERAGE CORP NEW</v>
          </cell>
          <cell r="D15317" t="str">
            <v>CALL</v>
          </cell>
        </row>
        <row r="15318">
          <cell r="A15318" t="str">
            <v>61174X959</v>
          </cell>
          <cell r="C15318" t="str">
            <v>MONSTER BEVERAGE CORP NEW</v>
          </cell>
          <cell r="D15318" t="str">
            <v>PUT</v>
          </cell>
        </row>
        <row r="15319">
          <cell r="A15319" t="str">
            <v>61218C103</v>
          </cell>
          <cell r="C15319" t="str">
            <v>MONTAUK RENEWABLES INC</v>
          </cell>
          <cell r="D15319" t="str">
            <v>COM</v>
          </cell>
        </row>
        <row r="15320">
          <cell r="A15320" t="str">
            <v>61218C903</v>
          </cell>
          <cell r="C15320" t="str">
            <v>MONTAUK RENEWABLES INC</v>
          </cell>
          <cell r="D15320" t="str">
            <v>CALL</v>
          </cell>
        </row>
        <row r="15321">
          <cell r="A15321" t="str">
            <v>61218C953</v>
          </cell>
          <cell r="C15321" t="str">
            <v>MONTAUK RENEWABLES INC</v>
          </cell>
          <cell r="D15321" t="str">
            <v>PUT</v>
          </cell>
        </row>
        <row r="15322">
          <cell r="A15322" t="str">
            <v>61225M102</v>
          </cell>
          <cell r="C15322" t="str">
            <v>MONTE ROSA THERAPEUTICS INC</v>
          </cell>
          <cell r="D15322" t="str">
            <v>COM</v>
          </cell>
        </row>
        <row r="15323">
          <cell r="A15323" t="str">
            <v>61225M902</v>
          </cell>
          <cell r="C15323" t="str">
            <v>MONTE ROSA THERAPEUTICS INC</v>
          </cell>
          <cell r="D15323" t="str">
            <v>CALL</v>
          </cell>
        </row>
        <row r="15324">
          <cell r="A15324" t="str">
            <v>61225M952</v>
          </cell>
          <cell r="C15324" t="str">
            <v>MONTE ROSA THERAPEUTICS INC</v>
          </cell>
          <cell r="D15324" t="str">
            <v>PUT</v>
          </cell>
        </row>
        <row r="15325">
          <cell r="A15325" t="str">
            <v>61240F108</v>
          </cell>
          <cell r="C15325" t="str">
            <v>MONTEREY INNOVATION ACQUI CO</v>
          </cell>
          <cell r="D15325" t="str">
            <v>COM</v>
          </cell>
        </row>
        <row r="15326">
          <cell r="A15326" t="str">
            <v>61240F116</v>
          </cell>
          <cell r="C15326" t="str">
            <v>MONTEREY INNOVATION ACQUI CO</v>
          </cell>
          <cell r="D15326" t="str">
            <v>*W EXP 09/30/202</v>
          </cell>
        </row>
        <row r="15327">
          <cell r="A15327" t="str">
            <v>61240F207</v>
          </cell>
          <cell r="C15327" t="str">
            <v>MONTEREY INNOVATION ACQUI CO</v>
          </cell>
          <cell r="D15327" t="str">
            <v>UNIT 09/30/2026</v>
          </cell>
        </row>
        <row r="15328">
          <cell r="A15328" t="str">
            <v>61244M109</v>
          </cell>
          <cell r="C15328" t="str">
            <v>MONTEREY CAP ACQUISITION COR</v>
          </cell>
          <cell r="D15328" t="str">
            <v>CLASS A COM</v>
          </cell>
        </row>
        <row r="15329">
          <cell r="A15329" t="str">
            <v>61244M117</v>
          </cell>
          <cell r="C15329" t="str">
            <v>MONTEREY CAP ACQUISITION COR</v>
          </cell>
          <cell r="D15329" t="str">
            <v>*W EXP 01/01/202</v>
          </cell>
        </row>
        <row r="15330">
          <cell r="A15330" t="str">
            <v>61244M125</v>
          </cell>
          <cell r="C15330" t="str">
            <v>MONTEREY CAP ACQUISITION COR</v>
          </cell>
          <cell r="D15330" t="str">
            <v>RIGHT 05/10/2027</v>
          </cell>
        </row>
        <row r="15331">
          <cell r="A15331" t="str">
            <v>61244M208</v>
          </cell>
          <cell r="C15331" t="str">
            <v>MONTEREY CAP ACQUISITION COR</v>
          </cell>
          <cell r="D15331" t="str">
            <v>UNIT 05/10/2027</v>
          </cell>
        </row>
        <row r="15332">
          <cell r="A15332" t="str">
            <v>615111101</v>
          </cell>
          <cell r="C15332" t="str">
            <v>MONTROSE ENVIRONMENTAL GROUP</v>
          </cell>
          <cell r="D15332" t="str">
            <v>COM</v>
          </cell>
        </row>
        <row r="15333">
          <cell r="A15333" t="str">
            <v>615111901</v>
          </cell>
          <cell r="C15333" t="str">
            <v>MONTROSE ENVIRONMENTAL GROUP</v>
          </cell>
          <cell r="D15333" t="str">
            <v>CALL</v>
          </cell>
        </row>
        <row r="15334">
          <cell r="A15334" t="str">
            <v>615111951</v>
          </cell>
          <cell r="C15334" t="str">
            <v>MONTROSE ENVIRONMENTAL GROUP</v>
          </cell>
          <cell r="D15334" t="str">
            <v>PUT</v>
          </cell>
        </row>
        <row r="15335">
          <cell r="A15335" t="str">
            <v>615369105</v>
          </cell>
          <cell r="C15335" t="str">
            <v>MOODYS CORP</v>
          </cell>
          <cell r="D15335" t="str">
            <v>COM</v>
          </cell>
        </row>
        <row r="15336">
          <cell r="A15336" t="str">
            <v>615369905</v>
          </cell>
          <cell r="C15336" t="str">
            <v>MOODYS CORP</v>
          </cell>
          <cell r="D15336" t="str">
            <v>CALL</v>
          </cell>
        </row>
        <row r="15337">
          <cell r="A15337" t="str">
            <v>615369955</v>
          </cell>
          <cell r="C15337" t="str">
            <v>MOODYS CORP</v>
          </cell>
          <cell r="D15337" t="str">
            <v>PUT</v>
          </cell>
        </row>
        <row r="15338">
          <cell r="A15338" t="str">
            <v>615394202</v>
          </cell>
          <cell r="C15338" t="str">
            <v>MOOG INC</v>
          </cell>
          <cell r="D15338" t="str">
            <v>CL A</v>
          </cell>
        </row>
        <row r="15339">
          <cell r="A15339" t="str">
            <v>615394902</v>
          </cell>
          <cell r="C15339" t="str">
            <v>MOOG INC</v>
          </cell>
          <cell r="D15339" t="str">
            <v>CALL</v>
          </cell>
        </row>
        <row r="15340">
          <cell r="A15340" t="str">
            <v>615394952</v>
          </cell>
          <cell r="C15340" t="str">
            <v>MOOG INC</v>
          </cell>
          <cell r="D15340" t="str">
            <v>PUT</v>
          </cell>
        </row>
        <row r="15341">
          <cell r="A15341" t="str">
            <v>615394301</v>
          </cell>
          <cell r="C15341" t="str">
            <v>MOOG INC</v>
          </cell>
          <cell r="D15341" t="str">
            <v>CL B</v>
          </cell>
        </row>
        <row r="15342">
          <cell r="A15342" t="str">
            <v>61559X104</v>
          </cell>
          <cell r="C15342" t="str">
            <v>MOONLAKE IMMUNOTHERAPEUTICS</v>
          </cell>
          <cell r="D15342" t="str">
            <v>CLASS A ORD</v>
          </cell>
        </row>
        <row r="15343">
          <cell r="A15343" t="str">
            <v>61559X904</v>
          </cell>
          <cell r="C15343" t="str">
            <v>MOONLAKE IMMUNOTHERAPEUTICS</v>
          </cell>
          <cell r="D15343" t="str">
            <v>CALL</v>
          </cell>
        </row>
        <row r="15344">
          <cell r="A15344" t="str">
            <v>61559X954</v>
          </cell>
          <cell r="C15344" t="str">
            <v>MOONLAKE IMMUNOTHERAPEUTICS</v>
          </cell>
          <cell r="D15344" t="str">
            <v>PUT</v>
          </cell>
        </row>
        <row r="15345">
          <cell r="A15345" t="str">
            <v>61744H105</v>
          </cell>
          <cell r="C15345" t="str">
            <v>MORGAN STANLEY EMKT DBT FD I</v>
          </cell>
          <cell r="D15345" t="str">
            <v>COM</v>
          </cell>
        </row>
        <row r="15346">
          <cell r="A15346" t="str">
            <v>617446448</v>
          </cell>
          <cell r="C15346" t="str">
            <v>MORGAN STANLEY</v>
          </cell>
          <cell r="D15346" t="str">
            <v>COM NEW</v>
          </cell>
        </row>
        <row r="15347">
          <cell r="A15347" t="str">
            <v>617446908</v>
          </cell>
          <cell r="C15347" t="str">
            <v>MORGAN STANLEY</v>
          </cell>
          <cell r="D15347" t="str">
            <v>CALL</v>
          </cell>
        </row>
        <row r="15348">
          <cell r="A15348" t="str">
            <v>617446958</v>
          </cell>
          <cell r="C15348" t="str">
            <v>MORGAN STANLEY</v>
          </cell>
          <cell r="D15348" t="str">
            <v>PUT</v>
          </cell>
        </row>
        <row r="15349">
          <cell r="A15349" t="str">
            <v>61745C105</v>
          </cell>
          <cell r="C15349" t="str">
            <v>MORGAN STANLEY INDIA INVT FD</v>
          </cell>
          <cell r="D15349" t="str">
            <v>COM</v>
          </cell>
        </row>
        <row r="15350">
          <cell r="A15350" t="str">
            <v>617468103</v>
          </cell>
          <cell r="C15350" t="str">
            <v>MORGAN STANLEY CHINA A SH FD</v>
          </cell>
          <cell r="D15350" t="str">
            <v>COM</v>
          </cell>
        </row>
        <row r="15351">
          <cell r="A15351" t="str">
            <v>617468903</v>
          </cell>
          <cell r="C15351" t="str">
            <v>MORGAN STANLEY CHINA A SH FD</v>
          </cell>
          <cell r="D15351" t="str">
            <v>CALL</v>
          </cell>
        </row>
        <row r="15352">
          <cell r="A15352" t="str">
            <v>617468953</v>
          </cell>
          <cell r="C15352" t="str">
            <v>MORGAN STANLEY CHINA A SH FD</v>
          </cell>
          <cell r="D15352" t="str">
            <v>PUT</v>
          </cell>
        </row>
        <row r="15353">
          <cell r="A15353" t="str">
            <v>617477104</v>
          </cell>
          <cell r="C15353" t="str">
            <v>MORGAN STANLEY EMERGING MKTS</v>
          </cell>
          <cell r="D15353" t="str">
            <v>COM</v>
          </cell>
        </row>
        <row r="15354">
          <cell r="A15354" t="str">
            <v>617700109</v>
          </cell>
          <cell r="C15354" t="str">
            <v>MORNINGSTAR INC</v>
          </cell>
          <cell r="D15354" t="str">
            <v>COM</v>
          </cell>
        </row>
        <row r="15355">
          <cell r="A15355" t="str">
            <v>617700909</v>
          </cell>
          <cell r="C15355" t="str">
            <v>MORNINGSTAR INC</v>
          </cell>
          <cell r="D15355" t="str">
            <v>CALL</v>
          </cell>
        </row>
        <row r="15356">
          <cell r="A15356" t="str">
            <v>617700959</v>
          </cell>
          <cell r="C15356" t="str">
            <v>MORNINGSTAR INC</v>
          </cell>
          <cell r="D15356" t="str">
            <v>PUT</v>
          </cell>
        </row>
        <row r="15357">
          <cell r="A15357" t="str">
            <v>61774R106</v>
          </cell>
          <cell r="C15357" t="str">
            <v>MORGAN STANLEY ETF TRUST</v>
          </cell>
          <cell r="D15357" t="str">
            <v>CALVERT INTERNAT</v>
          </cell>
        </row>
        <row r="15358">
          <cell r="A15358" t="str">
            <v>61774R906</v>
          </cell>
          <cell r="C15358" t="str">
            <v>MORGAN STANLEY ETF TRUST</v>
          </cell>
          <cell r="D15358" t="str">
            <v>CALL</v>
          </cell>
        </row>
        <row r="15359">
          <cell r="A15359" t="str">
            <v>61774R956</v>
          </cell>
          <cell r="C15359" t="str">
            <v>MORGAN STANLEY ETF TRUST</v>
          </cell>
          <cell r="D15359" t="str">
            <v>PUT</v>
          </cell>
        </row>
        <row r="15360">
          <cell r="A15360" t="str">
            <v>61774R205</v>
          </cell>
          <cell r="C15360" t="str">
            <v>MORGAN STANLEY ETF TRUST</v>
          </cell>
          <cell r="D15360" t="str">
            <v>CALVERT US LARCP</v>
          </cell>
        </row>
        <row r="15361">
          <cell r="A15361" t="str">
            <v>61774R905</v>
          </cell>
          <cell r="C15361" t="str">
            <v>MORGAN STANLEY ETF TRUST</v>
          </cell>
          <cell r="D15361" t="str">
            <v>CALL</v>
          </cell>
        </row>
        <row r="15362">
          <cell r="A15362" t="str">
            <v>61774R955</v>
          </cell>
          <cell r="C15362" t="str">
            <v>MORGAN STANLEY ETF TRUST</v>
          </cell>
          <cell r="D15362" t="str">
            <v>PUT</v>
          </cell>
        </row>
        <row r="15363">
          <cell r="A15363" t="str">
            <v>61774R304</v>
          </cell>
          <cell r="C15363" t="str">
            <v>MORGAN STANLEY ETF TRUST</v>
          </cell>
          <cell r="D15363" t="str">
            <v>CALVERT US LRGCP</v>
          </cell>
        </row>
        <row r="15364">
          <cell r="A15364" t="str">
            <v>61774R904</v>
          </cell>
          <cell r="C15364" t="str">
            <v>MORGAN STANLEY ETF TRUST</v>
          </cell>
          <cell r="D15364" t="str">
            <v>CALL</v>
          </cell>
        </row>
        <row r="15365">
          <cell r="A15365" t="str">
            <v>61774R954</v>
          </cell>
          <cell r="C15365" t="str">
            <v>MORGAN STANLEY ETF TRUST</v>
          </cell>
          <cell r="D15365" t="str">
            <v>PUT</v>
          </cell>
        </row>
        <row r="15366">
          <cell r="A15366" t="str">
            <v>61774R403</v>
          </cell>
          <cell r="C15366" t="str">
            <v>MORGAN STANLEY ETF TRUST</v>
          </cell>
          <cell r="D15366" t="str">
            <v>CALVERT US MDCP</v>
          </cell>
        </row>
        <row r="15367">
          <cell r="A15367" t="str">
            <v>61774R903</v>
          </cell>
          <cell r="C15367" t="str">
            <v>MORGAN STANLEY ETF TRUST</v>
          </cell>
          <cell r="D15367" t="str">
            <v>CALL</v>
          </cell>
        </row>
        <row r="15368">
          <cell r="A15368" t="str">
            <v>61774R953</v>
          </cell>
          <cell r="C15368" t="str">
            <v>MORGAN STANLEY ETF TRUST</v>
          </cell>
          <cell r="D15368" t="str">
            <v>PUT</v>
          </cell>
        </row>
        <row r="15369">
          <cell r="A15369" t="str">
            <v>61774R502</v>
          </cell>
          <cell r="C15369" t="str">
            <v>MORGAN STANLEY ETF TRUST</v>
          </cell>
          <cell r="D15369" t="str">
            <v>CALVERT US SEL</v>
          </cell>
        </row>
        <row r="15370">
          <cell r="A15370" t="str">
            <v>61774R902</v>
          </cell>
          <cell r="C15370" t="str">
            <v>MORGAN STANLEY ETF TRUST</v>
          </cell>
          <cell r="D15370" t="str">
            <v>CALL</v>
          </cell>
        </row>
        <row r="15371">
          <cell r="A15371" t="str">
            <v>61774R952</v>
          </cell>
          <cell r="C15371" t="str">
            <v>MORGAN STANLEY ETF TRUST</v>
          </cell>
          <cell r="D15371" t="str">
            <v>PUT</v>
          </cell>
        </row>
        <row r="15372">
          <cell r="A15372" t="str">
            <v>61774R601</v>
          </cell>
          <cell r="C15372" t="str">
            <v>MORGAN STANLEY ETF TRUST</v>
          </cell>
          <cell r="D15372" t="str">
            <v>CALVERT ULT SHR</v>
          </cell>
        </row>
        <row r="15373">
          <cell r="A15373" t="str">
            <v>61774R700</v>
          </cell>
          <cell r="C15373" t="str">
            <v>MORGAN STANLEY ETF TRUST</v>
          </cell>
          <cell r="D15373" t="str">
            <v>EATON VANCE ULTR</v>
          </cell>
        </row>
        <row r="15374">
          <cell r="A15374" t="str">
            <v>61774R809</v>
          </cell>
          <cell r="C15374" t="str">
            <v>MORGAN STANLEY ETF TRUST</v>
          </cell>
          <cell r="D15374" t="str">
            <v>EATON VANCE HIGH</v>
          </cell>
        </row>
        <row r="15375">
          <cell r="A15375" t="str">
            <v>61774R866</v>
          </cell>
          <cell r="C15375" t="str">
            <v>MORGAN STANLEY ETF TRUST</v>
          </cell>
          <cell r="D15375" t="str">
            <v>PARAMETRIC EQUIT</v>
          </cell>
        </row>
        <row r="15376">
          <cell r="A15376" t="str">
            <v>61774R874</v>
          </cell>
          <cell r="C15376" t="str">
            <v>MORGAN STANLEY ETF TRUST</v>
          </cell>
          <cell r="D15376" t="str">
            <v>PARAMETRIC HEDGE</v>
          </cell>
        </row>
        <row r="15377">
          <cell r="A15377" t="str">
            <v>61774R882</v>
          </cell>
          <cell r="C15377" t="str">
            <v>MORGAN STANLEY ETF TRUST</v>
          </cell>
          <cell r="D15377" t="str">
            <v>EATON VANCE INTE</v>
          </cell>
        </row>
        <row r="15378">
          <cell r="A15378" t="str">
            <v>61775R105</v>
          </cell>
          <cell r="C15378" t="str">
            <v>MORPHIC HLDG INC</v>
          </cell>
          <cell r="D15378" t="str">
            <v>COM</v>
          </cell>
        </row>
        <row r="15379">
          <cell r="A15379" t="str">
            <v>61775R905</v>
          </cell>
          <cell r="C15379" t="str">
            <v>MORPHIC HLDG INC</v>
          </cell>
          <cell r="D15379" t="str">
            <v>CALL</v>
          </cell>
        </row>
        <row r="15380">
          <cell r="A15380" t="str">
            <v>61775R955</v>
          </cell>
          <cell r="C15380" t="str">
            <v>MORPHIC HLDG INC</v>
          </cell>
          <cell r="D15380" t="str">
            <v>PUT</v>
          </cell>
        </row>
        <row r="15381">
          <cell r="A15381" t="str">
            <v>617760202</v>
          </cell>
          <cell r="C15381" t="str">
            <v>MORPHOSYS AG</v>
          </cell>
          <cell r="D15381" t="str">
            <v>SPONSORED ADS</v>
          </cell>
        </row>
        <row r="15382">
          <cell r="A15382" t="str">
            <v>617760902</v>
          </cell>
          <cell r="C15382" t="str">
            <v>MORPHOSYS AG</v>
          </cell>
          <cell r="D15382" t="str">
            <v>CALL</v>
          </cell>
        </row>
        <row r="15383">
          <cell r="A15383" t="str">
            <v>617760952</v>
          </cell>
          <cell r="C15383" t="str">
            <v>MORPHOSYS AG</v>
          </cell>
          <cell r="D15383" t="str">
            <v>PUT</v>
          </cell>
        </row>
        <row r="15384">
          <cell r="A15384" t="str">
            <v>61945C103</v>
          </cell>
          <cell r="C15384" t="str">
            <v>MOSAIC CO NEW</v>
          </cell>
          <cell r="D15384" t="str">
            <v>COM</v>
          </cell>
        </row>
        <row r="15385">
          <cell r="A15385" t="str">
            <v>61945C903</v>
          </cell>
          <cell r="C15385" t="str">
            <v>MOSAIC CO NEW</v>
          </cell>
          <cell r="D15385" t="str">
            <v>CALL</v>
          </cell>
        </row>
        <row r="15386">
          <cell r="A15386" t="str">
            <v>61945C953</v>
          </cell>
          <cell r="C15386" t="str">
            <v>MOSAIC CO NEW</v>
          </cell>
          <cell r="D15386" t="str">
            <v>PUT</v>
          </cell>
        </row>
        <row r="15387">
          <cell r="A15387" t="str">
            <v>620071100</v>
          </cell>
          <cell r="C15387" t="str">
            <v>MOTORCAR PTS AMER INC</v>
          </cell>
          <cell r="D15387" t="str">
            <v>COM</v>
          </cell>
        </row>
        <row r="15388">
          <cell r="A15388" t="str">
            <v>620071900</v>
          </cell>
          <cell r="C15388" t="str">
            <v>MOTORCAR PTS AMER INC</v>
          </cell>
          <cell r="D15388" t="str">
            <v>CALL</v>
          </cell>
        </row>
        <row r="15389">
          <cell r="A15389" t="str">
            <v>620071950</v>
          </cell>
          <cell r="C15389" t="str">
            <v>MOTORCAR PTS AMER INC</v>
          </cell>
          <cell r="D15389" t="str">
            <v>PUT</v>
          </cell>
        </row>
        <row r="15390">
          <cell r="A15390" t="str">
            <v>620076307</v>
          </cell>
          <cell r="C15390" t="str">
            <v>MOTOROLA SOLUTIONS INC</v>
          </cell>
          <cell r="D15390" t="str">
            <v>COM NEW</v>
          </cell>
        </row>
        <row r="15391">
          <cell r="A15391" t="str">
            <v>620076907</v>
          </cell>
          <cell r="C15391" t="str">
            <v>MOTOROLA SOLUTIONS INC</v>
          </cell>
          <cell r="D15391" t="str">
            <v>CALL</v>
          </cell>
        </row>
        <row r="15392">
          <cell r="A15392" t="str">
            <v>620076957</v>
          </cell>
          <cell r="C15392" t="str">
            <v>MOTOROLA SOLUTIONS INC</v>
          </cell>
          <cell r="D15392" t="str">
            <v>PUT</v>
          </cell>
        </row>
        <row r="15393">
          <cell r="A15393" t="str">
            <v>62011B201</v>
          </cell>
          <cell r="C15393" t="str">
            <v>MOTORSPORT GAMES INC</v>
          </cell>
          <cell r="D15393" t="str">
            <v>CL A NEW</v>
          </cell>
        </row>
        <row r="15394">
          <cell r="A15394" t="str">
            <v>62014P405</v>
          </cell>
          <cell r="C15394" t="str">
            <v>MOTUS GI HLDGS INC</v>
          </cell>
          <cell r="D15394" t="str">
            <v>COM NEW</v>
          </cell>
        </row>
        <row r="15395">
          <cell r="A15395" t="str">
            <v>62014P504</v>
          </cell>
          <cell r="C15395" t="str">
            <v>MOTUS GI HLDGS INC</v>
          </cell>
          <cell r="D15395" t="str">
            <v>COM</v>
          </cell>
        </row>
        <row r="15396">
          <cell r="A15396" t="str">
            <v>62403K108</v>
          </cell>
          <cell r="C15396" t="str">
            <v>MOUNTAIN CREST ACQUSITN CRP</v>
          </cell>
          <cell r="D15396" t="str">
            <v>COM</v>
          </cell>
        </row>
        <row r="15397">
          <cell r="A15397" t="str">
            <v>62403K116</v>
          </cell>
          <cell r="C15397" t="str">
            <v>MOUNTAIN CREST ACQUSITN CRP</v>
          </cell>
          <cell r="D15397" t="str">
            <v>RIGHT 06/29/2026</v>
          </cell>
        </row>
        <row r="15398">
          <cell r="A15398" t="str">
            <v>62403K207</v>
          </cell>
          <cell r="C15398" t="str">
            <v>MOUNTAIN CREST ACQUSITN CRP</v>
          </cell>
          <cell r="D15398" t="str">
            <v>UNIT 06/29/2026</v>
          </cell>
        </row>
        <row r="15399">
          <cell r="A15399" t="str">
            <v>62404B107</v>
          </cell>
          <cell r="C15399" t="str">
            <v>MOUNTAIN CREST ACQSITN CORP</v>
          </cell>
          <cell r="D15399" t="str">
            <v>COM</v>
          </cell>
        </row>
        <row r="15400">
          <cell r="A15400" t="str">
            <v>62404B115</v>
          </cell>
          <cell r="C15400" t="str">
            <v>MOUNTAIN CREST ACQSITN CORP</v>
          </cell>
          <cell r="D15400" t="str">
            <v>RIGHT 08/30/2022</v>
          </cell>
        </row>
        <row r="15401">
          <cell r="A15401" t="str">
            <v>62404B206</v>
          </cell>
          <cell r="C15401" t="str">
            <v>MOUNTAIN CREST ACQSITN CORP</v>
          </cell>
          <cell r="D15401" t="str">
            <v>UNIT 11/12/2026</v>
          </cell>
        </row>
        <row r="15402">
          <cell r="A15402" t="str">
            <v>624580106</v>
          </cell>
          <cell r="C15402" t="str">
            <v>MOVADO GROUP INC</v>
          </cell>
          <cell r="D15402" t="str">
            <v>COM</v>
          </cell>
        </row>
        <row r="15403">
          <cell r="A15403" t="str">
            <v>624580906</v>
          </cell>
          <cell r="C15403" t="str">
            <v>MOVADO GROUP INC</v>
          </cell>
          <cell r="D15403" t="str">
            <v>CALL</v>
          </cell>
        </row>
        <row r="15404">
          <cell r="A15404" t="str">
            <v>624580956</v>
          </cell>
          <cell r="C15404" t="str">
            <v>MOVADO GROUP INC</v>
          </cell>
          <cell r="D15404" t="str">
            <v>PUT</v>
          </cell>
        </row>
        <row r="15405">
          <cell r="A15405" t="str">
            <v>62459M107</v>
          </cell>
          <cell r="C15405" t="str">
            <v>MOVANO INC</v>
          </cell>
          <cell r="D15405" t="str">
            <v>COM</v>
          </cell>
        </row>
        <row r="15406">
          <cell r="A15406" t="str">
            <v>62459N105</v>
          </cell>
          <cell r="C15406" t="str">
            <v>MOVELLA HOLDINGS INC</v>
          </cell>
          <cell r="D15406" t="str">
            <v>COM</v>
          </cell>
        </row>
        <row r="15407">
          <cell r="A15407" t="str">
            <v>62459N113</v>
          </cell>
          <cell r="C15407" t="str">
            <v>MOVELLA HOLDINGS INC</v>
          </cell>
          <cell r="D15407" t="str">
            <v>*W EXP 02/10/202</v>
          </cell>
        </row>
        <row r="15408">
          <cell r="A15408" t="str">
            <v>62464R109</v>
          </cell>
          <cell r="C15408" t="str">
            <v>MOVING IMAGE TECHNOLOGIES IN</v>
          </cell>
          <cell r="D15408" t="str">
            <v>COMMON STOCK</v>
          </cell>
        </row>
        <row r="15409">
          <cell r="A15409" t="str">
            <v>624756102</v>
          </cell>
          <cell r="C15409" t="str">
            <v>MUELLER INDS INC</v>
          </cell>
          <cell r="D15409" t="str">
            <v>COM</v>
          </cell>
        </row>
        <row r="15410">
          <cell r="A15410" t="str">
            <v>624756902</v>
          </cell>
          <cell r="C15410" t="str">
            <v>MUELLER INDS INC</v>
          </cell>
          <cell r="D15410" t="str">
            <v>CALL</v>
          </cell>
        </row>
        <row r="15411">
          <cell r="A15411" t="str">
            <v>624756952</v>
          </cell>
          <cell r="C15411" t="str">
            <v>MUELLER INDS INC</v>
          </cell>
          <cell r="D15411" t="str">
            <v>PUT</v>
          </cell>
        </row>
        <row r="15412">
          <cell r="A15412" t="str">
            <v>624758108</v>
          </cell>
          <cell r="C15412" t="str">
            <v>MUELLER WTR PRODS INC</v>
          </cell>
          <cell r="D15412" t="str">
            <v>COM SER A</v>
          </cell>
        </row>
        <row r="15413">
          <cell r="A15413" t="str">
            <v>624758908</v>
          </cell>
          <cell r="C15413" t="str">
            <v>MUELLER WTR PRODS INC</v>
          </cell>
          <cell r="D15413" t="str">
            <v>CALL</v>
          </cell>
        </row>
        <row r="15414">
          <cell r="A15414" t="str">
            <v>624758958</v>
          </cell>
          <cell r="C15414" t="str">
            <v>MUELLER WTR PRODS INC</v>
          </cell>
          <cell r="D15414" t="str">
            <v>PUT</v>
          </cell>
        </row>
        <row r="15415">
          <cell r="A15415" t="str">
            <v>62482R107</v>
          </cell>
          <cell r="C15415" t="str">
            <v>MR COOPER GROUP INC</v>
          </cell>
          <cell r="D15415" t="str">
            <v>COM</v>
          </cell>
        </row>
        <row r="15416">
          <cell r="A15416" t="str">
            <v>62482R907</v>
          </cell>
          <cell r="C15416" t="str">
            <v>MR COOPER GROUP INC</v>
          </cell>
          <cell r="D15416" t="str">
            <v>CALL</v>
          </cell>
        </row>
        <row r="15417">
          <cell r="A15417" t="str">
            <v>62482R957</v>
          </cell>
          <cell r="C15417" t="str">
            <v>MR COOPER GROUP INC</v>
          </cell>
          <cell r="D15417" t="str">
            <v>PUT</v>
          </cell>
        </row>
        <row r="15418">
          <cell r="A15418" t="str">
            <v>62526P307</v>
          </cell>
          <cell r="C15418" t="str">
            <v>MULLEN AUTOMOTIVE INC</v>
          </cell>
          <cell r="D15418" t="str">
            <v>COM</v>
          </cell>
        </row>
        <row r="15419">
          <cell r="A15419" t="str">
            <v>62526P907</v>
          </cell>
          <cell r="C15419" t="str">
            <v>MULLEN AUTOMOTIVE INC</v>
          </cell>
          <cell r="D15419" t="str">
            <v>CALL</v>
          </cell>
        </row>
        <row r="15420">
          <cell r="A15420" t="str">
            <v>62526P957</v>
          </cell>
          <cell r="C15420" t="str">
            <v>MULLEN AUTOMOTIVE INC</v>
          </cell>
          <cell r="D15420" t="str">
            <v>PUT</v>
          </cell>
        </row>
        <row r="15421">
          <cell r="A15421" t="str">
            <v>62526P406</v>
          </cell>
          <cell r="C15421" t="str">
            <v>MULLEN AUTOMOTIVE INC</v>
          </cell>
          <cell r="D15421" t="str">
            <v>COM NEW</v>
          </cell>
        </row>
        <row r="15422">
          <cell r="A15422" t="str">
            <v>62526P906</v>
          </cell>
          <cell r="C15422" t="str">
            <v>MULLEN AUTOMOTIVE INC</v>
          </cell>
          <cell r="D15422" t="str">
            <v>CALL</v>
          </cell>
        </row>
        <row r="15423">
          <cell r="A15423" t="str">
            <v>62526P956</v>
          </cell>
          <cell r="C15423" t="str">
            <v>MULLEN AUTOMOTIVE INC</v>
          </cell>
          <cell r="D15423" t="str">
            <v>PUT</v>
          </cell>
        </row>
        <row r="15424">
          <cell r="A15424" t="str">
            <v>62548M100</v>
          </cell>
          <cell r="C15424" t="str">
            <v>MULTIPLAN CORPORATION</v>
          </cell>
          <cell r="D15424" t="str">
            <v>COM</v>
          </cell>
        </row>
        <row r="15425">
          <cell r="A15425" t="str">
            <v>62548M900</v>
          </cell>
          <cell r="C15425" t="str">
            <v>MULTIPLAN CORPORATION</v>
          </cell>
          <cell r="D15425" t="str">
            <v>CALL</v>
          </cell>
        </row>
        <row r="15426">
          <cell r="A15426" t="str">
            <v>62548M950</v>
          </cell>
          <cell r="C15426" t="str">
            <v>MULTIPLAN CORPORATION</v>
          </cell>
          <cell r="D15426" t="str">
            <v>PUT</v>
          </cell>
        </row>
        <row r="15427">
          <cell r="A15427" t="str">
            <v>62548M118</v>
          </cell>
          <cell r="C15427" t="str">
            <v>MULTIPLAN CORPORATION</v>
          </cell>
          <cell r="D15427" t="str">
            <v>*W EXP 02/13/202</v>
          </cell>
        </row>
        <row r="15428">
          <cell r="A15428" t="str">
            <v>626717102</v>
          </cell>
          <cell r="C15428" t="str">
            <v>MURPHY OIL CORP</v>
          </cell>
          <cell r="D15428" t="str">
            <v>COM</v>
          </cell>
        </row>
        <row r="15429">
          <cell r="A15429" t="str">
            <v>626717902</v>
          </cell>
          <cell r="C15429" t="str">
            <v>MURPHY OIL CORP</v>
          </cell>
          <cell r="D15429" t="str">
            <v>CALL</v>
          </cell>
        </row>
        <row r="15430">
          <cell r="A15430" t="str">
            <v>626717952</v>
          </cell>
          <cell r="C15430" t="str">
            <v>MURPHY OIL CORP</v>
          </cell>
          <cell r="D15430" t="str">
            <v>PUT</v>
          </cell>
        </row>
        <row r="15431">
          <cell r="A15431" t="str">
            <v>626755102</v>
          </cell>
          <cell r="C15431" t="str">
            <v>MURPHY USA INC</v>
          </cell>
          <cell r="D15431" t="str">
            <v>COM</v>
          </cell>
        </row>
        <row r="15432">
          <cell r="A15432" t="str">
            <v>626755902</v>
          </cell>
          <cell r="C15432" t="str">
            <v>MURPHY USA INC</v>
          </cell>
          <cell r="D15432" t="str">
            <v>CALL</v>
          </cell>
        </row>
        <row r="15433">
          <cell r="A15433" t="str">
            <v>626755952</v>
          </cell>
          <cell r="C15433" t="str">
            <v>MURPHY USA INC</v>
          </cell>
          <cell r="D15433" t="str">
            <v>PUT</v>
          </cell>
        </row>
        <row r="15434">
          <cell r="A15434" t="str">
            <v>627333107</v>
          </cell>
          <cell r="C15434" t="str">
            <v>SADOT GROUP INC</v>
          </cell>
          <cell r="D15434" t="str">
            <v>COM</v>
          </cell>
        </row>
        <row r="15435">
          <cell r="A15435" t="str">
            <v>62818Q203</v>
          </cell>
          <cell r="C15435" t="str">
            <v>MUSTANG BIO INC</v>
          </cell>
          <cell r="D15435" t="str">
            <v>COM NEW</v>
          </cell>
        </row>
        <row r="15436">
          <cell r="A15436" t="str">
            <v>62844N307</v>
          </cell>
          <cell r="C15436" t="str">
            <v>MY SIZE INC</v>
          </cell>
          <cell r="D15436" t="str">
            <v>COM</v>
          </cell>
        </row>
        <row r="15437">
          <cell r="A15437" t="str">
            <v>628464109</v>
          </cell>
          <cell r="C15437" t="str">
            <v>MYERS INDS INC</v>
          </cell>
          <cell r="D15437" t="str">
            <v>COM</v>
          </cell>
        </row>
        <row r="15438">
          <cell r="A15438" t="str">
            <v>628464909</v>
          </cell>
          <cell r="C15438" t="str">
            <v>MYERS INDS INC</v>
          </cell>
          <cell r="D15438" t="str">
            <v>CALL</v>
          </cell>
        </row>
        <row r="15439">
          <cell r="A15439" t="str">
            <v>628464959</v>
          </cell>
          <cell r="C15439" t="str">
            <v>MYERS INDS INC</v>
          </cell>
          <cell r="D15439" t="str">
            <v>PUT</v>
          </cell>
        </row>
        <row r="15440">
          <cell r="A15440" t="str">
            <v>62855J104</v>
          </cell>
          <cell r="C15440" t="str">
            <v>MYRIAD GENETICS INC</v>
          </cell>
          <cell r="D15440" t="str">
            <v>COM</v>
          </cell>
        </row>
        <row r="15441">
          <cell r="A15441" t="str">
            <v>62855J904</v>
          </cell>
          <cell r="C15441" t="str">
            <v>MYRIAD GENETICS INC</v>
          </cell>
          <cell r="D15441" t="str">
            <v>CALL</v>
          </cell>
        </row>
        <row r="15442">
          <cell r="A15442" t="str">
            <v>62855J954</v>
          </cell>
          <cell r="C15442" t="str">
            <v>MYRIAD GENETICS INC</v>
          </cell>
          <cell r="D15442" t="str">
            <v>PUT</v>
          </cell>
        </row>
        <row r="15443">
          <cell r="A15443" t="str">
            <v>62856X102</v>
          </cell>
          <cell r="C15443" t="str">
            <v>MYMD PHARMACEUTICALS INC</v>
          </cell>
          <cell r="D15443" t="str">
            <v>COM</v>
          </cell>
        </row>
        <row r="15444">
          <cell r="A15444" t="str">
            <v>62856X902</v>
          </cell>
          <cell r="C15444" t="str">
            <v>MYMD PHARMACEUTICALS INC</v>
          </cell>
          <cell r="D15444" t="str">
            <v>CALL</v>
          </cell>
        </row>
        <row r="15445">
          <cell r="A15445" t="str">
            <v>62856X952</v>
          </cell>
          <cell r="C15445" t="str">
            <v>MYMD PHARMACEUTICALS INC</v>
          </cell>
          <cell r="D15445" t="str">
            <v>PUT</v>
          </cell>
        </row>
        <row r="15446">
          <cell r="A15446" t="str">
            <v>62857J201</v>
          </cell>
          <cell r="C15446" t="str">
            <v>MYOMO INC</v>
          </cell>
          <cell r="D15446" t="str">
            <v>COM NEW</v>
          </cell>
        </row>
        <row r="15447">
          <cell r="A15447" t="str">
            <v>62857X101</v>
          </cell>
          <cell r="C15447" t="str">
            <v>MYNARIC AG</v>
          </cell>
          <cell r="D15447" t="str">
            <v>SPON ADS</v>
          </cell>
        </row>
        <row r="15448">
          <cell r="A15448" t="str">
            <v>628778102</v>
          </cell>
          <cell r="C15448" t="str">
            <v>NBT BANCORP INC</v>
          </cell>
          <cell r="D15448" t="str">
            <v>COM</v>
          </cell>
        </row>
        <row r="15449">
          <cell r="A15449" t="str">
            <v>628778902</v>
          </cell>
          <cell r="C15449" t="str">
            <v>NBT BANCORP INC</v>
          </cell>
          <cell r="D15449" t="str">
            <v>CALL</v>
          </cell>
        </row>
        <row r="15450">
          <cell r="A15450" t="str">
            <v>628778952</v>
          </cell>
          <cell r="C15450" t="str">
            <v>NBT BANCORP INC</v>
          </cell>
          <cell r="D15450" t="str">
            <v>PUT</v>
          </cell>
        </row>
        <row r="15451">
          <cell r="A15451" t="str">
            <v>62878D100</v>
          </cell>
          <cell r="C15451" t="str">
            <v>N-ABLE INC</v>
          </cell>
          <cell r="D15451" t="str">
            <v>COMMON STOCK</v>
          </cell>
        </row>
        <row r="15452">
          <cell r="A15452" t="str">
            <v>62878D900</v>
          </cell>
          <cell r="C15452" t="str">
            <v>N-ABLE INC</v>
          </cell>
          <cell r="D15452" t="str">
            <v>CALL</v>
          </cell>
        </row>
        <row r="15453">
          <cell r="A15453" t="str">
            <v>62878D950</v>
          </cell>
          <cell r="C15453" t="str">
            <v>N-ABLE INC</v>
          </cell>
          <cell r="D15453" t="str">
            <v>PUT</v>
          </cell>
        </row>
        <row r="15454">
          <cell r="A15454" t="str">
            <v>62886E108</v>
          </cell>
          <cell r="C15454" t="str">
            <v>NCR VOYIX CORPORATION</v>
          </cell>
          <cell r="D15454" t="str">
            <v>COM</v>
          </cell>
        </row>
        <row r="15455">
          <cell r="A15455" t="str">
            <v>62886E908</v>
          </cell>
          <cell r="C15455" t="str">
            <v>NCR VOYIX CORPORATION</v>
          </cell>
          <cell r="D15455" t="str">
            <v>CALL</v>
          </cell>
        </row>
        <row r="15456">
          <cell r="A15456" t="str">
            <v>62886E958</v>
          </cell>
          <cell r="C15456" t="str">
            <v>NCR VOYIX CORPORATION</v>
          </cell>
          <cell r="D15456" t="str">
            <v>PUT</v>
          </cell>
        </row>
        <row r="15457">
          <cell r="A15457" t="str">
            <v>62886HAT8</v>
          </cell>
          <cell r="C15457" t="str">
            <v>NCL CORP LTD</v>
          </cell>
          <cell r="D15457" t="str">
            <v>NOTE  6.000% 5/1</v>
          </cell>
        </row>
        <row r="15458">
          <cell r="A15458" t="str">
            <v>62886HAX9</v>
          </cell>
          <cell r="C15458" t="str">
            <v>NCL CORP LTD</v>
          </cell>
          <cell r="D15458" t="str">
            <v>NOTE  5.375% 8/0</v>
          </cell>
        </row>
        <row r="15459">
          <cell r="A15459" t="str">
            <v>62886HBD2</v>
          </cell>
          <cell r="C15459" t="str">
            <v>NCL CORP LTD</v>
          </cell>
          <cell r="D15459" t="str">
            <v>NOTE  1.125% 2/1</v>
          </cell>
        </row>
        <row r="15460">
          <cell r="A15460" t="str">
            <v>62886HBK6</v>
          </cell>
          <cell r="C15460" t="str">
            <v>NCL CORP LTD</v>
          </cell>
          <cell r="D15460" t="str">
            <v>NOTE  2.500% 2/1</v>
          </cell>
        </row>
        <row r="15461">
          <cell r="A15461" t="str">
            <v>628877201</v>
          </cell>
          <cell r="C15461" t="str">
            <v>NCS MULTISTAGE HLDGS INC</v>
          </cell>
          <cell r="D15461" t="str">
            <v>COM NEW</v>
          </cell>
        </row>
        <row r="15462">
          <cell r="A15462" t="str">
            <v>628988107</v>
          </cell>
          <cell r="C15462" t="str">
            <v>MYND AI INC</v>
          </cell>
          <cell r="D15462" t="str">
            <v>SPON ADS</v>
          </cell>
        </row>
        <row r="15463">
          <cell r="A15463" t="str">
            <v>62911P201</v>
          </cell>
          <cell r="C15463" t="str">
            <v>NFT GAMING CO INC</v>
          </cell>
          <cell r="D15463" t="str">
            <v>COM NEW</v>
          </cell>
        </row>
        <row r="15464">
          <cell r="A15464" t="str">
            <v>62913M107</v>
          </cell>
          <cell r="C15464" t="str">
            <v>NGL ENERGY PARTNERS LP</v>
          </cell>
          <cell r="D15464" t="str">
            <v>COM UNIT REPST</v>
          </cell>
        </row>
        <row r="15465">
          <cell r="A15465" t="str">
            <v>62913M907</v>
          </cell>
          <cell r="C15465" t="str">
            <v>NGL ENERGY PARTNERS LP</v>
          </cell>
          <cell r="D15465" t="str">
            <v>CALL</v>
          </cell>
        </row>
        <row r="15466">
          <cell r="A15466" t="str">
            <v>62913M957</v>
          </cell>
          <cell r="C15466" t="str">
            <v>NGL ENERGY PARTNERS LP</v>
          </cell>
          <cell r="D15466" t="str">
            <v>PUT</v>
          </cell>
        </row>
        <row r="15467">
          <cell r="A15467" t="str">
            <v>62914VAB2</v>
          </cell>
          <cell r="C15467" t="str">
            <v>NIO INC</v>
          </cell>
          <cell r="D15467" t="str">
            <v>NOTE  4.500% 2/0</v>
          </cell>
        </row>
        <row r="15468">
          <cell r="A15468" t="str">
            <v>62914VAE6</v>
          </cell>
          <cell r="C15468" t="str">
            <v>NIO INC</v>
          </cell>
          <cell r="D15468" t="str">
            <v>NOTE2/0</v>
          </cell>
        </row>
        <row r="15469">
          <cell r="A15469" t="str">
            <v>62914VAF3</v>
          </cell>
          <cell r="C15469" t="str">
            <v>NIO INC</v>
          </cell>
          <cell r="D15469" t="str">
            <v>NOTE  0.500% 2/0</v>
          </cell>
        </row>
        <row r="15470">
          <cell r="A15470" t="str">
            <v>62914V106</v>
          </cell>
          <cell r="C15470" t="str">
            <v>NIO INC</v>
          </cell>
          <cell r="D15470" t="str">
            <v>SPON ADS</v>
          </cell>
        </row>
        <row r="15471">
          <cell r="A15471" t="str">
            <v>62914V906</v>
          </cell>
          <cell r="C15471" t="str">
            <v>NIO INC</v>
          </cell>
          <cell r="D15471" t="str">
            <v>CALL</v>
          </cell>
        </row>
        <row r="15472">
          <cell r="A15472" t="str">
            <v>62914V956</v>
          </cell>
          <cell r="C15472" t="str">
            <v>NIO INC</v>
          </cell>
          <cell r="D15472" t="str">
            <v>PUT</v>
          </cell>
        </row>
        <row r="15473">
          <cell r="A15473" t="str">
            <v>629156407</v>
          </cell>
          <cell r="C15473" t="str">
            <v>NL INDS INC</v>
          </cell>
          <cell r="D15473" t="str">
            <v>COM NEW</v>
          </cell>
        </row>
        <row r="15474">
          <cell r="A15474" t="str">
            <v>629156907</v>
          </cell>
          <cell r="C15474" t="str">
            <v>NL INDS INC</v>
          </cell>
          <cell r="D15474" t="str">
            <v>CALL</v>
          </cell>
        </row>
        <row r="15475">
          <cell r="A15475" t="str">
            <v>629156957</v>
          </cell>
          <cell r="C15475" t="str">
            <v>NL INDS INC</v>
          </cell>
          <cell r="D15475" t="str">
            <v>PUT</v>
          </cell>
        </row>
        <row r="15476">
          <cell r="A15476" t="str">
            <v>629209305</v>
          </cell>
          <cell r="C15476" t="str">
            <v>NMI HLDGS INC</v>
          </cell>
          <cell r="D15476" t="str">
            <v>CL A</v>
          </cell>
        </row>
        <row r="15477">
          <cell r="A15477" t="str">
            <v>629209905</v>
          </cell>
          <cell r="C15477" t="str">
            <v>NMI HLDGS INC</v>
          </cell>
          <cell r="D15477" t="str">
            <v>CALL</v>
          </cell>
        </row>
        <row r="15478">
          <cell r="A15478" t="str">
            <v>629209955</v>
          </cell>
          <cell r="C15478" t="str">
            <v>NMI HLDGS INC</v>
          </cell>
          <cell r="D15478" t="str">
            <v>PUT</v>
          </cell>
        </row>
        <row r="15479">
          <cell r="A15479" t="str">
            <v>62921N105</v>
          </cell>
          <cell r="C15479" t="str">
            <v>NGM BIOPHARMACEUTICALS INC</v>
          </cell>
          <cell r="D15479" t="str">
            <v>COM</v>
          </cell>
        </row>
        <row r="15480">
          <cell r="A15480" t="str">
            <v>62921N905</v>
          </cell>
          <cell r="C15480" t="str">
            <v>NGM BIOPHARMACEUTICALS INC</v>
          </cell>
          <cell r="D15480" t="str">
            <v>CALL</v>
          </cell>
        </row>
        <row r="15481">
          <cell r="A15481" t="str">
            <v>62921N955</v>
          </cell>
          <cell r="C15481" t="str">
            <v>NGM BIOPHARMACEUTICALS INC</v>
          </cell>
          <cell r="D15481" t="str">
            <v>PUT</v>
          </cell>
        </row>
        <row r="15482">
          <cell r="A15482" t="str">
            <v>6293JP109</v>
          </cell>
          <cell r="C15482" t="str">
            <v>NSTS BANCORP INC</v>
          </cell>
          <cell r="D15482" t="str">
            <v>COM</v>
          </cell>
        </row>
        <row r="15483">
          <cell r="A15483" t="str">
            <v>629337106</v>
          </cell>
          <cell r="C15483" t="str">
            <v>NN INC</v>
          </cell>
          <cell r="D15483" t="str">
            <v>COM</v>
          </cell>
        </row>
        <row r="15484">
          <cell r="A15484" t="str">
            <v>629337906</v>
          </cell>
          <cell r="C15484" t="str">
            <v>NN INC</v>
          </cell>
          <cell r="D15484" t="str">
            <v>CALL</v>
          </cell>
        </row>
        <row r="15485">
          <cell r="A15485" t="str">
            <v>629337956</v>
          </cell>
          <cell r="C15485" t="str">
            <v>NN INC</v>
          </cell>
          <cell r="D15485" t="str">
            <v>PUT</v>
          </cell>
        </row>
        <row r="15486">
          <cell r="A15486" t="str">
            <v>629377CG5</v>
          </cell>
          <cell r="C15486" t="str">
            <v>NRG ENERGY INC</v>
          </cell>
          <cell r="D15486" t="str">
            <v>DBCV  2.750% 6/0</v>
          </cell>
        </row>
        <row r="15487">
          <cell r="A15487" t="str">
            <v>629377508</v>
          </cell>
          <cell r="C15487" t="str">
            <v>NRG ENERGY INC</v>
          </cell>
          <cell r="D15487" t="str">
            <v>COM NEW</v>
          </cell>
        </row>
        <row r="15488">
          <cell r="A15488" t="str">
            <v>629377908</v>
          </cell>
          <cell r="C15488" t="str">
            <v>NRG ENERGY INC</v>
          </cell>
          <cell r="D15488" t="str">
            <v>CALL</v>
          </cell>
        </row>
        <row r="15489">
          <cell r="A15489" t="str">
            <v>629377958</v>
          </cell>
          <cell r="C15489" t="str">
            <v>NRG ENERGY INC</v>
          </cell>
          <cell r="D15489" t="str">
            <v>PUT</v>
          </cell>
        </row>
        <row r="15490">
          <cell r="A15490" t="str">
            <v>62944T105</v>
          </cell>
          <cell r="C15490" t="str">
            <v>NVR INC</v>
          </cell>
          <cell r="D15490" t="str">
            <v>COM</v>
          </cell>
        </row>
        <row r="15491">
          <cell r="A15491" t="str">
            <v>629444100</v>
          </cell>
          <cell r="C15491" t="str">
            <v>NRX PHARMACEUTICALS INC</v>
          </cell>
          <cell r="D15491" t="str">
            <v>COM</v>
          </cell>
        </row>
        <row r="15492">
          <cell r="A15492" t="str">
            <v>629444900</v>
          </cell>
          <cell r="C15492" t="str">
            <v>NRX PHARMACEUTICALS INC</v>
          </cell>
          <cell r="D15492" t="str">
            <v>CALL</v>
          </cell>
        </row>
        <row r="15493">
          <cell r="A15493" t="str">
            <v>629444950</v>
          </cell>
          <cell r="C15493" t="str">
            <v>NRX PHARMACEUTICALS INC</v>
          </cell>
          <cell r="D15493" t="str">
            <v>PUT</v>
          </cell>
        </row>
        <row r="15494">
          <cell r="A15494" t="str">
            <v>629444118</v>
          </cell>
          <cell r="C15494" t="str">
            <v>NRX PHARMACEUTICALS INC</v>
          </cell>
          <cell r="D15494" t="str">
            <v>*W EXP 05/24/202</v>
          </cell>
        </row>
        <row r="15495">
          <cell r="A15495" t="str">
            <v>629445206</v>
          </cell>
          <cell r="C15495" t="str">
            <v>NVE CORP</v>
          </cell>
          <cell r="D15495" t="str">
            <v>COM NEW</v>
          </cell>
        </row>
        <row r="15496">
          <cell r="A15496" t="str">
            <v>62945V109</v>
          </cell>
          <cell r="C15496" t="str">
            <v>NV5 GLOBAL INC</v>
          </cell>
          <cell r="D15496" t="str">
            <v>COM</v>
          </cell>
        </row>
        <row r="15497">
          <cell r="A15497" t="str">
            <v>62945V909</v>
          </cell>
          <cell r="C15497" t="str">
            <v>NV5 GLOBAL INC</v>
          </cell>
          <cell r="D15497" t="str">
            <v>CALL</v>
          </cell>
        </row>
        <row r="15498">
          <cell r="A15498" t="str">
            <v>62945V959</v>
          </cell>
          <cell r="C15498" t="str">
            <v>NV5 GLOBAL INC</v>
          </cell>
          <cell r="D15498" t="str">
            <v>PUT</v>
          </cell>
        </row>
        <row r="15499">
          <cell r="A15499" t="str">
            <v>62955J103</v>
          </cell>
          <cell r="C15499" t="str">
            <v>NOV INC</v>
          </cell>
          <cell r="D15499" t="str">
            <v>COM</v>
          </cell>
        </row>
        <row r="15500">
          <cell r="A15500" t="str">
            <v>62955J903</v>
          </cell>
          <cell r="C15500" t="str">
            <v>NOV INC</v>
          </cell>
          <cell r="D15500" t="str">
            <v>CALL</v>
          </cell>
        </row>
        <row r="15501">
          <cell r="A15501" t="str">
            <v>62955J953</v>
          </cell>
          <cell r="C15501" t="str">
            <v>NOV INC</v>
          </cell>
          <cell r="D15501" t="str">
            <v>PUT</v>
          </cell>
        </row>
        <row r="15502">
          <cell r="A15502" t="str">
            <v>62955X102</v>
          </cell>
          <cell r="C15502" t="str">
            <v>NAAS TECHNOLOGY INC</v>
          </cell>
          <cell r="D15502" t="str">
            <v>SPONSORED ADS</v>
          </cell>
        </row>
        <row r="15503">
          <cell r="A15503" t="str">
            <v>62955X902</v>
          </cell>
          <cell r="C15503" t="str">
            <v>NAAS TECHNOLOGY INC</v>
          </cell>
          <cell r="D15503" t="str">
            <v>CALL</v>
          </cell>
        </row>
        <row r="15504">
          <cell r="A15504" t="str">
            <v>62955X952</v>
          </cell>
          <cell r="C15504" t="str">
            <v>NAAS TECHNOLOGY INC</v>
          </cell>
          <cell r="D15504" t="str">
            <v>PUT</v>
          </cell>
        </row>
        <row r="15505">
          <cell r="A15505" t="str">
            <v>62956D105</v>
          </cell>
          <cell r="C15505" t="str">
            <v>NXU INC</v>
          </cell>
          <cell r="D15505" t="str">
            <v>CL A</v>
          </cell>
        </row>
        <row r="15506">
          <cell r="A15506" t="str">
            <v>62956D204</v>
          </cell>
          <cell r="C15506" t="str">
            <v>NXU INC</v>
          </cell>
          <cell r="D15506" t="str">
            <v>CL A NEW</v>
          </cell>
        </row>
        <row r="15507">
          <cell r="A15507" t="str">
            <v>629567108</v>
          </cell>
          <cell r="C15507" t="str">
            <v>NABORS ENERGY TRANSITION COR</v>
          </cell>
          <cell r="D15507" t="str">
            <v>CL A COM</v>
          </cell>
        </row>
        <row r="15508">
          <cell r="A15508" t="str">
            <v>629567116</v>
          </cell>
          <cell r="C15508" t="str">
            <v>NABORS ENERGY TRANSITION COR</v>
          </cell>
          <cell r="D15508" t="str">
            <v>*W EXP 11/17/202</v>
          </cell>
        </row>
        <row r="15509">
          <cell r="A15509" t="str">
            <v>629567207</v>
          </cell>
          <cell r="C15509" t="str">
            <v>NABORS ENERGY TRANSITION COR</v>
          </cell>
          <cell r="D15509" t="str">
            <v>UNIT 99/99/9999</v>
          </cell>
        </row>
        <row r="15510">
          <cell r="A15510" t="str">
            <v>62957HAB1</v>
          </cell>
          <cell r="C15510" t="str">
            <v>NABORS INDS INC</v>
          </cell>
          <cell r="D15510" t="str">
            <v>NOTE  0.750% 1/1</v>
          </cell>
        </row>
        <row r="15511">
          <cell r="A15511" t="str">
            <v>629579103</v>
          </cell>
          <cell r="C15511" t="str">
            <v>NACCO INDS INC</v>
          </cell>
          <cell r="D15511" t="str">
            <v>CL A</v>
          </cell>
        </row>
        <row r="15512">
          <cell r="A15512" t="str">
            <v>63001N106</v>
          </cell>
          <cell r="C15512" t="str">
            <v>NCR ATLEOS CORPORATION</v>
          </cell>
          <cell r="D15512" t="str">
            <v>COM SHS</v>
          </cell>
        </row>
        <row r="15513">
          <cell r="A15513" t="str">
            <v>63001N906</v>
          </cell>
          <cell r="C15513" t="str">
            <v>NCR ATLEOS CORPORATION</v>
          </cell>
          <cell r="D15513" t="str">
            <v>CALL</v>
          </cell>
        </row>
        <row r="15514">
          <cell r="A15514" t="str">
            <v>63001N956</v>
          </cell>
          <cell r="C15514" t="str">
            <v>NCR ATLEOS CORPORATION</v>
          </cell>
          <cell r="D15514" t="str">
            <v>PUT</v>
          </cell>
        </row>
        <row r="15515">
          <cell r="A15515" t="str">
            <v>63008G203</v>
          </cell>
          <cell r="C15515" t="str">
            <v>NANO DIMENSION LTD</v>
          </cell>
          <cell r="D15515" t="str">
            <v>SPONSORD ADS NEW</v>
          </cell>
        </row>
        <row r="15516">
          <cell r="A15516" t="str">
            <v>63008G903</v>
          </cell>
          <cell r="C15516" t="str">
            <v>NANO DIMENSION LTD</v>
          </cell>
          <cell r="D15516" t="str">
            <v>CALL</v>
          </cell>
        </row>
        <row r="15517">
          <cell r="A15517" t="str">
            <v>63008G953</v>
          </cell>
          <cell r="C15517" t="str">
            <v>NANO DIMENSION LTD</v>
          </cell>
          <cell r="D15517" t="str">
            <v>PUT</v>
          </cell>
        </row>
        <row r="15518">
          <cell r="A15518" t="str">
            <v>63008J603</v>
          </cell>
          <cell r="C15518" t="str">
            <v>NANOVIBRONIX INC</v>
          </cell>
          <cell r="D15518" t="str">
            <v>COM NEW</v>
          </cell>
        </row>
        <row r="15519">
          <cell r="A15519" t="str">
            <v>630087302</v>
          </cell>
          <cell r="C15519" t="str">
            <v>NANOVIRICIDES INC</v>
          </cell>
          <cell r="D15519" t="str">
            <v>COM</v>
          </cell>
        </row>
        <row r="15520">
          <cell r="A15520" t="str">
            <v>630087902</v>
          </cell>
          <cell r="C15520" t="str">
            <v>NANOVIRICIDES INC</v>
          </cell>
          <cell r="D15520" t="str">
            <v>CALL</v>
          </cell>
        </row>
        <row r="15521">
          <cell r="A15521" t="str">
            <v>630087952</v>
          </cell>
          <cell r="C15521" t="str">
            <v>NANOVIRICIDES INC</v>
          </cell>
          <cell r="D15521" t="str">
            <v>PUT</v>
          </cell>
        </row>
        <row r="15522">
          <cell r="A15522" t="str">
            <v>63009J107</v>
          </cell>
          <cell r="C15522" t="str">
            <v>NANOBIOTIX</v>
          </cell>
          <cell r="D15522" t="str">
            <v>SPONSORED ADS</v>
          </cell>
        </row>
        <row r="15523">
          <cell r="A15523" t="str">
            <v>63009RAD1</v>
          </cell>
          <cell r="C15523" t="str">
            <v>NANOSTRING TECHNOLOGIES INC</v>
          </cell>
          <cell r="D15523" t="str">
            <v>NOTE  2.625% 3/0</v>
          </cell>
        </row>
        <row r="15524">
          <cell r="A15524" t="str">
            <v>63009R109</v>
          </cell>
          <cell r="C15524" t="str">
            <v>NANOSTRING TECHNOLOGIES INC</v>
          </cell>
          <cell r="D15524" t="str">
            <v>COM</v>
          </cell>
        </row>
        <row r="15525">
          <cell r="A15525" t="str">
            <v>63009R909</v>
          </cell>
          <cell r="C15525" t="str">
            <v>NANOSTRING TECHNOLOGIES INC</v>
          </cell>
          <cell r="D15525" t="str">
            <v>CALL</v>
          </cell>
        </row>
        <row r="15526">
          <cell r="A15526" t="str">
            <v>63009R959</v>
          </cell>
          <cell r="C15526" t="str">
            <v>NANOSTRING TECHNOLOGIES INC</v>
          </cell>
          <cell r="D15526" t="str">
            <v>PUT</v>
          </cell>
        </row>
        <row r="15527">
          <cell r="A15527" t="str">
            <v>63011A102</v>
          </cell>
          <cell r="C15527" t="str">
            <v>NANO LABS LTD</v>
          </cell>
          <cell r="D15527" t="str">
            <v>SPONSORED ADS</v>
          </cell>
        </row>
        <row r="15528">
          <cell r="A15528" t="str">
            <v>630402105</v>
          </cell>
          <cell r="C15528" t="str">
            <v>NAPCO SEC TECHNOLOGIES INC</v>
          </cell>
          <cell r="D15528" t="str">
            <v>COM</v>
          </cell>
        </row>
        <row r="15529">
          <cell r="A15529" t="str">
            <v>630402905</v>
          </cell>
          <cell r="C15529" t="str">
            <v>NAPCO SEC TECHNOLOGIES INC</v>
          </cell>
          <cell r="D15529" t="str">
            <v>CALL</v>
          </cell>
        </row>
        <row r="15530">
          <cell r="A15530" t="str">
            <v>630402955</v>
          </cell>
          <cell r="C15530" t="str">
            <v>NAPCO SEC TECHNOLOGIES INC</v>
          </cell>
          <cell r="D15530" t="str">
            <v>PUT</v>
          </cell>
        </row>
        <row r="15531">
          <cell r="A15531" t="str">
            <v>631103108</v>
          </cell>
          <cell r="C15531" t="str">
            <v>NASDAQ INC</v>
          </cell>
          <cell r="D15531" t="str">
            <v>COM</v>
          </cell>
        </row>
        <row r="15532">
          <cell r="A15532" t="str">
            <v>631103908</v>
          </cell>
          <cell r="C15532" t="str">
            <v>NASDAQ INC</v>
          </cell>
          <cell r="D15532" t="str">
            <v>CALL</v>
          </cell>
        </row>
        <row r="15533">
          <cell r="A15533" t="str">
            <v>631103958</v>
          </cell>
          <cell r="C15533" t="str">
            <v>NASDAQ INC</v>
          </cell>
          <cell r="D15533" t="str">
            <v>PUT</v>
          </cell>
        </row>
        <row r="15534">
          <cell r="A15534" t="str">
            <v>632307AB0</v>
          </cell>
          <cell r="C15534" t="str">
            <v>NATERA INC</v>
          </cell>
          <cell r="D15534" t="str">
            <v>NOTE  2.250% 5/0</v>
          </cell>
        </row>
        <row r="15535">
          <cell r="A15535" t="str">
            <v>632307104</v>
          </cell>
          <cell r="C15535" t="str">
            <v>NATERA INC</v>
          </cell>
          <cell r="D15535" t="str">
            <v>COM</v>
          </cell>
        </row>
        <row r="15536">
          <cell r="A15536" t="str">
            <v>632307904</v>
          </cell>
          <cell r="C15536" t="str">
            <v>NATERA INC</v>
          </cell>
          <cell r="D15536" t="str">
            <v>CALL</v>
          </cell>
        </row>
        <row r="15537">
          <cell r="A15537" t="str">
            <v>632307954</v>
          </cell>
          <cell r="C15537" t="str">
            <v>NATERA INC</v>
          </cell>
          <cell r="D15537" t="str">
            <v>PUT</v>
          </cell>
        </row>
        <row r="15538">
          <cell r="A15538" t="str">
            <v>632347100</v>
          </cell>
          <cell r="C15538" t="str">
            <v>NATHANS FAMOUS INC NEW</v>
          </cell>
          <cell r="D15538" t="str">
            <v>COM</v>
          </cell>
        </row>
        <row r="15539">
          <cell r="A15539" t="str">
            <v>633707104</v>
          </cell>
          <cell r="C15539" t="str">
            <v>NATIONAL BK HLDGS CORP</v>
          </cell>
          <cell r="D15539" t="str">
            <v>CL A</v>
          </cell>
        </row>
        <row r="15540">
          <cell r="A15540" t="str">
            <v>633707904</v>
          </cell>
          <cell r="C15540" t="str">
            <v>NATIONAL BK HLDGS CORP</v>
          </cell>
          <cell r="D15540" t="str">
            <v>CALL</v>
          </cell>
        </row>
        <row r="15541">
          <cell r="A15541" t="str">
            <v>633707954</v>
          </cell>
          <cell r="C15541" t="str">
            <v>NATIONAL BK HLDGS CORP</v>
          </cell>
          <cell r="D15541" t="str">
            <v>PUT</v>
          </cell>
        </row>
        <row r="15542">
          <cell r="A15542" t="str">
            <v>634865109</v>
          </cell>
          <cell r="C15542" t="str">
            <v>NATIONAL BANKSHARES INC VA</v>
          </cell>
          <cell r="D15542" t="str">
            <v>COM</v>
          </cell>
        </row>
        <row r="15543">
          <cell r="A15543" t="str">
            <v>635017106</v>
          </cell>
          <cell r="C15543" t="str">
            <v>NATIONAL BEVERAGE CORP</v>
          </cell>
          <cell r="D15543" t="str">
            <v>COM</v>
          </cell>
        </row>
        <row r="15544">
          <cell r="A15544" t="str">
            <v>635017906</v>
          </cell>
          <cell r="C15544" t="str">
            <v>NATIONAL BEVERAGE CORP</v>
          </cell>
          <cell r="D15544" t="str">
            <v>CALL</v>
          </cell>
        </row>
        <row r="15545">
          <cell r="A15545" t="str">
            <v>635017956</v>
          </cell>
          <cell r="C15545" t="str">
            <v>NATIONAL BEVERAGE CORP</v>
          </cell>
          <cell r="D15545" t="str">
            <v>PUT</v>
          </cell>
        </row>
        <row r="15546">
          <cell r="A15546" t="str">
            <v>635309206</v>
          </cell>
          <cell r="C15546" t="str">
            <v>NATIONAL CINEMEDIA INC</v>
          </cell>
          <cell r="D15546" t="str">
            <v>COM NEW</v>
          </cell>
        </row>
        <row r="15547">
          <cell r="A15547" t="str">
            <v>635309906</v>
          </cell>
          <cell r="C15547" t="str">
            <v>NATIONAL CINEMEDIA INC</v>
          </cell>
          <cell r="D15547" t="str">
            <v>CALL</v>
          </cell>
        </row>
        <row r="15548">
          <cell r="A15548" t="str">
            <v>635309956</v>
          </cell>
          <cell r="C15548" t="str">
            <v>NATIONAL CINEMEDIA INC</v>
          </cell>
          <cell r="D15548" t="str">
            <v>PUT</v>
          </cell>
        </row>
        <row r="15549">
          <cell r="A15549" t="str">
            <v>635906100</v>
          </cell>
          <cell r="C15549" t="str">
            <v>NATIONAL HEALTHCARE CORP</v>
          </cell>
          <cell r="D15549" t="str">
            <v>COM</v>
          </cell>
        </row>
        <row r="15550">
          <cell r="A15550" t="str">
            <v>635906900</v>
          </cell>
          <cell r="C15550" t="str">
            <v>NATIONAL HEALTHCARE CORP</v>
          </cell>
          <cell r="D15550" t="str">
            <v>CALL</v>
          </cell>
        </row>
        <row r="15551">
          <cell r="A15551" t="str">
            <v>635906950</v>
          </cell>
          <cell r="C15551" t="str">
            <v>NATIONAL HEALTHCARE CORP</v>
          </cell>
          <cell r="D15551" t="str">
            <v>PUT</v>
          </cell>
        </row>
        <row r="15552">
          <cell r="A15552" t="str">
            <v>636180101</v>
          </cell>
          <cell r="C15552" t="str">
            <v>NATIONAL FUEL GAS CO</v>
          </cell>
          <cell r="D15552" t="str">
            <v>COM</v>
          </cell>
        </row>
        <row r="15553">
          <cell r="A15553" t="str">
            <v>636180901</v>
          </cell>
          <cell r="C15553" t="str">
            <v>NATIONAL FUEL GAS CO</v>
          </cell>
          <cell r="D15553" t="str">
            <v>CALL</v>
          </cell>
        </row>
        <row r="15554">
          <cell r="A15554" t="str">
            <v>636180951</v>
          </cell>
          <cell r="C15554" t="str">
            <v>NATIONAL FUEL GAS CO</v>
          </cell>
          <cell r="D15554" t="str">
            <v>PUT</v>
          </cell>
        </row>
        <row r="15555">
          <cell r="A15555" t="str">
            <v>636274409</v>
          </cell>
          <cell r="C15555" t="str">
            <v>NATIONAL GRID PLC</v>
          </cell>
          <cell r="D15555" t="str">
            <v>SPONSORED ADR NE</v>
          </cell>
        </row>
        <row r="15556">
          <cell r="A15556" t="str">
            <v>636274909</v>
          </cell>
          <cell r="C15556" t="str">
            <v>NATIONAL GRID PLC</v>
          </cell>
          <cell r="D15556" t="str">
            <v>CALL</v>
          </cell>
        </row>
        <row r="15557">
          <cell r="A15557" t="str">
            <v>636274959</v>
          </cell>
          <cell r="C15557" t="str">
            <v>NATIONAL GRID PLC</v>
          </cell>
          <cell r="D15557" t="str">
            <v>PUT</v>
          </cell>
        </row>
        <row r="15558">
          <cell r="A15558" t="str">
            <v>63633D104</v>
          </cell>
          <cell r="C15558" t="str">
            <v>NATIONAL HEALTH INVS INC</v>
          </cell>
          <cell r="D15558" t="str">
            <v>COM</v>
          </cell>
        </row>
        <row r="15559">
          <cell r="A15559" t="str">
            <v>63633D904</v>
          </cell>
          <cell r="C15559" t="str">
            <v>NATIONAL HEALTH INVS INC</v>
          </cell>
          <cell r="D15559" t="str">
            <v>CALL</v>
          </cell>
        </row>
        <row r="15560">
          <cell r="A15560" t="str">
            <v>63633D954</v>
          </cell>
          <cell r="C15560" t="str">
            <v>NATIONAL HEALTH INVS INC</v>
          </cell>
          <cell r="D15560" t="str">
            <v>PUT</v>
          </cell>
        </row>
        <row r="15561">
          <cell r="A15561" t="str">
            <v>636518102</v>
          </cell>
          <cell r="C15561" t="str">
            <v>NATIONAL INSTRS CORP</v>
          </cell>
          <cell r="D15561" t="str">
            <v>COM</v>
          </cell>
        </row>
        <row r="15562">
          <cell r="A15562" t="str">
            <v>636518902</v>
          </cell>
          <cell r="C15562" t="str">
            <v>NATIONAL INSTRS CORP</v>
          </cell>
          <cell r="D15562" t="str">
            <v>CALL</v>
          </cell>
        </row>
        <row r="15563">
          <cell r="A15563" t="str">
            <v>636518952</v>
          </cell>
          <cell r="C15563" t="str">
            <v>NATIONAL INSTRS CORP</v>
          </cell>
          <cell r="D15563" t="str">
            <v>PUT</v>
          </cell>
        </row>
        <row r="15564">
          <cell r="A15564" t="str">
            <v>637215104</v>
          </cell>
          <cell r="C15564" t="str">
            <v>NATIONAL PRESTO INDS INC</v>
          </cell>
          <cell r="D15564" t="str">
            <v>COM</v>
          </cell>
        </row>
        <row r="15565">
          <cell r="A15565" t="str">
            <v>637372202</v>
          </cell>
          <cell r="C15565" t="str">
            <v>NATIONAL RESH CORP</v>
          </cell>
          <cell r="D15565" t="str">
            <v>COM NEW</v>
          </cell>
        </row>
        <row r="15566">
          <cell r="A15566" t="str">
            <v>637372902</v>
          </cell>
          <cell r="C15566" t="str">
            <v>NATIONAL RESH CORP</v>
          </cell>
          <cell r="D15566" t="str">
            <v>CALL</v>
          </cell>
        </row>
        <row r="15567">
          <cell r="A15567" t="str">
            <v>637372952</v>
          </cell>
          <cell r="C15567" t="str">
            <v>NATIONAL RESH CORP</v>
          </cell>
          <cell r="D15567" t="str">
            <v>PUT</v>
          </cell>
        </row>
        <row r="15568">
          <cell r="A15568" t="str">
            <v>637417106</v>
          </cell>
          <cell r="C15568" t="str">
            <v>NNN REIT INC</v>
          </cell>
          <cell r="D15568" t="str">
            <v>COM</v>
          </cell>
        </row>
        <row r="15569">
          <cell r="A15569" t="str">
            <v>637417906</v>
          </cell>
          <cell r="C15569" t="str">
            <v>NNN REIT INC</v>
          </cell>
          <cell r="D15569" t="str">
            <v>CALL</v>
          </cell>
        </row>
        <row r="15570">
          <cell r="A15570" t="str">
            <v>637417956</v>
          </cell>
          <cell r="C15570" t="str">
            <v>NNN REIT INC</v>
          </cell>
          <cell r="D15570" t="str">
            <v>PUT</v>
          </cell>
        </row>
        <row r="15571">
          <cell r="A15571" t="str">
            <v>637870106</v>
          </cell>
          <cell r="C15571" t="str">
            <v>NATIONAL STORAGE AFFILIATES</v>
          </cell>
          <cell r="D15571" t="str">
            <v>COM SHS BEN IN</v>
          </cell>
        </row>
        <row r="15572">
          <cell r="A15572" t="str">
            <v>637870906</v>
          </cell>
          <cell r="C15572" t="str">
            <v>NATIONAL STORAGE AFFILIATES</v>
          </cell>
          <cell r="D15572" t="str">
            <v>CALL</v>
          </cell>
        </row>
        <row r="15573">
          <cell r="A15573" t="str">
            <v>637870956</v>
          </cell>
          <cell r="C15573" t="str">
            <v>NATIONAL STORAGE AFFILIATES</v>
          </cell>
          <cell r="D15573" t="str">
            <v>PUT</v>
          </cell>
        </row>
        <row r="15574">
          <cell r="A15574" t="str">
            <v>63845RAB3</v>
          </cell>
          <cell r="C15574" t="str">
            <v>NATIONAL VISION HLDGS INC</v>
          </cell>
          <cell r="D15574" t="str">
            <v>NOTE  2.500% 5/1</v>
          </cell>
        </row>
        <row r="15575">
          <cell r="A15575" t="str">
            <v>63845R107</v>
          </cell>
          <cell r="C15575" t="str">
            <v>NATIONAL VISION HLDGS INC</v>
          </cell>
          <cell r="D15575" t="str">
            <v>COM</v>
          </cell>
        </row>
        <row r="15576">
          <cell r="A15576" t="str">
            <v>63845R907</v>
          </cell>
          <cell r="C15576" t="str">
            <v>NATIONAL VISION HLDGS INC</v>
          </cell>
          <cell r="D15576" t="str">
            <v>CALL</v>
          </cell>
        </row>
        <row r="15577">
          <cell r="A15577" t="str">
            <v>63845R957</v>
          </cell>
          <cell r="C15577" t="str">
            <v>NATIONAL VISION HLDGS INC</v>
          </cell>
          <cell r="D15577" t="str">
            <v>PUT</v>
          </cell>
        </row>
        <row r="15578">
          <cell r="A15578" t="str">
            <v>638517102</v>
          </cell>
          <cell r="C15578" t="str">
            <v>NATIONAL WESTN LIFE GROUP IN</v>
          </cell>
          <cell r="D15578" t="str">
            <v>CL A</v>
          </cell>
        </row>
        <row r="15579">
          <cell r="A15579" t="str">
            <v>63873X208</v>
          </cell>
          <cell r="C15579" t="str">
            <v>NATIXIS ETF TR</v>
          </cell>
          <cell r="D15579" t="str">
            <v>LOOMIS SAYLES</v>
          </cell>
        </row>
        <row r="15580">
          <cell r="A15580" t="str">
            <v>63873X307</v>
          </cell>
          <cell r="C15580" t="str">
            <v>NATIXIS ETF TR</v>
          </cell>
          <cell r="D15580" t="str">
            <v>GATEWAY QUALITY</v>
          </cell>
        </row>
        <row r="15581">
          <cell r="A15581" t="str">
            <v>63875W208</v>
          </cell>
          <cell r="C15581" t="str">
            <v>NATIXIS ETF TRUST II</v>
          </cell>
          <cell r="D15581" t="str">
            <v>VAUGHAN NELSN SL</v>
          </cell>
        </row>
        <row r="15582">
          <cell r="A15582" t="str">
            <v>63875W307</v>
          </cell>
          <cell r="C15582" t="str">
            <v>NATIXIS ETF TRUST II</v>
          </cell>
          <cell r="D15582" t="str">
            <v>VAUGHAN NLSN MDC</v>
          </cell>
        </row>
        <row r="15583">
          <cell r="A15583" t="str">
            <v>63875W406</v>
          </cell>
          <cell r="C15583" t="str">
            <v>NATIXIS ETF TRUST II</v>
          </cell>
          <cell r="D15583" t="str">
            <v>NATIXIS LOOMIS</v>
          </cell>
        </row>
        <row r="15584">
          <cell r="A15584" t="str">
            <v>63884N108</v>
          </cell>
          <cell r="C15584" t="str">
            <v>NATURA &amp;CO HLDG S A</v>
          </cell>
          <cell r="D15584" t="str">
            <v>ADS</v>
          </cell>
        </row>
        <row r="15585">
          <cell r="A15585" t="str">
            <v>63884N908</v>
          </cell>
          <cell r="C15585" t="str">
            <v>NATURA &amp;CO HLDG S A</v>
          </cell>
          <cell r="D15585" t="str">
            <v>CALL</v>
          </cell>
        </row>
        <row r="15586">
          <cell r="A15586" t="str">
            <v>63884N958</v>
          </cell>
          <cell r="C15586" t="str">
            <v>NATURA &amp;CO HLDG S A</v>
          </cell>
          <cell r="D15586" t="str">
            <v>PUT</v>
          </cell>
        </row>
        <row r="15587">
          <cell r="A15587" t="str">
            <v>638842302</v>
          </cell>
          <cell r="C15587" t="str">
            <v>NATURAL ALTERNATIVES INTL IN</v>
          </cell>
          <cell r="D15587" t="str">
            <v>COM NEW</v>
          </cell>
        </row>
        <row r="15588">
          <cell r="A15588" t="str">
            <v>63886Q109</v>
          </cell>
          <cell r="C15588" t="str">
            <v>NATURAL GAS SVCS GROUP INC</v>
          </cell>
          <cell r="D15588" t="str">
            <v>COM</v>
          </cell>
        </row>
        <row r="15589">
          <cell r="A15589" t="str">
            <v>63886Q909</v>
          </cell>
          <cell r="C15589" t="str">
            <v>NATURAL GAS SVCS GROUP INC</v>
          </cell>
          <cell r="D15589" t="str">
            <v>CALL</v>
          </cell>
        </row>
        <row r="15590">
          <cell r="A15590" t="str">
            <v>63886Q959</v>
          </cell>
          <cell r="C15590" t="str">
            <v>NATURAL GAS SVCS GROUP INC</v>
          </cell>
          <cell r="D15590" t="str">
            <v>PUT</v>
          </cell>
        </row>
        <row r="15591">
          <cell r="A15591" t="str">
            <v>63888P406</v>
          </cell>
          <cell r="C15591" t="str">
            <v>NATURAL HEALTH TRENDS CORP</v>
          </cell>
          <cell r="D15591" t="str">
            <v>COM</v>
          </cell>
        </row>
        <row r="15592">
          <cell r="A15592" t="str">
            <v>63888P906</v>
          </cell>
          <cell r="C15592" t="str">
            <v>NATURAL HEALTH TRENDS CORP</v>
          </cell>
          <cell r="D15592" t="str">
            <v>CALL</v>
          </cell>
        </row>
        <row r="15593">
          <cell r="A15593" t="str">
            <v>63888P956</v>
          </cell>
          <cell r="C15593" t="str">
            <v>NATURAL HEALTH TRENDS CORP</v>
          </cell>
          <cell r="D15593" t="str">
            <v>PUT</v>
          </cell>
        </row>
        <row r="15594">
          <cell r="A15594" t="str">
            <v>63888U108</v>
          </cell>
          <cell r="C15594" t="str">
            <v>NATURAL GROCERS BY VITAMIN C</v>
          </cell>
          <cell r="D15594" t="str">
            <v>COM</v>
          </cell>
        </row>
        <row r="15595">
          <cell r="A15595" t="str">
            <v>63888U908</v>
          </cell>
          <cell r="C15595" t="str">
            <v>NATURAL GROCERS BY VITAMIN C</v>
          </cell>
          <cell r="D15595" t="str">
            <v>CALL</v>
          </cell>
        </row>
        <row r="15596">
          <cell r="A15596" t="str">
            <v>63888U958</v>
          </cell>
          <cell r="C15596" t="str">
            <v>NATURAL GROCERS BY VITAMIN C</v>
          </cell>
          <cell r="D15596" t="str">
            <v>PUT</v>
          </cell>
        </row>
        <row r="15597">
          <cell r="A15597" t="str">
            <v>63900P608</v>
          </cell>
          <cell r="C15597" t="str">
            <v>NATURAL RESOURCE PARTNERS L</v>
          </cell>
          <cell r="D15597" t="str">
            <v>COM UNIT LTD PAR</v>
          </cell>
        </row>
        <row r="15598">
          <cell r="A15598" t="str">
            <v>63900P908</v>
          </cell>
          <cell r="C15598" t="str">
            <v>NATURAL RESOURCE PARTNERS L</v>
          </cell>
          <cell r="D15598" t="str">
            <v>CALL</v>
          </cell>
        </row>
        <row r="15599">
          <cell r="A15599" t="str">
            <v>63900P958</v>
          </cell>
          <cell r="C15599" t="str">
            <v>NATURAL RESOURCE PARTNERS L</v>
          </cell>
          <cell r="D15599" t="str">
            <v>PUT</v>
          </cell>
        </row>
        <row r="15600">
          <cell r="A15600" t="str">
            <v>639027101</v>
          </cell>
          <cell r="C15600" t="str">
            <v>NATURES SUNSHINE PRODS INC</v>
          </cell>
          <cell r="D15600" t="str">
            <v>COM</v>
          </cell>
        </row>
        <row r="15601">
          <cell r="A15601" t="str">
            <v>639027901</v>
          </cell>
          <cell r="C15601" t="str">
            <v>NATURES SUNSHINE PRODS INC</v>
          </cell>
          <cell r="D15601" t="str">
            <v>CALL</v>
          </cell>
        </row>
        <row r="15602">
          <cell r="A15602" t="str">
            <v>639027951</v>
          </cell>
          <cell r="C15602" t="str">
            <v>NATURES SUNSHINE PRODS INC</v>
          </cell>
          <cell r="D15602" t="str">
            <v>PUT</v>
          </cell>
        </row>
        <row r="15603">
          <cell r="A15603" t="str">
            <v>63903R106</v>
          </cell>
          <cell r="C15603" t="str">
            <v>NATURE WOOD GROUP LIMITED</v>
          </cell>
          <cell r="D15603" t="str">
            <v>SPONSORED ADS</v>
          </cell>
        </row>
        <row r="15604">
          <cell r="A15604" t="str">
            <v>63905A200</v>
          </cell>
          <cell r="C15604" t="str">
            <v>NATUZZI S P A</v>
          </cell>
          <cell r="D15604" t="str">
            <v>SPON ADS</v>
          </cell>
        </row>
        <row r="15605">
          <cell r="A15605" t="str">
            <v>639057207</v>
          </cell>
          <cell r="C15605" t="str">
            <v>NATWEST GROUP PLC</v>
          </cell>
          <cell r="D15605" t="str">
            <v>SPONS ADR</v>
          </cell>
        </row>
        <row r="15606">
          <cell r="A15606" t="str">
            <v>639057907</v>
          </cell>
          <cell r="C15606" t="str">
            <v>NATWEST GROUP PLC</v>
          </cell>
          <cell r="D15606" t="str">
            <v>CALL</v>
          </cell>
        </row>
        <row r="15607">
          <cell r="A15607" t="str">
            <v>639057957</v>
          </cell>
          <cell r="C15607" t="str">
            <v>NATWEST GROUP PLC</v>
          </cell>
          <cell r="D15607" t="str">
            <v>PUT</v>
          </cell>
        </row>
        <row r="15608">
          <cell r="A15608" t="str">
            <v>63909J108</v>
          </cell>
          <cell r="C15608" t="str">
            <v>NAUTILUS BIOTECHNOLOGY INC</v>
          </cell>
          <cell r="D15608" t="str">
            <v>COM</v>
          </cell>
        </row>
        <row r="15609">
          <cell r="A15609" t="str">
            <v>63909J908</v>
          </cell>
          <cell r="C15609" t="str">
            <v>NAUTILUS BIOTECHNOLOGY INC</v>
          </cell>
          <cell r="D15609" t="str">
            <v>CALL</v>
          </cell>
        </row>
        <row r="15610">
          <cell r="A15610" t="str">
            <v>63909J958</v>
          </cell>
          <cell r="C15610" t="str">
            <v>NAUTILUS BIOTECHNOLOGY INC</v>
          </cell>
          <cell r="D15610" t="str">
            <v>PUT</v>
          </cell>
        </row>
        <row r="15611">
          <cell r="A15611" t="str">
            <v>63910B102</v>
          </cell>
          <cell r="C15611" t="str">
            <v>BOWFLEX INC</v>
          </cell>
          <cell r="D15611" t="str">
            <v>COM</v>
          </cell>
        </row>
        <row r="15612">
          <cell r="A15612" t="str">
            <v>63910B902</v>
          </cell>
          <cell r="C15612" t="str">
            <v>BOWFLEX INC</v>
          </cell>
          <cell r="D15612" t="str">
            <v>CALL</v>
          </cell>
        </row>
        <row r="15613">
          <cell r="A15613" t="str">
            <v>63910B952</v>
          </cell>
          <cell r="C15613" t="str">
            <v>BOWFLEX INC</v>
          </cell>
          <cell r="D15613" t="str">
            <v>PUT</v>
          </cell>
        </row>
        <row r="15614">
          <cell r="A15614" t="str">
            <v>63911H108</v>
          </cell>
          <cell r="C15614" t="str">
            <v>NAUTICUS ROBOTICS INC</v>
          </cell>
          <cell r="D15614" t="str">
            <v>COM</v>
          </cell>
        </row>
        <row r="15615">
          <cell r="A15615" t="str">
            <v>63911H116</v>
          </cell>
          <cell r="C15615" t="str">
            <v>NAUTICUS ROBOTICS INC</v>
          </cell>
          <cell r="D15615" t="str">
            <v>*W EXP 03/15/202</v>
          </cell>
        </row>
        <row r="15616">
          <cell r="A15616" t="str">
            <v>63937X202</v>
          </cell>
          <cell r="C15616" t="str">
            <v>NAVIDEA BIOPHARMACEUTICALS I</v>
          </cell>
          <cell r="D15616" t="str">
            <v>COM NEW</v>
          </cell>
        </row>
        <row r="15617">
          <cell r="A15617" t="str">
            <v>63937X902</v>
          </cell>
          <cell r="C15617" t="str">
            <v>NAVIDEA BIOPHARMACEUTICALS I</v>
          </cell>
          <cell r="D15617" t="str">
            <v>CALL</v>
          </cell>
        </row>
        <row r="15618">
          <cell r="A15618" t="str">
            <v>63937X952</v>
          </cell>
          <cell r="C15618" t="str">
            <v>NAVIDEA BIOPHARMACEUTICALS I</v>
          </cell>
          <cell r="D15618" t="str">
            <v>PUT</v>
          </cell>
        </row>
        <row r="15619">
          <cell r="A15619" t="str">
            <v>63938C108</v>
          </cell>
          <cell r="C15619" t="str">
            <v>NAVIENT CORPORATION</v>
          </cell>
          <cell r="D15619" t="str">
            <v>COM</v>
          </cell>
        </row>
        <row r="15620">
          <cell r="A15620" t="str">
            <v>63938C908</v>
          </cell>
          <cell r="C15620" t="str">
            <v>NAVIENT CORPORATION</v>
          </cell>
          <cell r="D15620" t="str">
            <v>CALL</v>
          </cell>
        </row>
        <row r="15621">
          <cell r="A15621" t="str">
            <v>63938C958</v>
          </cell>
          <cell r="C15621" t="str">
            <v>NAVIENT CORPORATION</v>
          </cell>
          <cell r="D15621" t="str">
            <v>PUT</v>
          </cell>
        </row>
        <row r="15622">
          <cell r="A15622" t="str">
            <v>63938Y308</v>
          </cell>
          <cell r="C15622" t="str">
            <v>NAVIOS MARITIME HOLDINGS INC</v>
          </cell>
          <cell r="D15622" t="str">
            <v>SPON ADR PFD H</v>
          </cell>
        </row>
        <row r="15623">
          <cell r="A15623" t="str">
            <v>63942X106</v>
          </cell>
          <cell r="C15623" t="str">
            <v>NAVITAS SEMICONDUCTOR CORP</v>
          </cell>
          <cell r="D15623" t="str">
            <v>COM</v>
          </cell>
        </row>
        <row r="15624">
          <cell r="A15624" t="str">
            <v>63942X906</v>
          </cell>
          <cell r="C15624" t="str">
            <v>NAVITAS SEMICONDUCTOR CORP</v>
          </cell>
          <cell r="D15624" t="str">
            <v>CALL</v>
          </cell>
        </row>
        <row r="15625">
          <cell r="A15625" t="str">
            <v>63942X956</v>
          </cell>
          <cell r="C15625" t="str">
            <v>NAVITAS SEMICONDUCTOR CORP</v>
          </cell>
          <cell r="D15625" t="str">
            <v>PUT</v>
          </cell>
        </row>
        <row r="15626">
          <cell r="A15626" t="str">
            <v>63945M107</v>
          </cell>
          <cell r="C15626" t="str">
            <v>NB BANCORP INC</v>
          </cell>
          <cell r="D15626" t="str">
            <v>COM</v>
          </cell>
        </row>
        <row r="15627">
          <cell r="A15627" t="str">
            <v>63947X101</v>
          </cell>
          <cell r="C15627" t="str">
            <v>NCINO INC</v>
          </cell>
          <cell r="D15627" t="str">
            <v>COM</v>
          </cell>
        </row>
        <row r="15628">
          <cell r="A15628" t="str">
            <v>63947X901</v>
          </cell>
          <cell r="C15628" t="str">
            <v>NCINO INC</v>
          </cell>
          <cell r="D15628" t="str">
            <v>CALL</v>
          </cell>
        </row>
        <row r="15629">
          <cell r="A15629" t="str">
            <v>63947X951</v>
          </cell>
          <cell r="C15629" t="str">
            <v>NCINO INC</v>
          </cell>
          <cell r="D15629" t="str">
            <v>PUT</v>
          </cell>
        </row>
        <row r="15630">
          <cell r="A15630" t="str">
            <v>639494103</v>
          </cell>
          <cell r="C15630" t="str">
            <v>NEAR INTELLIGENCE INC</v>
          </cell>
          <cell r="D15630" t="str">
            <v>COM</v>
          </cell>
        </row>
        <row r="15631">
          <cell r="A15631" t="str">
            <v>639494111</v>
          </cell>
          <cell r="C15631" t="str">
            <v>NEAR INTELLIGENCE INC</v>
          </cell>
          <cell r="D15631" t="str">
            <v>*W EXP 03/22/202</v>
          </cell>
        </row>
        <row r="15632">
          <cell r="A15632" t="str">
            <v>640268108</v>
          </cell>
          <cell r="C15632" t="str">
            <v>NEKTAR THERAPEUTICS</v>
          </cell>
          <cell r="D15632" t="str">
            <v>COM</v>
          </cell>
        </row>
        <row r="15633">
          <cell r="A15633" t="str">
            <v>640268908</v>
          </cell>
          <cell r="C15633" t="str">
            <v>NEKTAR THERAPEUTICS</v>
          </cell>
          <cell r="D15633" t="str">
            <v>CALL</v>
          </cell>
        </row>
        <row r="15634">
          <cell r="A15634" t="str">
            <v>640268958</v>
          </cell>
          <cell r="C15634" t="str">
            <v>NEKTAR THERAPEUTICS</v>
          </cell>
          <cell r="D15634" t="str">
            <v>PUT</v>
          </cell>
        </row>
        <row r="15635">
          <cell r="A15635" t="str">
            <v>64031N108</v>
          </cell>
          <cell r="C15635" t="str">
            <v>NELNET INC</v>
          </cell>
          <cell r="D15635" t="str">
            <v>CL A</v>
          </cell>
        </row>
        <row r="15636">
          <cell r="A15636" t="str">
            <v>64031N908</v>
          </cell>
          <cell r="C15636" t="str">
            <v>NELNET INC</v>
          </cell>
          <cell r="D15636" t="str">
            <v>CALL</v>
          </cell>
        </row>
        <row r="15637">
          <cell r="A15637" t="str">
            <v>64031N958</v>
          </cell>
          <cell r="C15637" t="str">
            <v>NELNET INC</v>
          </cell>
          <cell r="D15637" t="str">
            <v>PUT</v>
          </cell>
        </row>
        <row r="15638">
          <cell r="A15638" t="str">
            <v>640442208</v>
          </cell>
          <cell r="C15638" t="str">
            <v>NEMAURA MED INC</v>
          </cell>
          <cell r="D15638" t="str">
            <v>COM NEW</v>
          </cell>
        </row>
        <row r="15639">
          <cell r="A15639" t="str">
            <v>640442908</v>
          </cell>
          <cell r="C15639" t="str">
            <v>NEMAURA MED INC</v>
          </cell>
          <cell r="D15639" t="str">
            <v>CALL</v>
          </cell>
        </row>
        <row r="15640">
          <cell r="A15640" t="str">
            <v>640442958</v>
          </cell>
          <cell r="C15640" t="str">
            <v>NEMAURA MED INC</v>
          </cell>
          <cell r="D15640" t="str">
            <v>PUT</v>
          </cell>
        </row>
        <row r="15641">
          <cell r="A15641" t="str">
            <v>64049K203</v>
          </cell>
          <cell r="C15641" t="str">
            <v>NEOLEUKIN THERAPEUTICS INC</v>
          </cell>
          <cell r="D15641" t="str">
            <v>COM NEW</v>
          </cell>
        </row>
        <row r="15642">
          <cell r="A15642" t="str">
            <v>64049K903</v>
          </cell>
          <cell r="C15642" t="str">
            <v>NEOLEUKIN THERAPEUTICS INC</v>
          </cell>
          <cell r="D15642" t="str">
            <v>CALL</v>
          </cell>
        </row>
        <row r="15643">
          <cell r="A15643" t="str">
            <v>64049K953</v>
          </cell>
          <cell r="C15643" t="str">
            <v>NEOLEUKIN THERAPEUTICS INC</v>
          </cell>
          <cell r="D15643" t="str">
            <v>PUT</v>
          </cell>
        </row>
        <row r="15644">
          <cell r="A15644" t="str">
            <v>64049MAA8</v>
          </cell>
          <cell r="C15644" t="str">
            <v>NEOGENOMICS INC</v>
          </cell>
          <cell r="D15644" t="str">
            <v>NOTE  1.250% 5/0</v>
          </cell>
        </row>
        <row r="15645">
          <cell r="A15645" t="str">
            <v>64049MAB6</v>
          </cell>
          <cell r="C15645" t="str">
            <v>NEOGENOMICS INC</v>
          </cell>
          <cell r="D15645" t="str">
            <v>NOTE  0.250% 1/1</v>
          </cell>
        </row>
        <row r="15646">
          <cell r="A15646" t="str">
            <v>64049M209</v>
          </cell>
          <cell r="C15646" t="str">
            <v>NEOGENOMICS INC</v>
          </cell>
          <cell r="D15646" t="str">
            <v>COM NEW</v>
          </cell>
        </row>
        <row r="15647">
          <cell r="A15647" t="str">
            <v>64049M909</v>
          </cell>
          <cell r="C15647" t="str">
            <v>NEOGENOMICS INC</v>
          </cell>
          <cell r="D15647" t="str">
            <v>CALL</v>
          </cell>
        </row>
        <row r="15648">
          <cell r="A15648" t="str">
            <v>64049M959</v>
          </cell>
          <cell r="C15648" t="str">
            <v>NEOGENOMICS INC</v>
          </cell>
          <cell r="D15648" t="str">
            <v>PUT</v>
          </cell>
        </row>
        <row r="15649">
          <cell r="A15649" t="str">
            <v>640491106</v>
          </cell>
          <cell r="C15649" t="str">
            <v>NEOGEN CORP</v>
          </cell>
          <cell r="D15649" t="str">
            <v>COM</v>
          </cell>
        </row>
        <row r="15650">
          <cell r="A15650" t="str">
            <v>640491906</v>
          </cell>
          <cell r="C15650" t="str">
            <v>NEOGEN CORP</v>
          </cell>
          <cell r="D15650" t="str">
            <v>CALL</v>
          </cell>
        </row>
        <row r="15651">
          <cell r="A15651" t="str">
            <v>640491956</v>
          </cell>
          <cell r="C15651" t="str">
            <v>NEOGEN CORP</v>
          </cell>
          <cell r="D15651" t="str">
            <v>PUT</v>
          </cell>
        </row>
        <row r="15652">
          <cell r="A15652" t="str">
            <v>64051M709</v>
          </cell>
          <cell r="C15652" t="str">
            <v>NEONODE INC</v>
          </cell>
          <cell r="D15652" t="str">
            <v>COM PAR</v>
          </cell>
        </row>
        <row r="15653">
          <cell r="A15653" t="str">
            <v>64051M909</v>
          </cell>
          <cell r="C15653" t="str">
            <v>NEONODE INC</v>
          </cell>
          <cell r="D15653" t="str">
            <v>CALL</v>
          </cell>
        </row>
        <row r="15654">
          <cell r="A15654" t="str">
            <v>64051M959</v>
          </cell>
          <cell r="C15654" t="str">
            <v>NEONODE INC</v>
          </cell>
          <cell r="D15654" t="str">
            <v>PUT</v>
          </cell>
        </row>
        <row r="15655">
          <cell r="A15655" t="str">
            <v>640655106</v>
          </cell>
          <cell r="C15655" t="str">
            <v>NEOVOLTA INC</v>
          </cell>
          <cell r="D15655" t="str">
            <v>COM</v>
          </cell>
        </row>
        <row r="15656">
          <cell r="A15656" t="str">
            <v>640655114</v>
          </cell>
          <cell r="C15656" t="str">
            <v>NEOVOLTA INC</v>
          </cell>
          <cell r="D15656" t="str">
            <v>*W EXP 04/01/202</v>
          </cell>
        </row>
        <row r="15657">
          <cell r="A15657" t="str">
            <v>640671400</v>
          </cell>
          <cell r="C15657" t="str">
            <v>NEPHROS INC</v>
          </cell>
          <cell r="D15657" t="str">
            <v>COM</v>
          </cell>
        </row>
        <row r="15658">
          <cell r="A15658" t="str">
            <v>64079L303</v>
          </cell>
          <cell r="C15658" t="str">
            <v>NEPTUNE WELLNESS SOLUTIONS I</v>
          </cell>
          <cell r="D15658" t="str">
            <v>COM NEW</v>
          </cell>
        </row>
        <row r="15659">
          <cell r="A15659" t="str">
            <v>64081V109</v>
          </cell>
          <cell r="C15659" t="str">
            <v>NERDY INC</v>
          </cell>
          <cell r="D15659" t="str">
            <v>CL A COM</v>
          </cell>
        </row>
        <row r="15660">
          <cell r="A15660" t="str">
            <v>64081V909</v>
          </cell>
          <cell r="C15660" t="str">
            <v>NERDY INC</v>
          </cell>
          <cell r="D15660" t="str">
            <v>CALL</v>
          </cell>
        </row>
        <row r="15661">
          <cell r="A15661" t="str">
            <v>64081V959</v>
          </cell>
          <cell r="C15661" t="str">
            <v>NERDY INC</v>
          </cell>
          <cell r="D15661" t="str">
            <v>PUT</v>
          </cell>
        </row>
        <row r="15662">
          <cell r="A15662" t="str">
            <v>64082B102</v>
          </cell>
          <cell r="C15662" t="str">
            <v>NERDWALLET INC</v>
          </cell>
          <cell r="D15662" t="str">
            <v>COM CL A</v>
          </cell>
        </row>
        <row r="15663">
          <cell r="A15663" t="str">
            <v>64082B902</v>
          </cell>
          <cell r="C15663" t="str">
            <v>NERDWALLET INC</v>
          </cell>
          <cell r="D15663" t="str">
            <v>CALL</v>
          </cell>
        </row>
        <row r="15664">
          <cell r="A15664" t="str">
            <v>64082B952</v>
          </cell>
          <cell r="C15664" t="str">
            <v>NERDWALLET INC</v>
          </cell>
          <cell r="D15664" t="str">
            <v>PUT</v>
          </cell>
        </row>
        <row r="15665">
          <cell r="A15665" t="str">
            <v>640979100</v>
          </cell>
          <cell r="C15665" t="str">
            <v>NEUMORA THERAPEUTICS INC.</v>
          </cell>
          <cell r="D15665" t="str">
            <v>COM</v>
          </cell>
        </row>
        <row r="15666">
          <cell r="A15666" t="str">
            <v>640979900</v>
          </cell>
          <cell r="C15666" t="str">
            <v>NEUMORA THERAPEUTICS INC.</v>
          </cell>
          <cell r="D15666" t="str">
            <v>CALL</v>
          </cell>
        </row>
        <row r="15667">
          <cell r="A15667" t="str">
            <v>640979950</v>
          </cell>
          <cell r="C15667" t="str">
            <v>NEUMORA THERAPEUTICS INC.</v>
          </cell>
          <cell r="D15667" t="str">
            <v>PUT</v>
          </cell>
        </row>
        <row r="15668">
          <cell r="A15668" t="str">
            <v>64107A105</v>
          </cell>
          <cell r="C15668" t="str">
            <v>NET POWER INC</v>
          </cell>
          <cell r="D15668" t="str">
            <v>COM CL A</v>
          </cell>
        </row>
        <row r="15669">
          <cell r="A15669" t="str">
            <v>64107A905</v>
          </cell>
          <cell r="C15669" t="str">
            <v>NET POWER INC</v>
          </cell>
          <cell r="D15669" t="str">
            <v>CALL</v>
          </cell>
        </row>
        <row r="15670">
          <cell r="A15670" t="str">
            <v>64107A955</v>
          </cell>
          <cell r="C15670" t="str">
            <v>NET POWER INC</v>
          </cell>
          <cell r="D15670" t="str">
            <v>PUT</v>
          </cell>
        </row>
        <row r="15671">
          <cell r="A15671" t="str">
            <v>64107A113</v>
          </cell>
          <cell r="C15671" t="str">
            <v>NET POWER INC</v>
          </cell>
          <cell r="D15671" t="str">
            <v>*W EXP 06/08/202</v>
          </cell>
        </row>
        <row r="15672">
          <cell r="A15672" t="str">
            <v>64107N206</v>
          </cell>
          <cell r="C15672" t="str">
            <v>LESAKA TECHNOLOGIES INC</v>
          </cell>
          <cell r="D15672" t="str">
            <v>COM NEW</v>
          </cell>
        </row>
        <row r="15673">
          <cell r="A15673" t="str">
            <v>64107N906</v>
          </cell>
          <cell r="C15673" t="str">
            <v>LESAKA TECHNOLOGIES INC</v>
          </cell>
          <cell r="D15673" t="str">
            <v>CALL</v>
          </cell>
        </row>
        <row r="15674">
          <cell r="A15674" t="str">
            <v>64107N956</v>
          </cell>
          <cell r="C15674" t="str">
            <v>LESAKA TECHNOLOGIES INC</v>
          </cell>
          <cell r="D15674" t="str">
            <v>PUT</v>
          </cell>
        </row>
        <row r="15675">
          <cell r="A15675" t="str">
            <v>64110D104</v>
          </cell>
          <cell r="C15675" t="str">
            <v>NETAPP INC</v>
          </cell>
          <cell r="D15675" t="str">
            <v>COM</v>
          </cell>
        </row>
        <row r="15676">
          <cell r="A15676" t="str">
            <v>64110D904</v>
          </cell>
          <cell r="C15676" t="str">
            <v>NETAPP INC</v>
          </cell>
          <cell r="D15676" t="str">
            <v>CALL</v>
          </cell>
        </row>
        <row r="15677">
          <cell r="A15677" t="str">
            <v>64110D954</v>
          </cell>
          <cell r="C15677" t="str">
            <v>NETAPP INC</v>
          </cell>
          <cell r="D15677" t="str">
            <v>PUT</v>
          </cell>
        </row>
        <row r="15678">
          <cell r="A15678" t="str">
            <v>64110L106</v>
          </cell>
          <cell r="C15678" t="str">
            <v>NETFLIX INC</v>
          </cell>
          <cell r="D15678" t="str">
            <v>COM</v>
          </cell>
        </row>
        <row r="15679">
          <cell r="A15679" t="str">
            <v>64110L906</v>
          </cell>
          <cell r="C15679" t="str">
            <v>NETFLIX INC</v>
          </cell>
          <cell r="D15679" t="str">
            <v>CALL</v>
          </cell>
        </row>
        <row r="15680">
          <cell r="A15680" t="str">
            <v>64110L956</v>
          </cell>
          <cell r="C15680" t="str">
            <v>NETFLIX INC</v>
          </cell>
          <cell r="D15680" t="str">
            <v>PUT</v>
          </cell>
        </row>
        <row r="15681">
          <cell r="A15681" t="str">
            <v>64110W102</v>
          </cell>
          <cell r="C15681" t="str">
            <v>NETEASE INC</v>
          </cell>
          <cell r="D15681" t="str">
            <v>SPONSORED ADS</v>
          </cell>
        </row>
        <row r="15682">
          <cell r="A15682" t="str">
            <v>64110W902</v>
          </cell>
          <cell r="C15682" t="str">
            <v>NETEASE INC</v>
          </cell>
          <cell r="D15682" t="str">
            <v>CALL</v>
          </cell>
        </row>
        <row r="15683">
          <cell r="A15683" t="str">
            <v>64110W952</v>
          </cell>
          <cell r="C15683" t="str">
            <v>NETEASE INC</v>
          </cell>
          <cell r="D15683" t="str">
            <v>PUT</v>
          </cell>
        </row>
        <row r="15684">
          <cell r="A15684" t="str">
            <v>64110Y108</v>
          </cell>
          <cell r="C15684" t="str">
            <v>NET LEASE OFFICE PROPERTIES</v>
          </cell>
          <cell r="D15684" t="str">
            <v>COM</v>
          </cell>
        </row>
        <row r="15685">
          <cell r="A15685" t="str">
            <v>64111Q104</v>
          </cell>
          <cell r="C15685" t="str">
            <v>NETGEAR INC</v>
          </cell>
          <cell r="D15685" t="str">
            <v>COM</v>
          </cell>
        </row>
        <row r="15686">
          <cell r="A15686" t="str">
            <v>64111Q904</v>
          </cell>
          <cell r="C15686" t="str">
            <v>NETGEAR INC</v>
          </cell>
          <cell r="D15686" t="str">
            <v>CALL</v>
          </cell>
        </row>
        <row r="15687">
          <cell r="A15687" t="str">
            <v>64111Q954</v>
          </cell>
          <cell r="C15687" t="str">
            <v>NETGEAR INC</v>
          </cell>
          <cell r="D15687" t="str">
            <v>PUT</v>
          </cell>
        </row>
        <row r="15688">
          <cell r="A15688" t="str">
            <v>64113L103</v>
          </cell>
          <cell r="C15688" t="str">
            <v>NETCAPITAL INC</v>
          </cell>
          <cell r="D15688" t="str">
            <v>COM</v>
          </cell>
        </row>
        <row r="15689">
          <cell r="A15689" t="str">
            <v>64113L111</v>
          </cell>
          <cell r="C15689" t="str">
            <v>NETCAPITAL INC</v>
          </cell>
          <cell r="D15689" t="str">
            <v>*W EXP 07/12/202</v>
          </cell>
        </row>
        <row r="15690">
          <cell r="A15690" t="str">
            <v>64115A402</v>
          </cell>
          <cell r="C15690" t="str">
            <v>NETSOL TECHNOLOGIES INC</v>
          </cell>
          <cell r="D15690" t="str">
            <v>COM PAR $.001</v>
          </cell>
        </row>
        <row r="15691">
          <cell r="A15691" t="str">
            <v>64115A902</v>
          </cell>
          <cell r="C15691" t="str">
            <v>NETSOL TECHNOLOGIES INC</v>
          </cell>
          <cell r="D15691" t="str">
            <v>CALL</v>
          </cell>
        </row>
        <row r="15692">
          <cell r="A15692" t="str">
            <v>64115A952</v>
          </cell>
          <cell r="C15692" t="str">
            <v>NETSOL TECHNOLOGIES INC</v>
          </cell>
          <cell r="D15692" t="str">
            <v>PUT</v>
          </cell>
        </row>
        <row r="15693">
          <cell r="A15693" t="str">
            <v>64115T104</v>
          </cell>
          <cell r="C15693" t="str">
            <v>NETSCOUT SYS INC</v>
          </cell>
          <cell r="D15693" t="str">
            <v>COM</v>
          </cell>
        </row>
        <row r="15694">
          <cell r="A15694" t="str">
            <v>64115T904</v>
          </cell>
          <cell r="C15694" t="str">
            <v>NETSCOUT SYS INC</v>
          </cell>
          <cell r="D15694" t="str">
            <v>CALL</v>
          </cell>
        </row>
        <row r="15695">
          <cell r="A15695" t="str">
            <v>64115T954</v>
          </cell>
          <cell r="C15695" t="str">
            <v>NETSCOUT SYS INC</v>
          </cell>
          <cell r="D15695" t="str">
            <v>PUT</v>
          </cell>
        </row>
        <row r="15696">
          <cell r="A15696" t="str">
            <v>64119V303</v>
          </cell>
          <cell r="C15696" t="str">
            <v>NETSTREIT CORP</v>
          </cell>
          <cell r="D15696" t="str">
            <v>COM</v>
          </cell>
        </row>
        <row r="15697">
          <cell r="A15697" t="str">
            <v>64119V903</v>
          </cell>
          <cell r="C15697" t="str">
            <v>NETSTREIT CORP</v>
          </cell>
          <cell r="D15697" t="str">
            <v>CALL</v>
          </cell>
        </row>
        <row r="15698">
          <cell r="A15698" t="str">
            <v>64119V953</v>
          </cell>
          <cell r="C15698" t="str">
            <v>NETSTREIT CORP</v>
          </cell>
          <cell r="D15698" t="str">
            <v>PUT</v>
          </cell>
        </row>
        <row r="15699">
          <cell r="A15699" t="str">
            <v>64121N109</v>
          </cell>
          <cell r="C15699" t="str">
            <v>NETWORK-1 TECHNOLOGIES INC</v>
          </cell>
          <cell r="D15699" t="str">
            <v>COM</v>
          </cell>
        </row>
        <row r="15700">
          <cell r="A15700" t="str">
            <v>64123C101</v>
          </cell>
          <cell r="C15700" t="str">
            <v>NEUBERGER BRMAN CLIFRN MUNI</v>
          </cell>
          <cell r="D15700" t="str">
            <v>COM</v>
          </cell>
        </row>
        <row r="15701">
          <cell r="A15701" t="str">
            <v>64124K102</v>
          </cell>
          <cell r="C15701" t="str">
            <v>NEUBERGER BERMAN N Y MUN FD</v>
          </cell>
          <cell r="D15701" t="str">
            <v>COM</v>
          </cell>
        </row>
        <row r="15702">
          <cell r="A15702" t="str">
            <v>64124P101</v>
          </cell>
          <cell r="C15702" t="str">
            <v>NEUBERGER BERMAN MUN FD INC</v>
          </cell>
          <cell r="D15702" t="str">
            <v>COM</v>
          </cell>
        </row>
        <row r="15703">
          <cell r="A15703" t="str">
            <v>64125CAD1</v>
          </cell>
          <cell r="C15703" t="str">
            <v>NEUROCRINE BIOSCIENCES INC</v>
          </cell>
          <cell r="D15703" t="str">
            <v>NOTE  2.250% 5/1</v>
          </cell>
        </row>
        <row r="15704">
          <cell r="A15704" t="str">
            <v>64125C109</v>
          </cell>
          <cell r="C15704" t="str">
            <v>NEUROCRINE BIOSCIENCES INC</v>
          </cell>
          <cell r="D15704" t="str">
            <v>COM</v>
          </cell>
        </row>
        <row r="15705">
          <cell r="A15705" t="str">
            <v>64125C909</v>
          </cell>
          <cell r="C15705" t="str">
            <v>NEUROCRINE BIOSCIENCES INC</v>
          </cell>
          <cell r="D15705" t="str">
            <v>CALL</v>
          </cell>
        </row>
        <row r="15706">
          <cell r="A15706" t="str">
            <v>64125C959</v>
          </cell>
          <cell r="C15706" t="str">
            <v>NEUROCRINE BIOSCIENCES INC</v>
          </cell>
          <cell r="D15706" t="str">
            <v>PUT</v>
          </cell>
        </row>
        <row r="15707">
          <cell r="A15707" t="str">
            <v>641255807</v>
          </cell>
          <cell r="C15707" t="str">
            <v>NEUROMETRIX INC</v>
          </cell>
          <cell r="D15707" t="str">
            <v>COM</v>
          </cell>
        </row>
        <row r="15708">
          <cell r="A15708" t="str">
            <v>641255880</v>
          </cell>
          <cell r="C15708" t="str">
            <v>NEUROMETRIX INC</v>
          </cell>
          <cell r="D15708" t="str">
            <v>COM</v>
          </cell>
        </row>
        <row r="15709">
          <cell r="A15709" t="str">
            <v>64128C106</v>
          </cell>
          <cell r="C15709" t="str">
            <v>NEUBERGER BERMAN HIGH YIELD</v>
          </cell>
          <cell r="D15709" t="str">
            <v>COM</v>
          </cell>
        </row>
        <row r="15710">
          <cell r="A15710" t="str">
            <v>641288105</v>
          </cell>
          <cell r="C15710" t="str">
            <v>NEUROPACE INC</v>
          </cell>
          <cell r="D15710" t="str">
            <v>COM</v>
          </cell>
        </row>
        <row r="15711">
          <cell r="A15711" t="str">
            <v>64129H104</v>
          </cell>
          <cell r="C15711" t="str">
            <v>NEUBERGER BERMAN ENERGY INFR</v>
          </cell>
          <cell r="D15711" t="str">
            <v>COM</v>
          </cell>
        </row>
        <row r="15712">
          <cell r="A15712" t="str">
            <v>64130M209</v>
          </cell>
          <cell r="C15712" t="str">
            <v>NEUROONE MED TECHNOLOGIES CO</v>
          </cell>
          <cell r="D15712" t="str">
            <v>COM NEW</v>
          </cell>
        </row>
        <row r="15713">
          <cell r="A15713" t="str">
            <v>64130M909</v>
          </cell>
          <cell r="C15713" t="str">
            <v>NEUROONE MED TECHNOLOGIES CO</v>
          </cell>
          <cell r="D15713" t="str">
            <v>CALL</v>
          </cell>
        </row>
        <row r="15714">
          <cell r="A15714" t="str">
            <v>64130M959</v>
          </cell>
          <cell r="C15714" t="str">
            <v>NEUROONE MED TECHNOLOGIES CO</v>
          </cell>
          <cell r="D15714" t="str">
            <v>PUT</v>
          </cell>
        </row>
        <row r="15715">
          <cell r="A15715" t="str">
            <v>64131A105</v>
          </cell>
          <cell r="C15715" t="str">
            <v>NEURONETICS INC</v>
          </cell>
          <cell r="D15715" t="str">
            <v>COM</v>
          </cell>
        </row>
        <row r="15716">
          <cell r="A15716" t="str">
            <v>64131A905</v>
          </cell>
          <cell r="C15716" t="str">
            <v>NEURONETICS INC</v>
          </cell>
          <cell r="D15716" t="str">
            <v>CALL</v>
          </cell>
        </row>
        <row r="15717">
          <cell r="A15717" t="str">
            <v>64131A955</v>
          </cell>
          <cell r="C15717" t="str">
            <v>NEURONETICS INC</v>
          </cell>
          <cell r="D15717" t="str">
            <v>PUT</v>
          </cell>
        </row>
        <row r="15718">
          <cell r="A15718" t="str">
            <v>64132K201</v>
          </cell>
          <cell r="C15718" t="str">
            <v>NEUBASE THERAPEUTICS INC</v>
          </cell>
          <cell r="D15718" t="str">
            <v>COM NEW</v>
          </cell>
        </row>
        <row r="15719">
          <cell r="A15719" t="str">
            <v>64132R206</v>
          </cell>
          <cell r="C15719" t="str">
            <v>NEUROBO PHARMACEUTICALS INC</v>
          </cell>
          <cell r="D15719" t="str">
            <v>COM NEW</v>
          </cell>
        </row>
        <row r="15720">
          <cell r="A15720" t="str">
            <v>64132R404</v>
          </cell>
          <cell r="C15720" t="str">
            <v>NEUROBO PHARMACEUTICALS INC</v>
          </cell>
          <cell r="D15720" t="str">
            <v>COM</v>
          </cell>
        </row>
        <row r="15721">
          <cell r="A15721" t="str">
            <v>64133Q108</v>
          </cell>
          <cell r="C15721" t="str">
            <v>NEUBERGER BERMAN NEXT GENERA</v>
          </cell>
          <cell r="D15721" t="str">
            <v>COMMON STOCK</v>
          </cell>
        </row>
        <row r="15722">
          <cell r="A15722" t="str">
            <v>64134X201</v>
          </cell>
          <cell r="C15722" t="str">
            <v>NEURAXIS INC</v>
          </cell>
          <cell r="D15722" t="str">
            <v>COM</v>
          </cell>
        </row>
        <row r="15723">
          <cell r="A15723" t="str">
            <v>64135A101</v>
          </cell>
          <cell r="C15723" t="str">
            <v>NEUBERGER BERMAN ETF TRUST</v>
          </cell>
          <cell r="D15723" t="str">
            <v>CARBON TRNSN INF</v>
          </cell>
        </row>
        <row r="15724">
          <cell r="A15724" t="str">
            <v>64135A200</v>
          </cell>
          <cell r="C15724" t="str">
            <v>NEUBERGER BERMAN ETF TRUST</v>
          </cell>
          <cell r="D15724" t="str">
            <v>DISRUPTERS ETF</v>
          </cell>
        </row>
        <row r="15725">
          <cell r="A15725" t="str">
            <v>64135A309</v>
          </cell>
          <cell r="C15725" t="str">
            <v>NEUBERGER BERMAN ETF TRUST</v>
          </cell>
          <cell r="D15725" t="str">
            <v>NEXT GEN CONNECT</v>
          </cell>
        </row>
        <row r="15726">
          <cell r="A15726" t="str">
            <v>64135A408</v>
          </cell>
          <cell r="C15726" t="str">
            <v>NEUBERGER BERMAN ETF TRUST</v>
          </cell>
          <cell r="D15726" t="str">
            <v>BERMAN COMMODITY</v>
          </cell>
        </row>
        <row r="15727">
          <cell r="A15727" t="str">
            <v>64135A507</v>
          </cell>
          <cell r="C15727" t="str">
            <v>NEUBERGER BERMAN ETF TRUST</v>
          </cell>
          <cell r="D15727" t="str">
            <v>CHINA EQUITY ETF</v>
          </cell>
        </row>
        <row r="15728">
          <cell r="A15728" t="str">
            <v>64135A606</v>
          </cell>
          <cell r="C15728" t="str">
            <v>NEUBERGER BERMAN ETF TRUST</v>
          </cell>
          <cell r="D15728" t="str">
            <v>GLOBAL REAL ESTA</v>
          </cell>
        </row>
        <row r="15729">
          <cell r="A15729" t="str">
            <v>64135M105</v>
          </cell>
          <cell r="C15729" t="str">
            <v>NEUROGENE INC</v>
          </cell>
          <cell r="D15729" t="str">
            <v>COM</v>
          </cell>
        </row>
        <row r="15730">
          <cell r="A15730" t="str">
            <v>64135M905</v>
          </cell>
          <cell r="C15730" t="str">
            <v>NEUROGENE INC</v>
          </cell>
          <cell r="D15730" t="str">
            <v>CALL</v>
          </cell>
        </row>
        <row r="15731">
          <cell r="A15731" t="str">
            <v>64135M955</v>
          </cell>
          <cell r="C15731" t="str">
            <v>NEUROGENE INC</v>
          </cell>
          <cell r="D15731" t="str">
            <v>PUT</v>
          </cell>
        </row>
        <row r="15732">
          <cell r="A15732" t="str">
            <v>64157FAC7</v>
          </cell>
          <cell r="C15732" t="str">
            <v>NEVRO CORP</v>
          </cell>
          <cell r="D15732" t="str">
            <v>NOTE  2.750% 4/0</v>
          </cell>
        </row>
        <row r="15733">
          <cell r="A15733" t="str">
            <v>64157F103</v>
          </cell>
          <cell r="C15733" t="str">
            <v>NEVRO CORP</v>
          </cell>
          <cell r="D15733" t="str">
            <v>COM</v>
          </cell>
        </row>
        <row r="15734">
          <cell r="A15734" t="str">
            <v>64157F903</v>
          </cell>
          <cell r="C15734" t="str">
            <v>NEVRO CORP</v>
          </cell>
          <cell r="D15734" t="str">
            <v>CALL</v>
          </cell>
        </row>
        <row r="15735">
          <cell r="A15735" t="str">
            <v>64157F953</v>
          </cell>
          <cell r="C15735" t="str">
            <v>NEVRO CORP</v>
          </cell>
          <cell r="D15735" t="str">
            <v>PUT</v>
          </cell>
        </row>
        <row r="15736">
          <cell r="A15736" t="str">
            <v>641871108</v>
          </cell>
          <cell r="C15736" t="str">
            <v>AMBRX BIOPHARMA INC</v>
          </cell>
          <cell r="D15736" t="str">
            <v>COM</v>
          </cell>
        </row>
        <row r="15737">
          <cell r="A15737" t="str">
            <v>641871908</v>
          </cell>
          <cell r="C15737" t="str">
            <v>AMBRX BIOPHARMA INC</v>
          </cell>
          <cell r="D15737" t="str">
            <v>CALL</v>
          </cell>
        </row>
        <row r="15738">
          <cell r="A15738" t="str">
            <v>641871958</v>
          </cell>
          <cell r="C15738" t="str">
            <v>AMBRX BIOPHARMA INC</v>
          </cell>
          <cell r="D15738" t="str">
            <v>PUT</v>
          </cell>
        </row>
        <row r="15739">
          <cell r="A15739" t="str">
            <v>641876800</v>
          </cell>
          <cell r="C15739" t="str">
            <v>NEW AMER HIGH INCOME FD INC</v>
          </cell>
          <cell r="D15739" t="str">
            <v>COM NEW</v>
          </cell>
        </row>
        <row r="15740">
          <cell r="A15740" t="str">
            <v>64190A103</v>
          </cell>
          <cell r="C15740" t="str">
            <v>NEUBERGER BERMAN REAL ESTATE</v>
          </cell>
          <cell r="D15740" t="str">
            <v>COM</v>
          </cell>
        </row>
        <row r="15741">
          <cell r="A15741" t="str">
            <v>642045108</v>
          </cell>
          <cell r="C15741" t="str">
            <v>ATLAS ENERGY SOLUTIONS INC</v>
          </cell>
          <cell r="D15741" t="str">
            <v>COM NEW</v>
          </cell>
        </row>
        <row r="15742">
          <cell r="A15742" t="str">
            <v>642045908</v>
          </cell>
          <cell r="C15742" t="str">
            <v>ATLAS ENERGY SOLUTIONS INC</v>
          </cell>
          <cell r="D15742" t="str">
            <v>CALL</v>
          </cell>
        </row>
        <row r="15743">
          <cell r="A15743" t="str">
            <v>642045958</v>
          </cell>
          <cell r="C15743" t="str">
            <v>ATLAS ENERGY SOLUTIONS INC</v>
          </cell>
          <cell r="D15743" t="str">
            <v>PUT</v>
          </cell>
        </row>
        <row r="15744">
          <cell r="A15744" t="str">
            <v>643611106</v>
          </cell>
          <cell r="C15744" t="str">
            <v>NEW CONCEPT ENERGY INC</v>
          </cell>
          <cell r="D15744" t="str">
            <v>COM</v>
          </cell>
        </row>
        <row r="15745">
          <cell r="A15745" t="str">
            <v>644206104</v>
          </cell>
          <cell r="C15745" t="str">
            <v>NEW ENGLAND RLTY ASSOC LTD P</v>
          </cell>
          <cell r="D15745" t="str">
            <v>DEPOSITRY RCPT</v>
          </cell>
        </row>
        <row r="15746">
          <cell r="A15746" t="str">
            <v>644393100</v>
          </cell>
          <cell r="C15746" t="str">
            <v>NEW FORTRESS ENERGY INC</v>
          </cell>
          <cell r="D15746" t="str">
            <v>COM CL A</v>
          </cell>
        </row>
        <row r="15747">
          <cell r="A15747" t="str">
            <v>644393900</v>
          </cell>
          <cell r="C15747" t="str">
            <v>NEW FORTRESS ENERGY INC</v>
          </cell>
          <cell r="D15747" t="str">
            <v>CALL</v>
          </cell>
        </row>
        <row r="15748">
          <cell r="A15748" t="str">
            <v>644393950</v>
          </cell>
          <cell r="C15748" t="str">
            <v>NEW FORTRESS ENERGY INC</v>
          </cell>
          <cell r="D15748" t="str">
            <v>PUT</v>
          </cell>
        </row>
        <row r="15749">
          <cell r="A15749" t="str">
            <v>64440N103</v>
          </cell>
          <cell r="C15749" t="str">
            <v>NEW FOUND GOLD CORP</v>
          </cell>
          <cell r="D15749" t="str">
            <v>COM</v>
          </cell>
        </row>
        <row r="15750">
          <cell r="A15750" t="str">
            <v>64440N903</v>
          </cell>
          <cell r="C15750" t="str">
            <v>NEW FOUND GOLD CORP</v>
          </cell>
          <cell r="D15750" t="str">
            <v>CALL</v>
          </cell>
        </row>
        <row r="15751">
          <cell r="A15751" t="str">
            <v>64440N953</v>
          </cell>
          <cell r="C15751" t="str">
            <v>NEW FOUND GOLD CORP</v>
          </cell>
          <cell r="D15751" t="str">
            <v>PUT</v>
          </cell>
        </row>
        <row r="15752">
          <cell r="A15752" t="str">
            <v>644465106</v>
          </cell>
          <cell r="C15752" t="str">
            <v>NEW GERMANY FD INC</v>
          </cell>
          <cell r="D15752" t="str">
            <v>COM</v>
          </cell>
        </row>
        <row r="15753">
          <cell r="A15753" t="str">
            <v>644535106</v>
          </cell>
          <cell r="C15753" t="str">
            <v>NEW GOLD INC CDA</v>
          </cell>
          <cell r="D15753" t="str">
            <v>COM</v>
          </cell>
        </row>
        <row r="15754">
          <cell r="A15754" t="str">
            <v>644535906</v>
          </cell>
          <cell r="C15754" t="str">
            <v>NEW GOLD INC CDA</v>
          </cell>
          <cell r="D15754" t="str">
            <v>CALL</v>
          </cell>
        </row>
        <row r="15755">
          <cell r="A15755" t="str">
            <v>644535956</v>
          </cell>
          <cell r="C15755" t="str">
            <v>NEW GOLD INC CDA</v>
          </cell>
          <cell r="D15755" t="str">
            <v>PUT</v>
          </cell>
        </row>
        <row r="15756">
          <cell r="A15756" t="str">
            <v>645827205</v>
          </cell>
          <cell r="C15756" t="str">
            <v>IDAHO STRATEGIC RESOURCES</v>
          </cell>
          <cell r="D15756" t="str">
            <v>COM NEW</v>
          </cell>
        </row>
        <row r="15757">
          <cell r="A15757" t="str">
            <v>645827905</v>
          </cell>
          <cell r="C15757" t="str">
            <v>IDAHO STRATEGIC RESOURCES</v>
          </cell>
          <cell r="D15757" t="str">
            <v>CALL</v>
          </cell>
        </row>
        <row r="15758">
          <cell r="A15758" t="str">
            <v>645827955</v>
          </cell>
          <cell r="C15758" t="str">
            <v>IDAHO STRATEGIC RESOURCES</v>
          </cell>
          <cell r="D15758" t="str">
            <v>PUT</v>
          </cell>
        </row>
        <row r="15759">
          <cell r="A15759" t="str">
            <v>646025106</v>
          </cell>
          <cell r="C15759" t="str">
            <v>NEW JERSEY RES CORP</v>
          </cell>
          <cell r="D15759" t="str">
            <v>COM</v>
          </cell>
        </row>
        <row r="15760">
          <cell r="A15760" t="str">
            <v>646025906</v>
          </cell>
          <cell r="C15760" t="str">
            <v>NEW JERSEY RES CORP</v>
          </cell>
          <cell r="D15760" t="str">
            <v>CALL</v>
          </cell>
        </row>
        <row r="15761">
          <cell r="A15761" t="str">
            <v>646025956</v>
          </cell>
          <cell r="C15761" t="str">
            <v>NEW JERSEY RES CORP</v>
          </cell>
          <cell r="D15761" t="str">
            <v>PUT</v>
          </cell>
        </row>
        <row r="15762">
          <cell r="A15762" t="str">
            <v>647551AE0</v>
          </cell>
          <cell r="C15762" t="str">
            <v>NEW MTN FIN CORP</v>
          </cell>
          <cell r="D15762" t="str">
            <v>NOTE  7.500%10/1</v>
          </cell>
        </row>
        <row r="15763">
          <cell r="A15763" t="str">
            <v>647551100</v>
          </cell>
          <cell r="C15763" t="str">
            <v>NEW MTN FIN CORP</v>
          </cell>
          <cell r="D15763" t="str">
            <v>COM</v>
          </cell>
        </row>
        <row r="15764">
          <cell r="A15764" t="str">
            <v>647551900</v>
          </cell>
          <cell r="C15764" t="str">
            <v>NEW MTN FIN CORP</v>
          </cell>
          <cell r="D15764" t="str">
            <v>CALL</v>
          </cell>
        </row>
        <row r="15765">
          <cell r="A15765" t="str">
            <v>647551950</v>
          </cell>
          <cell r="C15765" t="str">
            <v>NEW MTN FIN CORP</v>
          </cell>
          <cell r="D15765" t="str">
            <v>PUT</v>
          </cell>
        </row>
        <row r="15766">
          <cell r="A15766" t="str">
            <v>647581206</v>
          </cell>
          <cell r="C15766" t="str">
            <v>NEW ORIENTAL ED &amp; TECHNOLOGY</v>
          </cell>
          <cell r="D15766" t="str">
            <v>SPON ADR</v>
          </cell>
        </row>
        <row r="15767">
          <cell r="A15767" t="str">
            <v>647581906</v>
          </cell>
          <cell r="C15767" t="str">
            <v>NEW ORIENTAL ED &amp; TECHNOLOGY</v>
          </cell>
          <cell r="D15767" t="str">
            <v>CALL</v>
          </cell>
        </row>
        <row r="15768">
          <cell r="A15768" t="str">
            <v>647581956</v>
          </cell>
          <cell r="C15768" t="str">
            <v>NEW ORIENTAL ED &amp; TECHNOLOGY</v>
          </cell>
          <cell r="D15768" t="str">
            <v>PUT</v>
          </cell>
        </row>
        <row r="15769">
          <cell r="A15769" t="str">
            <v>64782A107</v>
          </cell>
          <cell r="C15769" t="str">
            <v>NEW PAC METALS CORP</v>
          </cell>
          <cell r="D15769" t="str">
            <v>COM</v>
          </cell>
        </row>
        <row r="15770">
          <cell r="A15770" t="str">
            <v>64782A907</v>
          </cell>
          <cell r="C15770" t="str">
            <v>NEW PAC METALS CORP</v>
          </cell>
          <cell r="D15770" t="str">
            <v>CALL</v>
          </cell>
        </row>
        <row r="15771">
          <cell r="A15771" t="str">
            <v>64782A957</v>
          </cell>
          <cell r="C15771" t="str">
            <v>NEW PAC METALS CORP</v>
          </cell>
          <cell r="D15771" t="str">
            <v>PUT</v>
          </cell>
        </row>
        <row r="15772">
          <cell r="A15772" t="str">
            <v>64823D102</v>
          </cell>
          <cell r="C15772" t="str">
            <v>NEW PROVIDENCE ACQSITN CORP</v>
          </cell>
          <cell r="D15772" t="str">
            <v>CLASS A COM</v>
          </cell>
        </row>
        <row r="15773">
          <cell r="A15773" t="str">
            <v>64823D110</v>
          </cell>
          <cell r="C15773" t="str">
            <v>NEW PROVIDENCE ACQSITN CORP</v>
          </cell>
          <cell r="D15773" t="str">
            <v>*W EXP 11/09/202</v>
          </cell>
        </row>
        <row r="15774">
          <cell r="A15774" t="str">
            <v>64823D201</v>
          </cell>
          <cell r="C15774" t="str">
            <v>NEW PROVIDENCE ACQSITN CORP</v>
          </cell>
          <cell r="D15774" t="str">
            <v>UNIT 11/04/2026</v>
          </cell>
        </row>
        <row r="15775">
          <cell r="A15775" t="str">
            <v>64828T201</v>
          </cell>
          <cell r="C15775" t="str">
            <v>RITHM CAPITAL CORP</v>
          </cell>
          <cell r="D15775" t="str">
            <v>COM NEW</v>
          </cell>
        </row>
        <row r="15776">
          <cell r="A15776" t="str">
            <v>64828T901</v>
          </cell>
          <cell r="C15776" t="str">
            <v>RITHM CAPITAL CORP</v>
          </cell>
          <cell r="D15776" t="str">
            <v>CALL</v>
          </cell>
        </row>
        <row r="15777">
          <cell r="A15777" t="str">
            <v>64828T951</v>
          </cell>
          <cell r="C15777" t="str">
            <v>RITHM CAPITAL CORP</v>
          </cell>
          <cell r="D15777" t="str">
            <v>PUT</v>
          </cell>
        </row>
        <row r="15778">
          <cell r="A15778" t="str">
            <v>64829B100</v>
          </cell>
          <cell r="C15778" t="str">
            <v>NEW RELIC INC</v>
          </cell>
          <cell r="D15778" t="str">
            <v>COM</v>
          </cell>
        </row>
        <row r="15779">
          <cell r="A15779" t="str">
            <v>64829B900</v>
          </cell>
          <cell r="C15779" t="str">
            <v>NEW RELIC INC</v>
          </cell>
          <cell r="D15779" t="str">
            <v>CALL</v>
          </cell>
        </row>
        <row r="15780">
          <cell r="A15780" t="str">
            <v>64829B950</v>
          </cell>
          <cell r="C15780" t="str">
            <v>NEW RELIC INC</v>
          </cell>
          <cell r="D15780" t="str">
            <v>PUT</v>
          </cell>
        </row>
        <row r="15781">
          <cell r="A15781" t="str">
            <v>649439304</v>
          </cell>
          <cell r="C15781" t="str">
            <v>AMERICAN STRATEGIC INVEST CO</v>
          </cell>
          <cell r="D15781" t="str">
            <v>COM CL A</v>
          </cell>
        </row>
        <row r="15782">
          <cell r="A15782" t="str">
            <v>64944P307</v>
          </cell>
          <cell r="C15782" t="str">
            <v>NEW YORK CMNTY CAP TR V</v>
          </cell>
          <cell r="D15782" t="str">
            <v>UNIT 05/07/2051</v>
          </cell>
        </row>
        <row r="15783">
          <cell r="A15783" t="str">
            <v>649445103</v>
          </cell>
          <cell r="C15783" t="str">
            <v>NEW YORK CMNTY BANCORP INC</v>
          </cell>
          <cell r="D15783" t="str">
            <v>COM</v>
          </cell>
        </row>
        <row r="15784">
          <cell r="A15784" t="str">
            <v>649445903</v>
          </cell>
          <cell r="C15784" t="str">
            <v>NEW YORK CMNTY BANCORP INC</v>
          </cell>
          <cell r="D15784" t="str">
            <v>CALL</v>
          </cell>
        </row>
        <row r="15785">
          <cell r="A15785" t="str">
            <v>649445953</v>
          </cell>
          <cell r="C15785" t="str">
            <v>NEW YORK CMNTY BANCORP INC</v>
          </cell>
          <cell r="D15785" t="str">
            <v>PUT</v>
          </cell>
        </row>
        <row r="15786">
          <cell r="A15786" t="str">
            <v>649604840</v>
          </cell>
          <cell r="C15786" t="str">
            <v>NEW YORK MTG TR INC</v>
          </cell>
          <cell r="D15786" t="str">
            <v>COM</v>
          </cell>
        </row>
        <row r="15787">
          <cell r="A15787" t="str">
            <v>649604900</v>
          </cell>
          <cell r="C15787" t="str">
            <v>NEW YORK MTG TR INC</v>
          </cell>
          <cell r="D15787" t="str">
            <v>CALL</v>
          </cell>
        </row>
        <row r="15788">
          <cell r="A15788" t="str">
            <v>649604950</v>
          </cell>
          <cell r="C15788" t="str">
            <v>NEW YORK MTG TR INC</v>
          </cell>
          <cell r="D15788" t="str">
            <v>PUT</v>
          </cell>
        </row>
        <row r="15789">
          <cell r="A15789" t="str">
            <v>650111107</v>
          </cell>
          <cell r="C15789" t="str">
            <v>NEW YORK TIMES CO</v>
          </cell>
          <cell r="D15789" t="str">
            <v>CL A</v>
          </cell>
        </row>
        <row r="15790">
          <cell r="A15790" t="str">
            <v>650111907</v>
          </cell>
          <cell r="C15790" t="str">
            <v>NEW YORK TIMES CO</v>
          </cell>
          <cell r="D15790" t="str">
            <v>CALL</v>
          </cell>
        </row>
        <row r="15791">
          <cell r="A15791" t="str">
            <v>650111957</v>
          </cell>
          <cell r="C15791" t="str">
            <v>NEW YORK TIMES CO</v>
          </cell>
          <cell r="D15791" t="str">
            <v>PUT</v>
          </cell>
        </row>
        <row r="15792">
          <cell r="A15792" t="str">
            <v>65101L104</v>
          </cell>
          <cell r="C15792" t="str">
            <v>NEWBURY STREET ACQUISITN COR</v>
          </cell>
          <cell r="D15792" t="str">
            <v>COM</v>
          </cell>
        </row>
        <row r="15793">
          <cell r="A15793" t="str">
            <v>65101L112</v>
          </cell>
          <cell r="C15793" t="str">
            <v>NEWBURY STREET ACQUISITN COR</v>
          </cell>
          <cell r="D15793" t="str">
            <v>*W EXP 04/30/202</v>
          </cell>
        </row>
        <row r="15794">
          <cell r="A15794" t="str">
            <v>65101L203</v>
          </cell>
          <cell r="C15794" t="str">
            <v>NEWBURY STREET ACQUISITN COR</v>
          </cell>
          <cell r="D15794" t="str">
            <v>UNIT 04/30/2028</v>
          </cell>
        </row>
        <row r="15795">
          <cell r="A15795" t="str">
            <v>651229106</v>
          </cell>
          <cell r="C15795" t="str">
            <v>NEWELL BRANDS INC</v>
          </cell>
          <cell r="D15795" t="str">
            <v>COM</v>
          </cell>
        </row>
        <row r="15796">
          <cell r="A15796" t="str">
            <v>651229906</v>
          </cell>
          <cell r="C15796" t="str">
            <v>NEWELL BRANDS INC</v>
          </cell>
          <cell r="D15796" t="str">
            <v>CALL</v>
          </cell>
        </row>
        <row r="15797">
          <cell r="A15797" t="str">
            <v>651229956</v>
          </cell>
          <cell r="C15797" t="str">
            <v>NEWELL BRANDS INC</v>
          </cell>
          <cell r="D15797" t="str">
            <v>PUT</v>
          </cell>
        </row>
        <row r="15798">
          <cell r="A15798" t="str">
            <v>65158N102</v>
          </cell>
          <cell r="C15798" t="str">
            <v>NEWMARK GROUP INC</v>
          </cell>
          <cell r="D15798" t="str">
            <v>CL A</v>
          </cell>
        </row>
        <row r="15799">
          <cell r="A15799" t="str">
            <v>65158N902</v>
          </cell>
          <cell r="C15799" t="str">
            <v>NEWMARK GROUP INC</v>
          </cell>
          <cell r="D15799" t="str">
            <v>CALL</v>
          </cell>
        </row>
        <row r="15800">
          <cell r="A15800" t="str">
            <v>65158N952</v>
          </cell>
          <cell r="C15800" t="str">
            <v>NEWMARK GROUP INC</v>
          </cell>
          <cell r="D15800" t="str">
            <v>PUT</v>
          </cell>
        </row>
        <row r="15801">
          <cell r="A15801" t="str">
            <v>651587107</v>
          </cell>
          <cell r="C15801" t="str">
            <v>NEWMARKET CORP</v>
          </cell>
          <cell r="D15801" t="str">
            <v>COM</v>
          </cell>
        </row>
        <row r="15802">
          <cell r="A15802" t="str">
            <v>651587907</v>
          </cell>
          <cell r="C15802" t="str">
            <v>NEWMARKET CORP</v>
          </cell>
          <cell r="D15802" t="str">
            <v>CALL</v>
          </cell>
        </row>
        <row r="15803">
          <cell r="A15803" t="str">
            <v>651587957</v>
          </cell>
          <cell r="C15803" t="str">
            <v>NEWMARKET CORP</v>
          </cell>
          <cell r="D15803" t="str">
            <v>PUT</v>
          </cell>
        </row>
        <row r="15804">
          <cell r="A15804" t="str">
            <v>651639106</v>
          </cell>
          <cell r="C15804" t="str">
            <v>NEWMONT CORP</v>
          </cell>
          <cell r="D15804" t="str">
            <v>COM</v>
          </cell>
        </row>
        <row r="15805">
          <cell r="A15805" t="str">
            <v>651639906</v>
          </cell>
          <cell r="C15805" t="str">
            <v>NEWMONT CORP</v>
          </cell>
          <cell r="D15805" t="str">
            <v>CALL</v>
          </cell>
        </row>
        <row r="15806">
          <cell r="A15806" t="str">
            <v>651639956</v>
          </cell>
          <cell r="C15806" t="str">
            <v>NEWMONT CORP</v>
          </cell>
          <cell r="D15806" t="str">
            <v>PUT</v>
          </cell>
        </row>
        <row r="15807">
          <cell r="A15807" t="str">
            <v>651718504</v>
          </cell>
          <cell r="C15807" t="str">
            <v>NEWPARK RES INC</v>
          </cell>
          <cell r="D15807" t="str">
            <v>COM PAR $.01NEW</v>
          </cell>
        </row>
        <row r="15808">
          <cell r="A15808" t="str">
            <v>651718904</v>
          </cell>
          <cell r="C15808" t="str">
            <v>NEWPARK RES INC</v>
          </cell>
          <cell r="D15808" t="str">
            <v>CALL</v>
          </cell>
        </row>
        <row r="15809">
          <cell r="A15809" t="str">
            <v>651718954</v>
          </cell>
          <cell r="C15809" t="str">
            <v>NEWPARK RES INC</v>
          </cell>
          <cell r="D15809" t="str">
            <v>PUT</v>
          </cell>
        </row>
        <row r="15810">
          <cell r="A15810" t="str">
            <v>65249B109</v>
          </cell>
          <cell r="C15810" t="str">
            <v>NEWS CORP NEW</v>
          </cell>
          <cell r="D15810" t="str">
            <v>CL A</v>
          </cell>
        </row>
        <row r="15811">
          <cell r="A15811" t="str">
            <v>65249B909</v>
          </cell>
          <cell r="C15811" t="str">
            <v>NEWS CORP NEW</v>
          </cell>
          <cell r="D15811" t="str">
            <v>CALL</v>
          </cell>
        </row>
        <row r="15812">
          <cell r="A15812" t="str">
            <v>65249B959</v>
          </cell>
          <cell r="C15812" t="str">
            <v>NEWS CORP NEW</v>
          </cell>
          <cell r="D15812" t="str">
            <v>PUT</v>
          </cell>
        </row>
        <row r="15813">
          <cell r="A15813" t="str">
            <v>65249B208</v>
          </cell>
          <cell r="C15813" t="str">
            <v>NEWS CORP NEW</v>
          </cell>
          <cell r="D15813" t="str">
            <v>CL B</v>
          </cell>
        </row>
        <row r="15814">
          <cell r="A15814" t="str">
            <v>65249B908</v>
          </cell>
          <cell r="C15814" t="str">
            <v>NEWS CORP NEW</v>
          </cell>
          <cell r="D15814" t="str">
            <v>CALL</v>
          </cell>
        </row>
        <row r="15815">
          <cell r="A15815" t="str">
            <v>65249B958</v>
          </cell>
          <cell r="C15815" t="str">
            <v>NEWS CORP NEW</v>
          </cell>
          <cell r="D15815" t="str">
            <v>PUT</v>
          </cell>
        </row>
        <row r="15816">
          <cell r="A15816" t="str">
            <v>652526203</v>
          </cell>
          <cell r="C15816" t="str">
            <v>NEWTEKONE INC</v>
          </cell>
          <cell r="D15816" t="str">
            <v>COM NEW</v>
          </cell>
        </row>
        <row r="15817">
          <cell r="A15817" t="str">
            <v>652526903</v>
          </cell>
          <cell r="C15817" t="str">
            <v>NEWTEKONE INC</v>
          </cell>
          <cell r="D15817" t="str">
            <v>CALL</v>
          </cell>
        </row>
        <row r="15818">
          <cell r="A15818" t="str">
            <v>652526953</v>
          </cell>
          <cell r="C15818" t="str">
            <v>NEWTEKONE INC</v>
          </cell>
          <cell r="D15818" t="str">
            <v>PUT</v>
          </cell>
        </row>
        <row r="15819">
          <cell r="A15819" t="str">
            <v>65290E101</v>
          </cell>
          <cell r="C15819" t="str">
            <v>NEXTRACKER INC</v>
          </cell>
          <cell r="D15819" t="str">
            <v>CLASS A COM</v>
          </cell>
        </row>
        <row r="15820">
          <cell r="A15820" t="str">
            <v>65290E901</v>
          </cell>
          <cell r="C15820" t="str">
            <v>NEXTRACKER INC</v>
          </cell>
          <cell r="D15820" t="str">
            <v>CALL</v>
          </cell>
        </row>
        <row r="15821">
          <cell r="A15821" t="str">
            <v>65290E951</v>
          </cell>
          <cell r="C15821" t="str">
            <v>NEXTRACKER INC</v>
          </cell>
          <cell r="D15821" t="str">
            <v>PUT</v>
          </cell>
        </row>
        <row r="15822">
          <cell r="A15822" t="str">
            <v>65336K103</v>
          </cell>
          <cell r="C15822" t="str">
            <v>NEXSTAR MEDIA GROUP INC</v>
          </cell>
          <cell r="D15822" t="str">
            <v>COMMON STOCK</v>
          </cell>
        </row>
        <row r="15823">
          <cell r="A15823" t="str">
            <v>65336K903</v>
          </cell>
          <cell r="C15823" t="str">
            <v>NEXSTAR MEDIA GROUP INC</v>
          </cell>
          <cell r="D15823" t="str">
            <v>CALL</v>
          </cell>
        </row>
        <row r="15824">
          <cell r="A15824" t="str">
            <v>65336K953</v>
          </cell>
          <cell r="C15824" t="str">
            <v>NEXSTAR MEDIA GROUP INC</v>
          </cell>
          <cell r="D15824" t="str">
            <v>PUT</v>
          </cell>
        </row>
        <row r="15825">
          <cell r="A15825" t="str">
            <v>65339F101</v>
          </cell>
          <cell r="C15825" t="str">
            <v>NEXTERA ENERGY INC</v>
          </cell>
          <cell r="D15825" t="str">
            <v>COM</v>
          </cell>
        </row>
        <row r="15826">
          <cell r="A15826" t="str">
            <v>65339F901</v>
          </cell>
          <cell r="C15826" t="str">
            <v>NEXTERA ENERGY INC</v>
          </cell>
          <cell r="D15826" t="str">
            <v>CALL</v>
          </cell>
        </row>
        <row r="15827">
          <cell r="A15827" t="str">
            <v>65339F951</v>
          </cell>
          <cell r="C15827" t="str">
            <v>NEXTERA ENERGY INC</v>
          </cell>
          <cell r="D15827" t="str">
            <v>PUT</v>
          </cell>
        </row>
        <row r="15828">
          <cell r="A15828" t="str">
            <v>65339F713</v>
          </cell>
          <cell r="C15828" t="str">
            <v>NEXTERA ENERGY INC</v>
          </cell>
          <cell r="D15828" t="str">
            <v>UNIT 09/01/2025</v>
          </cell>
        </row>
        <row r="15829">
          <cell r="A15829" t="str">
            <v>65340G205</v>
          </cell>
          <cell r="C15829" t="str">
            <v>NEXPOINT DIVERSIFIED REL ET</v>
          </cell>
          <cell r="D15829" t="str">
            <v>COM NEW</v>
          </cell>
        </row>
        <row r="15830">
          <cell r="A15830" t="str">
            <v>65340G905</v>
          </cell>
          <cell r="C15830" t="str">
            <v>NEXPOINT DIVERSIFIED REL ET</v>
          </cell>
          <cell r="D15830" t="str">
            <v>CALL</v>
          </cell>
        </row>
        <row r="15831">
          <cell r="A15831" t="str">
            <v>65340G955</v>
          </cell>
          <cell r="C15831" t="str">
            <v>NEXPOINT DIVERSIFIED REL ET</v>
          </cell>
          <cell r="D15831" t="str">
            <v>PUT</v>
          </cell>
        </row>
        <row r="15832">
          <cell r="A15832" t="str">
            <v>65340P106</v>
          </cell>
          <cell r="C15832" t="str">
            <v>NEXGEN ENERGY LTD</v>
          </cell>
          <cell r="D15832" t="str">
            <v>COM</v>
          </cell>
        </row>
        <row r="15833">
          <cell r="A15833" t="str">
            <v>65340P906</v>
          </cell>
          <cell r="C15833" t="str">
            <v>NEXGEN ENERGY LTD</v>
          </cell>
          <cell r="D15833" t="str">
            <v>CALL</v>
          </cell>
        </row>
        <row r="15834">
          <cell r="A15834" t="str">
            <v>65340P956</v>
          </cell>
          <cell r="C15834" t="str">
            <v>NEXGEN ENERGY LTD</v>
          </cell>
          <cell r="D15834" t="str">
            <v>PUT</v>
          </cell>
        </row>
        <row r="15835">
          <cell r="A15835" t="str">
            <v>65341B106</v>
          </cell>
          <cell r="C15835" t="str">
            <v>NEXTERA ENERGY PARTNERS LP</v>
          </cell>
          <cell r="D15835" t="str">
            <v>COM UNIT PART IN</v>
          </cell>
        </row>
        <row r="15836">
          <cell r="A15836" t="str">
            <v>65341B906</v>
          </cell>
          <cell r="C15836" t="str">
            <v>NEXTERA ENERGY PARTNERS LP</v>
          </cell>
          <cell r="D15836" t="str">
            <v>CALL</v>
          </cell>
        </row>
        <row r="15837">
          <cell r="A15837" t="str">
            <v>65341B956</v>
          </cell>
          <cell r="C15837" t="str">
            <v>NEXTERA ENERGY PARTNERS LP</v>
          </cell>
          <cell r="D15837" t="str">
            <v>PUT</v>
          </cell>
        </row>
        <row r="15838">
          <cell r="A15838" t="str">
            <v>65341D102</v>
          </cell>
          <cell r="C15838" t="str">
            <v>NEXPOINT RESIDENTIAL TR INC</v>
          </cell>
          <cell r="D15838" t="str">
            <v>COM</v>
          </cell>
        </row>
        <row r="15839">
          <cell r="A15839" t="str">
            <v>65341D902</v>
          </cell>
          <cell r="C15839" t="str">
            <v>NEXPOINT RESIDENTIAL TR INC</v>
          </cell>
          <cell r="D15839" t="str">
            <v>CALL</v>
          </cell>
        </row>
        <row r="15840">
          <cell r="A15840" t="str">
            <v>65341D952</v>
          </cell>
          <cell r="C15840" t="str">
            <v>NEXPOINT RESIDENTIAL TR INC</v>
          </cell>
          <cell r="D15840" t="str">
            <v>PUT</v>
          </cell>
        </row>
        <row r="15841">
          <cell r="A15841" t="str">
            <v>65342K105</v>
          </cell>
          <cell r="C15841" t="str">
            <v>NEXTDECADE CORP</v>
          </cell>
          <cell r="D15841" t="str">
            <v>COM</v>
          </cell>
        </row>
        <row r="15842">
          <cell r="A15842" t="str">
            <v>65342K905</v>
          </cell>
          <cell r="C15842" t="str">
            <v>NEXTDECADE CORP</v>
          </cell>
          <cell r="D15842" t="str">
            <v>CALL</v>
          </cell>
        </row>
        <row r="15843">
          <cell r="A15843" t="str">
            <v>65342K955</v>
          </cell>
          <cell r="C15843" t="str">
            <v>NEXTDECADE CORP</v>
          </cell>
          <cell r="D15843" t="str">
            <v>PUT</v>
          </cell>
        </row>
        <row r="15844">
          <cell r="A15844" t="str">
            <v>65342T106</v>
          </cell>
          <cell r="C15844" t="str">
            <v>NI HLDGS INC</v>
          </cell>
          <cell r="D15844" t="str">
            <v>COM</v>
          </cell>
        </row>
        <row r="15845">
          <cell r="A15845" t="str">
            <v>65342V101</v>
          </cell>
          <cell r="C15845" t="str">
            <v>NEXPOINT REAL ESTATE FIN INC</v>
          </cell>
          <cell r="D15845" t="str">
            <v>COM</v>
          </cell>
        </row>
        <row r="15846">
          <cell r="A15846" t="str">
            <v>65342V901</v>
          </cell>
          <cell r="C15846" t="str">
            <v>NEXPOINT REAL ESTATE FIN INC</v>
          </cell>
          <cell r="D15846" t="str">
            <v>CALL</v>
          </cell>
        </row>
        <row r="15847">
          <cell r="A15847" t="str">
            <v>65342V951</v>
          </cell>
          <cell r="C15847" t="str">
            <v>NEXPOINT REAL ESTATE FIN INC</v>
          </cell>
          <cell r="D15847" t="str">
            <v>PUT</v>
          </cell>
        </row>
        <row r="15848">
          <cell r="A15848" t="str">
            <v>65343C102</v>
          </cell>
          <cell r="C15848" t="str">
            <v>NEXTGEN HEALTHCARE INC</v>
          </cell>
          <cell r="D15848" t="str">
            <v>COM</v>
          </cell>
        </row>
        <row r="15849">
          <cell r="A15849" t="str">
            <v>65343C902</v>
          </cell>
          <cell r="C15849" t="str">
            <v>NEXTGEN HEALTHCARE INC</v>
          </cell>
          <cell r="D15849" t="str">
            <v>CALL</v>
          </cell>
        </row>
        <row r="15850">
          <cell r="A15850" t="str">
            <v>65343C952</v>
          </cell>
          <cell r="C15850" t="str">
            <v>NEXTGEN HEALTHCARE INC</v>
          </cell>
          <cell r="D15850" t="str">
            <v>PUT</v>
          </cell>
        </row>
        <row r="15851">
          <cell r="A15851" t="str">
            <v>65343E108</v>
          </cell>
          <cell r="C15851" t="str">
            <v>NEXTCURE INC</v>
          </cell>
          <cell r="D15851" t="str">
            <v>COM</v>
          </cell>
        </row>
        <row r="15852">
          <cell r="A15852" t="str">
            <v>65343E908</v>
          </cell>
          <cell r="C15852" t="str">
            <v>NEXTCURE INC</v>
          </cell>
          <cell r="D15852" t="str">
            <v>CALL</v>
          </cell>
        </row>
        <row r="15853">
          <cell r="A15853" t="str">
            <v>65343E958</v>
          </cell>
          <cell r="C15853" t="str">
            <v>NEXTCURE INC</v>
          </cell>
          <cell r="D15853" t="str">
            <v>PUT</v>
          </cell>
        </row>
        <row r="15854">
          <cell r="A15854" t="str">
            <v>65344D109</v>
          </cell>
          <cell r="C15854" t="str">
            <v>NEXIMMUNE INC</v>
          </cell>
          <cell r="D15854" t="str">
            <v>COM</v>
          </cell>
        </row>
        <row r="15855">
          <cell r="A15855" t="str">
            <v>65344D208</v>
          </cell>
          <cell r="C15855" t="str">
            <v>NEXIMMUNE INC</v>
          </cell>
          <cell r="D15855" t="str">
            <v>COM NEW</v>
          </cell>
        </row>
        <row r="15856">
          <cell r="A15856" t="str">
            <v>65344E107</v>
          </cell>
          <cell r="C15856" t="str">
            <v>NEXGEL INC</v>
          </cell>
          <cell r="D15856" t="str">
            <v>COM</v>
          </cell>
        </row>
        <row r="15857">
          <cell r="A15857" t="str">
            <v>65344E115</v>
          </cell>
          <cell r="C15857" t="str">
            <v>NEXGEL INC</v>
          </cell>
          <cell r="D15857" t="str">
            <v>*W EXP 12/01/202</v>
          </cell>
        </row>
        <row r="15858">
          <cell r="A15858" t="str">
            <v>65344G201</v>
          </cell>
          <cell r="C15858" t="str">
            <v>NEXTPLAY TECHNOLOGIES INC</v>
          </cell>
          <cell r="D15858" t="str">
            <v>COM NEW</v>
          </cell>
        </row>
        <row r="15859">
          <cell r="A15859" t="str">
            <v>65345B110</v>
          </cell>
          <cell r="C15859" t="str">
            <v>NEXALIN TECHNOLOGY INC</v>
          </cell>
          <cell r="D15859" t="str">
            <v>*W EXP 09/15/202</v>
          </cell>
        </row>
        <row r="15860">
          <cell r="A15860" t="str">
            <v>65345B201</v>
          </cell>
          <cell r="C15860" t="str">
            <v>NEXALIN TECHNOLOGY INC</v>
          </cell>
          <cell r="D15860" t="str">
            <v>COM</v>
          </cell>
        </row>
        <row r="15861">
          <cell r="A15861" t="str">
            <v>65345M108</v>
          </cell>
          <cell r="C15861" t="str">
            <v>NEXTDOOR HOLDINGS INC</v>
          </cell>
          <cell r="D15861" t="str">
            <v>COM CL A</v>
          </cell>
        </row>
        <row r="15862">
          <cell r="A15862" t="str">
            <v>65345M908</v>
          </cell>
          <cell r="C15862" t="str">
            <v>NEXTDOOR HOLDINGS INC</v>
          </cell>
          <cell r="D15862" t="str">
            <v>CALL</v>
          </cell>
        </row>
        <row r="15863">
          <cell r="A15863" t="str">
            <v>65345M958</v>
          </cell>
          <cell r="C15863" t="str">
            <v>NEXTDOOR HOLDINGS INC</v>
          </cell>
          <cell r="D15863" t="str">
            <v>PUT</v>
          </cell>
        </row>
        <row r="15864">
          <cell r="A15864" t="str">
            <v>65345N106</v>
          </cell>
          <cell r="C15864" t="str">
            <v>NEXTNAV INC</v>
          </cell>
          <cell r="D15864" t="str">
            <v>COMMON STOCK</v>
          </cell>
        </row>
        <row r="15865">
          <cell r="A15865" t="str">
            <v>65345N906</v>
          </cell>
          <cell r="C15865" t="str">
            <v>NEXTNAV INC</v>
          </cell>
          <cell r="D15865" t="str">
            <v>CALL</v>
          </cell>
        </row>
        <row r="15866">
          <cell r="A15866" t="str">
            <v>65345N956</v>
          </cell>
          <cell r="C15866" t="str">
            <v>NEXTNAV INC</v>
          </cell>
          <cell r="D15866" t="str">
            <v>PUT</v>
          </cell>
        </row>
        <row r="15867">
          <cell r="A15867" t="str">
            <v>65345N114</v>
          </cell>
          <cell r="C15867" t="str">
            <v>NEXTNAV INC</v>
          </cell>
          <cell r="D15867" t="str">
            <v>*W EXP 10/28/202</v>
          </cell>
        </row>
        <row r="15868">
          <cell r="A15868" t="str">
            <v>653656AB4</v>
          </cell>
          <cell r="C15868" t="str">
            <v>NICE LTD</v>
          </cell>
          <cell r="D15868" t="str">
            <v>NOTE9/1</v>
          </cell>
        </row>
        <row r="15869">
          <cell r="A15869" t="str">
            <v>653656108</v>
          </cell>
          <cell r="C15869" t="str">
            <v>NICE LTD</v>
          </cell>
          <cell r="D15869" t="str">
            <v>SPONSORED ADR</v>
          </cell>
        </row>
        <row r="15870">
          <cell r="A15870" t="str">
            <v>653656908</v>
          </cell>
          <cell r="C15870" t="str">
            <v>NICE LTD</v>
          </cell>
          <cell r="D15870" t="str">
            <v>CALL</v>
          </cell>
        </row>
        <row r="15871">
          <cell r="A15871" t="str">
            <v>653656958</v>
          </cell>
          <cell r="C15871" t="str">
            <v>NICE LTD</v>
          </cell>
          <cell r="D15871" t="str">
            <v>PUT</v>
          </cell>
        </row>
        <row r="15872">
          <cell r="A15872" t="str">
            <v>65366HAB9</v>
          </cell>
          <cell r="C15872" t="str">
            <v>NICE SYS INC</v>
          </cell>
          <cell r="D15872" t="str">
            <v>NOTE  1.250% 1/1</v>
          </cell>
        </row>
        <row r="15873">
          <cell r="A15873" t="str">
            <v>65373J209</v>
          </cell>
          <cell r="C15873" t="str">
            <v>NICHOLAS FINL INC BC</v>
          </cell>
          <cell r="D15873" t="str">
            <v>COM NEW</v>
          </cell>
        </row>
        <row r="15874">
          <cell r="A15874" t="str">
            <v>65406E102</v>
          </cell>
          <cell r="C15874" t="str">
            <v>NICOLET BANKSHARES INC</v>
          </cell>
          <cell r="D15874" t="str">
            <v>COM</v>
          </cell>
        </row>
        <row r="15875">
          <cell r="A15875" t="str">
            <v>65406E902</v>
          </cell>
          <cell r="C15875" t="str">
            <v>NICOLET BANKSHARES INC</v>
          </cell>
          <cell r="D15875" t="str">
            <v>CALL</v>
          </cell>
        </row>
        <row r="15876">
          <cell r="A15876" t="str">
            <v>65406E952</v>
          </cell>
          <cell r="C15876" t="str">
            <v>NICOLET BANKSHARES INC</v>
          </cell>
          <cell r="D15876" t="str">
            <v>PUT</v>
          </cell>
        </row>
        <row r="15877">
          <cell r="A15877" t="str">
            <v>654106103</v>
          </cell>
          <cell r="C15877" t="str">
            <v>NIKE INC</v>
          </cell>
          <cell r="D15877" t="str">
            <v>CL B</v>
          </cell>
        </row>
        <row r="15878">
          <cell r="A15878" t="str">
            <v>654106903</v>
          </cell>
          <cell r="C15878" t="str">
            <v>NIKE INC</v>
          </cell>
          <cell r="D15878" t="str">
            <v>CALL</v>
          </cell>
        </row>
        <row r="15879">
          <cell r="A15879" t="str">
            <v>654106953</v>
          </cell>
          <cell r="C15879" t="str">
            <v>NIKE INC</v>
          </cell>
          <cell r="D15879" t="str">
            <v>PUT</v>
          </cell>
        </row>
        <row r="15880">
          <cell r="A15880" t="str">
            <v>654110AG0</v>
          </cell>
          <cell r="C15880" t="str">
            <v>NIKOLA CORP</v>
          </cell>
          <cell r="D15880" t="str">
            <v>NOTE  8.250%12/1</v>
          </cell>
        </row>
        <row r="15881">
          <cell r="A15881" t="str">
            <v>654110105</v>
          </cell>
          <cell r="C15881" t="str">
            <v>NIKOLA CORP</v>
          </cell>
          <cell r="D15881" t="str">
            <v>COM</v>
          </cell>
        </row>
        <row r="15882">
          <cell r="A15882" t="str">
            <v>654110905</v>
          </cell>
          <cell r="C15882" t="str">
            <v>NIKOLA CORP</v>
          </cell>
          <cell r="D15882" t="str">
            <v>CALL</v>
          </cell>
        </row>
        <row r="15883">
          <cell r="A15883" t="str">
            <v>654110955</v>
          </cell>
          <cell r="C15883" t="str">
            <v>NIKOLA CORP</v>
          </cell>
          <cell r="D15883" t="str">
            <v>PUT</v>
          </cell>
        </row>
        <row r="15884">
          <cell r="A15884" t="str">
            <v>65441VAC5</v>
          </cell>
          <cell r="C15884" t="str">
            <v>NINE ENERGY SERVICE INC</v>
          </cell>
          <cell r="D15884" t="str">
            <v>DEBT 13.000%10/2</v>
          </cell>
        </row>
        <row r="15885">
          <cell r="A15885" t="str">
            <v>65441V101</v>
          </cell>
          <cell r="C15885" t="str">
            <v>NINE ENERGY SERVICE INC</v>
          </cell>
          <cell r="D15885" t="str">
            <v>COM</v>
          </cell>
        </row>
        <row r="15886">
          <cell r="A15886" t="str">
            <v>65441V901</v>
          </cell>
          <cell r="C15886" t="str">
            <v>NINE ENERGY SERVICE INC</v>
          </cell>
          <cell r="D15886" t="str">
            <v>CALL</v>
          </cell>
        </row>
        <row r="15887">
          <cell r="A15887" t="str">
            <v>65441V951</v>
          </cell>
          <cell r="C15887" t="str">
            <v>NINE ENERGY SERVICE INC</v>
          </cell>
          <cell r="D15887" t="str">
            <v>PUT</v>
          </cell>
        </row>
        <row r="15888">
          <cell r="A15888" t="str">
            <v>65442R208</v>
          </cell>
          <cell r="C15888" t="str">
            <v>9F INC</v>
          </cell>
          <cell r="D15888" t="str">
            <v>SPON ADS NEW</v>
          </cell>
        </row>
        <row r="15889">
          <cell r="A15889" t="str">
            <v>65443P102</v>
          </cell>
          <cell r="C15889" t="str">
            <v>908 DEVICES INC</v>
          </cell>
          <cell r="D15889" t="str">
            <v>COM</v>
          </cell>
        </row>
        <row r="15890">
          <cell r="A15890" t="str">
            <v>65443P902</v>
          </cell>
          <cell r="C15890" t="str">
            <v>908 DEVICES INC</v>
          </cell>
          <cell r="D15890" t="str">
            <v>CALL</v>
          </cell>
        </row>
        <row r="15891">
          <cell r="A15891" t="str">
            <v>65443P952</v>
          </cell>
          <cell r="C15891" t="str">
            <v>908 DEVICES INC</v>
          </cell>
          <cell r="D15891" t="str">
            <v>PUT</v>
          </cell>
        </row>
        <row r="15892">
          <cell r="A15892" t="str">
            <v>65445K101</v>
          </cell>
          <cell r="C15892" t="str">
            <v>99 ACQUISITION GROUP INC</v>
          </cell>
          <cell r="D15892" t="str">
            <v>CL A</v>
          </cell>
        </row>
        <row r="15893">
          <cell r="A15893" t="str">
            <v>65445K119</v>
          </cell>
          <cell r="C15893" t="str">
            <v>99 ACQUISITION GROUP INC</v>
          </cell>
          <cell r="D15893" t="str">
            <v>*W EXP 08/25/202</v>
          </cell>
        </row>
        <row r="15894">
          <cell r="A15894" t="str">
            <v>65445K127</v>
          </cell>
          <cell r="C15894" t="str">
            <v>99 ACQUISITION GROUP INC</v>
          </cell>
          <cell r="D15894" t="str">
            <v>RIGHT 08/25/2028</v>
          </cell>
        </row>
        <row r="15895">
          <cell r="A15895" t="str">
            <v>65445K200</v>
          </cell>
          <cell r="C15895" t="str">
            <v>99 ACQUISITION GROUP INC</v>
          </cell>
          <cell r="D15895" t="str">
            <v>UNIT 99/99/9999</v>
          </cell>
        </row>
        <row r="15896">
          <cell r="A15896" t="str">
            <v>654484153</v>
          </cell>
          <cell r="C15896" t="str">
            <v>NIOCORP DEVS LTD</v>
          </cell>
          <cell r="D15896" t="str">
            <v>*W EXP 03/17/202</v>
          </cell>
        </row>
        <row r="15897">
          <cell r="A15897" t="str">
            <v>654484609</v>
          </cell>
          <cell r="C15897" t="str">
            <v>NIOCORP DEVS LTD</v>
          </cell>
          <cell r="D15897" t="str">
            <v>COM NEW</v>
          </cell>
        </row>
        <row r="15898">
          <cell r="A15898" t="str">
            <v>654484909</v>
          </cell>
          <cell r="C15898" t="str">
            <v>NIOCORP DEVS LTD</v>
          </cell>
          <cell r="D15898" t="str">
            <v>CALL</v>
          </cell>
        </row>
        <row r="15899">
          <cell r="A15899" t="str">
            <v>654484959</v>
          </cell>
          <cell r="C15899" t="str">
            <v>NIOCORP DEVS LTD</v>
          </cell>
          <cell r="D15899" t="str">
            <v>PUT</v>
          </cell>
        </row>
        <row r="15900">
          <cell r="A15900" t="str">
            <v>65473P105</v>
          </cell>
          <cell r="C15900" t="str">
            <v>NISOURCE INC</v>
          </cell>
          <cell r="D15900" t="str">
            <v>COM</v>
          </cell>
        </row>
        <row r="15901">
          <cell r="A15901" t="str">
            <v>65473P905</v>
          </cell>
          <cell r="C15901" t="str">
            <v>NISOURCE INC</v>
          </cell>
          <cell r="D15901" t="str">
            <v>CALL</v>
          </cell>
        </row>
        <row r="15902">
          <cell r="A15902" t="str">
            <v>65473P955</v>
          </cell>
          <cell r="C15902" t="str">
            <v>NISOURCE INC</v>
          </cell>
          <cell r="D15902" t="str">
            <v>PUT</v>
          </cell>
        </row>
        <row r="15903">
          <cell r="A15903" t="str">
            <v>65473P121</v>
          </cell>
          <cell r="C15903" t="str">
            <v>NISOURCE INC</v>
          </cell>
          <cell r="D15903" t="str">
            <v>UNIT 12/01/2023</v>
          </cell>
        </row>
        <row r="15904">
          <cell r="A15904" t="str">
            <v>65481N100</v>
          </cell>
          <cell r="C15904" t="str">
            <v>NIU TECHNOLOGIES</v>
          </cell>
          <cell r="D15904" t="str">
            <v>ADS</v>
          </cell>
        </row>
        <row r="15905">
          <cell r="A15905" t="str">
            <v>65481N900</v>
          </cell>
          <cell r="C15905" t="str">
            <v>NIU TECHNOLOGIES</v>
          </cell>
          <cell r="D15905" t="str">
            <v>CALL</v>
          </cell>
        </row>
        <row r="15906">
          <cell r="A15906" t="str">
            <v>65481N950</v>
          </cell>
          <cell r="C15906" t="str">
            <v>NIU TECHNOLOGIES</v>
          </cell>
          <cell r="D15906" t="str">
            <v>PUT</v>
          </cell>
        </row>
        <row r="15907">
          <cell r="A15907" t="str">
            <v>65487K100</v>
          </cell>
          <cell r="C15907" t="str">
            <v>NLIGHT INC</v>
          </cell>
          <cell r="D15907" t="str">
            <v>COM</v>
          </cell>
        </row>
        <row r="15908">
          <cell r="A15908" t="str">
            <v>65487K900</v>
          </cell>
          <cell r="C15908" t="str">
            <v>NLIGHT INC</v>
          </cell>
          <cell r="D15908" t="str">
            <v>CALL</v>
          </cell>
        </row>
        <row r="15909">
          <cell r="A15909" t="str">
            <v>65487K950</v>
          </cell>
          <cell r="C15909" t="str">
            <v>NLIGHT INC</v>
          </cell>
          <cell r="D15909" t="str">
            <v>PUT</v>
          </cell>
        </row>
        <row r="15910">
          <cell r="A15910" t="str">
            <v>65487U108</v>
          </cell>
          <cell r="C15910" t="str">
            <v>NKARTA INC</v>
          </cell>
          <cell r="D15910" t="str">
            <v>COM</v>
          </cell>
        </row>
        <row r="15911">
          <cell r="A15911" t="str">
            <v>65487U908</v>
          </cell>
          <cell r="C15911" t="str">
            <v>NKARTA INC</v>
          </cell>
          <cell r="D15911" t="str">
            <v>CALL</v>
          </cell>
        </row>
        <row r="15912">
          <cell r="A15912" t="str">
            <v>65487U958</v>
          </cell>
          <cell r="C15912" t="str">
            <v>NKARTA INC</v>
          </cell>
          <cell r="D15912" t="str">
            <v>PUT</v>
          </cell>
        </row>
        <row r="15913">
          <cell r="A15913" t="str">
            <v>65487X102</v>
          </cell>
          <cell r="C15913" t="str">
            <v>NOAH HLDGS LTD</v>
          </cell>
          <cell r="D15913" t="str">
            <v>SPON ADS</v>
          </cell>
        </row>
        <row r="15914">
          <cell r="A15914" t="str">
            <v>65487X902</v>
          </cell>
          <cell r="C15914" t="str">
            <v>NOAH HLDGS LTD</v>
          </cell>
          <cell r="D15914" t="str">
            <v>CALL</v>
          </cell>
        </row>
        <row r="15915">
          <cell r="A15915" t="str">
            <v>65487X952</v>
          </cell>
          <cell r="C15915" t="str">
            <v>NOAH HLDGS LTD</v>
          </cell>
          <cell r="D15915" t="str">
            <v>PUT</v>
          </cell>
        </row>
        <row r="15916">
          <cell r="A15916" t="str">
            <v>65488A101</v>
          </cell>
          <cell r="C15916" t="str">
            <v>NKGEN BIOTECH INC</v>
          </cell>
          <cell r="D15916" t="str">
            <v>COM</v>
          </cell>
        </row>
        <row r="15917">
          <cell r="A15917" t="str">
            <v>65488A119</v>
          </cell>
          <cell r="C15917" t="str">
            <v>NKGEN BIOTECH INC</v>
          </cell>
          <cell r="D15917" t="str">
            <v>*W EXP 05/31/202</v>
          </cell>
        </row>
        <row r="15918">
          <cell r="A15918" t="str">
            <v>654902204</v>
          </cell>
          <cell r="C15918" t="str">
            <v>NOKIA CORP</v>
          </cell>
          <cell r="D15918" t="str">
            <v>SPONSORED ADR</v>
          </cell>
        </row>
        <row r="15919">
          <cell r="A15919" t="str">
            <v>654902904</v>
          </cell>
          <cell r="C15919" t="str">
            <v>NOKIA CORP</v>
          </cell>
          <cell r="D15919" t="str">
            <v>CALL</v>
          </cell>
        </row>
        <row r="15920">
          <cell r="A15920" t="str">
            <v>654902954</v>
          </cell>
          <cell r="C15920" t="str">
            <v>NOKIA CORP</v>
          </cell>
          <cell r="D15920" t="str">
            <v>PUT</v>
          </cell>
        </row>
        <row r="15921">
          <cell r="A15921" t="str">
            <v>655186500</v>
          </cell>
          <cell r="C15921" t="str">
            <v>NOCERA INC</v>
          </cell>
          <cell r="D15921" t="str">
            <v>COM</v>
          </cell>
        </row>
        <row r="15922">
          <cell r="A15922" t="str">
            <v>655187102</v>
          </cell>
          <cell r="C15922" t="str">
            <v>ACLARION INC</v>
          </cell>
          <cell r="D15922" t="str">
            <v>COM</v>
          </cell>
        </row>
        <row r="15923">
          <cell r="A15923" t="str">
            <v>655187110</v>
          </cell>
          <cell r="C15923" t="str">
            <v>ACLARION INC</v>
          </cell>
          <cell r="D15923" t="str">
            <v>*W EXP 04/21/202</v>
          </cell>
        </row>
        <row r="15924">
          <cell r="A15924" t="str">
            <v>65528NAB1</v>
          </cell>
          <cell r="C15924" t="str">
            <v>NOGIN INC</v>
          </cell>
          <cell r="D15924" t="str">
            <v>DEBT  7.000% 9/0</v>
          </cell>
        </row>
        <row r="15925">
          <cell r="A15925" t="str">
            <v>65528N113</v>
          </cell>
          <cell r="C15925" t="str">
            <v>NOGIN INC</v>
          </cell>
          <cell r="D15925" t="str">
            <v>*W EXP 08/26/202</v>
          </cell>
        </row>
        <row r="15926">
          <cell r="A15926" t="str">
            <v>65528N204</v>
          </cell>
          <cell r="C15926" t="str">
            <v>NOGIN INC</v>
          </cell>
          <cell r="D15926" t="str">
            <v>COM NEW</v>
          </cell>
        </row>
        <row r="15927">
          <cell r="A15927" t="str">
            <v>65535H208</v>
          </cell>
          <cell r="C15927" t="str">
            <v>NOMURA HLDGS INC</v>
          </cell>
          <cell r="D15927" t="str">
            <v>SPONSORED ADR</v>
          </cell>
        </row>
        <row r="15928">
          <cell r="A15928" t="str">
            <v>65535H908</v>
          </cell>
          <cell r="C15928" t="str">
            <v>NOMURA HLDGS INC</v>
          </cell>
          <cell r="D15928" t="str">
            <v>CALL</v>
          </cell>
        </row>
        <row r="15929">
          <cell r="A15929" t="str">
            <v>65535H958</v>
          </cell>
          <cell r="C15929" t="str">
            <v>NOMURA HLDGS INC</v>
          </cell>
          <cell r="D15929" t="str">
            <v>PUT</v>
          </cell>
        </row>
        <row r="15930">
          <cell r="A15930" t="str">
            <v>65540B105</v>
          </cell>
          <cell r="C15930" t="str">
            <v>NOODLES &amp; CO</v>
          </cell>
          <cell r="D15930" t="str">
            <v>COM CL A</v>
          </cell>
        </row>
        <row r="15931">
          <cell r="A15931" t="str">
            <v>65540B905</v>
          </cell>
          <cell r="C15931" t="str">
            <v>NOODLES &amp; CO</v>
          </cell>
          <cell r="D15931" t="str">
            <v>CALL</v>
          </cell>
        </row>
        <row r="15932">
          <cell r="A15932" t="str">
            <v>65540B955</v>
          </cell>
          <cell r="C15932" t="str">
            <v>NOODLES &amp; CO</v>
          </cell>
          <cell r="D15932" t="str">
            <v>PUT</v>
          </cell>
        </row>
        <row r="15933">
          <cell r="A15933" t="str">
            <v>655663102</v>
          </cell>
          <cell r="C15933" t="str">
            <v>NORDSON CORP</v>
          </cell>
          <cell r="D15933" t="str">
            <v>COM</v>
          </cell>
        </row>
        <row r="15934">
          <cell r="A15934" t="str">
            <v>655663902</v>
          </cell>
          <cell r="C15934" t="str">
            <v>NORDSON CORP</v>
          </cell>
          <cell r="D15934" t="str">
            <v>CALL</v>
          </cell>
        </row>
        <row r="15935">
          <cell r="A15935" t="str">
            <v>655663952</v>
          </cell>
          <cell r="C15935" t="str">
            <v>NORDSON CORP</v>
          </cell>
          <cell r="D15935" t="str">
            <v>PUT</v>
          </cell>
        </row>
        <row r="15936">
          <cell r="A15936" t="str">
            <v>655664100</v>
          </cell>
          <cell r="C15936" t="str">
            <v>NORDSTROM INC</v>
          </cell>
          <cell r="D15936" t="str">
            <v>COM</v>
          </cell>
        </row>
        <row r="15937">
          <cell r="A15937" t="str">
            <v>655664900</v>
          </cell>
          <cell r="C15937" t="str">
            <v>NORDSTROM INC</v>
          </cell>
          <cell r="D15937" t="str">
            <v>CALL</v>
          </cell>
        </row>
        <row r="15938">
          <cell r="A15938" t="str">
            <v>655664950</v>
          </cell>
          <cell r="C15938" t="str">
            <v>NORDSTROM INC</v>
          </cell>
          <cell r="D15938" t="str">
            <v>PUT</v>
          </cell>
        </row>
        <row r="15939">
          <cell r="A15939" t="str">
            <v>655844108</v>
          </cell>
          <cell r="C15939" t="str">
            <v>NORFOLK SOUTHN CORP</v>
          </cell>
          <cell r="D15939" t="str">
            <v>COM</v>
          </cell>
        </row>
        <row r="15940">
          <cell r="A15940" t="str">
            <v>655844908</v>
          </cell>
          <cell r="C15940" t="str">
            <v>NORFOLK SOUTHN CORP</v>
          </cell>
          <cell r="D15940" t="str">
            <v>CALL</v>
          </cell>
        </row>
        <row r="15941">
          <cell r="A15941" t="str">
            <v>655844958</v>
          </cell>
          <cell r="C15941" t="str">
            <v>NORFOLK SOUTHN CORP</v>
          </cell>
          <cell r="D15941" t="str">
            <v>PUT</v>
          </cell>
        </row>
        <row r="15942">
          <cell r="A15942" t="str">
            <v>656553104</v>
          </cell>
          <cell r="C15942" t="str">
            <v>NORTECH SYS INC</v>
          </cell>
          <cell r="D15942" t="str">
            <v>COM</v>
          </cell>
        </row>
        <row r="15943">
          <cell r="A15943" t="str">
            <v>656811106</v>
          </cell>
          <cell r="C15943" t="str">
            <v>NORTH AMERN CONSTR GROUP LTD</v>
          </cell>
          <cell r="D15943" t="str">
            <v>COM</v>
          </cell>
        </row>
        <row r="15944">
          <cell r="A15944" t="str">
            <v>656811906</v>
          </cell>
          <cell r="C15944" t="str">
            <v>NORTH AMERN CONSTR GROUP LTD</v>
          </cell>
          <cell r="D15944" t="str">
            <v>CALL</v>
          </cell>
        </row>
        <row r="15945">
          <cell r="A15945" t="str">
            <v>656811956</v>
          </cell>
          <cell r="C15945" t="str">
            <v>NORTH AMERN CONSTR GROUP LTD</v>
          </cell>
          <cell r="D15945" t="str">
            <v>PUT</v>
          </cell>
        </row>
        <row r="15946">
          <cell r="A15946" t="str">
            <v>659310106</v>
          </cell>
          <cell r="C15946" t="str">
            <v>NORTH EUROPEAN OIL RTY TR</v>
          </cell>
          <cell r="D15946" t="str">
            <v>SH BEN INT</v>
          </cell>
        </row>
        <row r="15947">
          <cell r="A15947" t="str">
            <v>659310906</v>
          </cell>
          <cell r="C15947" t="str">
            <v>NORTH EUROPEAN OIL RTY TR</v>
          </cell>
          <cell r="D15947" t="str">
            <v>CALL</v>
          </cell>
        </row>
        <row r="15948">
          <cell r="A15948" t="str">
            <v>659310956</v>
          </cell>
          <cell r="C15948" t="str">
            <v>NORTH EUROPEAN OIL RTY TR</v>
          </cell>
          <cell r="D15948" t="str">
            <v>PUT</v>
          </cell>
        </row>
        <row r="15949">
          <cell r="A15949" t="str">
            <v>66373M200</v>
          </cell>
          <cell r="C15949" t="str">
            <v>NORTHANN CORP</v>
          </cell>
          <cell r="D15949" t="str">
            <v>COM</v>
          </cell>
        </row>
        <row r="15950">
          <cell r="A15950" t="str">
            <v>66405S100</v>
          </cell>
          <cell r="C15950" t="str">
            <v>NORTHEAST BK LEWISTON ME</v>
          </cell>
          <cell r="D15950" t="str">
            <v>COM</v>
          </cell>
        </row>
        <row r="15951">
          <cell r="A15951" t="str">
            <v>664121100</v>
          </cell>
          <cell r="C15951" t="str">
            <v>NORTHEAST CMNTY BANCORP INC</v>
          </cell>
          <cell r="D15951" t="str">
            <v>COM</v>
          </cell>
        </row>
        <row r="15952">
          <cell r="A15952" t="str">
            <v>664121900</v>
          </cell>
          <cell r="C15952" t="str">
            <v>NORTHEAST CMNTY BANCORP INC</v>
          </cell>
          <cell r="D15952" t="str">
            <v>CALL</v>
          </cell>
        </row>
        <row r="15953">
          <cell r="A15953" t="str">
            <v>664121950</v>
          </cell>
          <cell r="C15953" t="str">
            <v>NORTHEAST CMNTY BANCORP INC</v>
          </cell>
          <cell r="D15953" t="str">
            <v>PUT</v>
          </cell>
        </row>
        <row r="15954">
          <cell r="A15954" t="str">
            <v>66510M204</v>
          </cell>
          <cell r="C15954" t="str">
            <v>NORTHERN DYNASTY MINERALS LT</v>
          </cell>
          <cell r="D15954" t="str">
            <v>COM NEW</v>
          </cell>
        </row>
        <row r="15955">
          <cell r="A15955" t="str">
            <v>66510M904</v>
          </cell>
          <cell r="C15955" t="str">
            <v>NORTHERN DYNASTY MINERALS LT</v>
          </cell>
          <cell r="D15955" t="str">
            <v>CALL</v>
          </cell>
        </row>
        <row r="15956">
          <cell r="A15956" t="str">
            <v>66510M954</v>
          </cell>
          <cell r="C15956" t="str">
            <v>NORTHERN DYNASTY MINERALS LT</v>
          </cell>
          <cell r="D15956" t="str">
            <v>PUT</v>
          </cell>
        </row>
        <row r="15957">
          <cell r="A15957" t="str">
            <v>66537J408</v>
          </cell>
          <cell r="C15957" t="str">
            <v>NORTHERN LTS FD TR IV</v>
          </cell>
          <cell r="D15957" t="str">
            <v>NATIONAL SEC EME</v>
          </cell>
        </row>
        <row r="15958">
          <cell r="A15958" t="str">
            <v>66537J507</v>
          </cell>
          <cell r="C15958" t="str">
            <v>NORTHERN LTS FD TR IV</v>
          </cell>
          <cell r="D15958" t="str">
            <v>BROOKSTONE DIVID</v>
          </cell>
        </row>
        <row r="15959">
          <cell r="A15959" t="str">
            <v>66537J606</v>
          </cell>
          <cell r="C15959" t="str">
            <v>NORTHERN LTS FD TR IV</v>
          </cell>
          <cell r="D15959" t="str">
            <v>BROOKSTONE GRWTH</v>
          </cell>
        </row>
        <row r="15960">
          <cell r="A15960" t="str">
            <v>66537J705</v>
          </cell>
          <cell r="C15960" t="str">
            <v>NORTHERN LTS FD TR IV</v>
          </cell>
          <cell r="D15960" t="str">
            <v>BROOKSTONE VALUE</v>
          </cell>
        </row>
        <row r="15961">
          <cell r="A15961" t="str">
            <v>66537J804</v>
          </cell>
          <cell r="C15961" t="str">
            <v>NORTHERN LTS FD TR IV</v>
          </cell>
          <cell r="D15961" t="str">
            <v>BROOKSTONE INTER</v>
          </cell>
        </row>
        <row r="15962">
          <cell r="A15962" t="str">
            <v>66537J853</v>
          </cell>
          <cell r="C15962" t="str">
            <v>NORTHERN LTS FD TR IV</v>
          </cell>
          <cell r="D15962" t="str">
            <v>BROOKSTONE YIELD</v>
          </cell>
        </row>
        <row r="15963">
          <cell r="A15963" t="str">
            <v>66537J861</v>
          </cell>
          <cell r="C15963" t="str">
            <v>NORTHERN LTS FD TR IV</v>
          </cell>
          <cell r="D15963" t="str">
            <v>BROOKSTONE OPPOR</v>
          </cell>
        </row>
        <row r="15964">
          <cell r="A15964" t="str">
            <v>66537J879</v>
          </cell>
          <cell r="C15964" t="str">
            <v>NORTHERN LTS FD TR IV</v>
          </cell>
          <cell r="D15964" t="str">
            <v>BROOKSTONE ACTIV</v>
          </cell>
        </row>
        <row r="15965">
          <cell r="A15965" t="str">
            <v>66537J887</v>
          </cell>
          <cell r="C15965" t="str">
            <v>NORTHERN LTS FD TR IV</v>
          </cell>
          <cell r="D15965" t="str">
            <v>BROOKSTONE ULTRA</v>
          </cell>
        </row>
        <row r="15966">
          <cell r="A15966" t="str">
            <v>66538F157</v>
          </cell>
          <cell r="C15966" t="str">
            <v>NORTHERN LTS FD TR II</v>
          </cell>
          <cell r="D15966" t="str">
            <v>GGM MACRO ALIGNM</v>
          </cell>
        </row>
        <row r="15967">
          <cell r="A15967" t="str">
            <v>66538F165</v>
          </cell>
          <cell r="C15967" t="str">
            <v>NORTHERN LTS FD TR II</v>
          </cell>
          <cell r="D15967" t="str">
            <v>FUTURE FD LNG SH</v>
          </cell>
        </row>
        <row r="15968">
          <cell r="A15968" t="str">
            <v>66538F199</v>
          </cell>
          <cell r="C15968" t="str">
            <v>NORTHERN LTS FD TR II</v>
          </cell>
          <cell r="D15968" t="str">
            <v>BEACON SELECTIVE</v>
          </cell>
        </row>
        <row r="15969">
          <cell r="A15969" t="str">
            <v>66538F215</v>
          </cell>
          <cell r="C15969" t="str">
            <v>NORTHERN LTS FD TR II</v>
          </cell>
          <cell r="D15969" t="str">
            <v>BEACON TACTICAL</v>
          </cell>
        </row>
        <row r="15970">
          <cell r="A15970" t="str">
            <v>66538F231</v>
          </cell>
          <cell r="C15970" t="str">
            <v>NORTHERN LTS FD TR II</v>
          </cell>
          <cell r="D15970" t="str">
            <v>THE FUTURE FUND</v>
          </cell>
        </row>
        <row r="15971">
          <cell r="A15971" t="str">
            <v>66538H146</v>
          </cell>
          <cell r="C15971" t="str">
            <v>NORTHERN LTS FD TR IV</v>
          </cell>
          <cell r="D15971" t="str">
            <v>INVERSE CRAMER</v>
          </cell>
        </row>
        <row r="15972">
          <cell r="A15972" t="str">
            <v>66538H906</v>
          </cell>
          <cell r="C15972" t="str">
            <v>NORTHERN LTS FD TR IV</v>
          </cell>
          <cell r="D15972" t="str">
            <v>CALL</v>
          </cell>
        </row>
        <row r="15973">
          <cell r="A15973" t="str">
            <v>66538H956</v>
          </cell>
          <cell r="C15973" t="str">
            <v>NORTHERN LTS FD TR IV</v>
          </cell>
          <cell r="D15973" t="str">
            <v>PUT</v>
          </cell>
        </row>
        <row r="15974">
          <cell r="A15974" t="str">
            <v>66538H179</v>
          </cell>
          <cell r="C15974" t="str">
            <v>NORTHERN LTS FD TR IV</v>
          </cell>
          <cell r="D15974" t="str">
            <v>MAIN BUYWRITE</v>
          </cell>
        </row>
        <row r="15975">
          <cell r="A15975" t="str">
            <v>66538H187</v>
          </cell>
          <cell r="C15975" t="str">
            <v>NORTHERN LTS FD TR IV</v>
          </cell>
          <cell r="D15975" t="str">
            <v>INSPIRE FIDELIS</v>
          </cell>
        </row>
        <row r="15976">
          <cell r="A15976" t="str">
            <v>66538H195</v>
          </cell>
          <cell r="C15976" t="str">
            <v>NORTHERN LTS FD TR IV</v>
          </cell>
          <cell r="D15976" t="str">
            <v>R3 GBL DIVIDEND</v>
          </cell>
        </row>
        <row r="15977">
          <cell r="A15977" t="str">
            <v>66538H905</v>
          </cell>
          <cell r="C15977" t="str">
            <v>NORTHERN LTS FD TR IV</v>
          </cell>
          <cell r="D15977" t="str">
            <v>CALL</v>
          </cell>
        </row>
        <row r="15978">
          <cell r="A15978" t="str">
            <v>66538H955</v>
          </cell>
          <cell r="C15978" t="str">
            <v>NORTHERN LTS FD TR IV</v>
          </cell>
          <cell r="D15978" t="str">
            <v>PUT</v>
          </cell>
        </row>
        <row r="15979">
          <cell r="A15979" t="str">
            <v>66538H211</v>
          </cell>
          <cell r="C15979" t="str">
            <v>NORTHERN LTS FD TR IV</v>
          </cell>
          <cell r="D15979" t="str">
            <v>FMC EXCELSIOR FO</v>
          </cell>
        </row>
        <row r="15980">
          <cell r="A15980" t="str">
            <v>66538H229</v>
          </cell>
          <cell r="C15980" t="str">
            <v>NORTHERN LTS FD TR IV</v>
          </cell>
          <cell r="D15980" t="str">
            <v>STERLING CAP DIV</v>
          </cell>
        </row>
        <row r="15981">
          <cell r="A15981" t="str">
            <v>66538H237</v>
          </cell>
          <cell r="C15981" t="str">
            <v>NORTHERN LTS FD TR IV</v>
          </cell>
          <cell r="D15981" t="str">
            <v>MAIN INTNL ETF</v>
          </cell>
        </row>
        <row r="15982">
          <cell r="A15982" t="str">
            <v>66538H245</v>
          </cell>
          <cell r="C15982" t="str">
            <v>NORTHERN LTS FD TR IV</v>
          </cell>
          <cell r="D15982" t="str">
            <v>MONARCH PROCAP</v>
          </cell>
        </row>
        <row r="15983">
          <cell r="A15983" t="str">
            <v>66538H252</v>
          </cell>
          <cell r="C15983" t="str">
            <v>NORTHERN LTS FD TR IV</v>
          </cell>
          <cell r="D15983" t="str">
            <v>MONARCH BLUE CH</v>
          </cell>
        </row>
        <row r="15984">
          <cell r="A15984" t="str">
            <v>66538H260</v>
          </cell>
          <cell r="C15984" t="str">
            <v>NORTHERN LTS FD TR IV</v>
          </cell>
          <cell r="D15984" t="str">
            <v>MONARCH AMBASADR</v>
          </cell>
        </row>
        <row r="15985">
          <cell r="A15985" t="str">
            <v>66538H278</v>
          </cell>
          <cell r="C15985" t="str">
            <v>NORTHERN LTS FD TR IV</v>
          </cell>
          <cell r="D15985" t="str">
            <v>MAIN THEMATC IN</v>
          </cell>
        </row>
        <row r="15986">
          <cell r="A15986" t="str">
            <v>66538H908</v>
          </cell>
          <cell r="C15986" t="str">
            <v>NORTHERN LTS FD TR IV</v>
          </cell>
          <cell r="D15986" t="str">
            <v>CALL</v>
          </cell>
        </row>
        <row r="15987">
          <cell r="A15987" t="str">
            <v>66538H958</v>
          </cell>
          <cell r="C15987" t="str">
            <v>NORTHERN LTS FD TR IV</v>
          </cell>
          <cell r="D15987" t="str">
            <v>PUT</v>
          </cell>
        </row>
        <row r="15988">
          <cell r="A15988" t="str">
            <v>66538H369</v>
          </cell>
          <cell r="C15988" t="str">
            <v>NORTHERN LTS FD TR IV</v>
          </cell>
          <cell r="D15988" t="str">
            <v>INSPIRE FAITH MD</v>
          </cell>
        </row>
        <row r="15989">
          <cell r="A15989" t="str">
            <v>66538H385</v>
          </cell>
          <cell r="C15989" t="str">
            <v>NORTHERN LTS FD TR IV</v>
          </cell>
          <cell r="D15989" t="str">
            <v>STERLING CAPITAL</v>
          </cell>
        </row>
        <row r="15990">
          <cell r="A15990" t="str">
            <v>66538H393</v>
          </cell>
          <cell r="C15990" t="str">
            <v>NORTHERN LTS FD TR IV</v>
          </cell>
          <cell r="D15990" t="str">
            <v>INSPIRE TACTICAL</v>
          </cell>
        </row>
        <row r="15991">
          <cell r="A15991" t="str">
            <v>66538H419</v>
          </cell>
          <cell r="C15991" t="str">
            <v>NORTHERN LTS FD TR IV</v>
          </cell>
          <cell r="D15991" t="str">
            <v>INSPIRE INTL ETF</v>
          </cell>
        </row>
        <row r="15992">
          <cell r="A15992" t="str">
            <v>66538H534</v>
          </cell>
          <cell r="C15992" t="str">
            <v>NORTHERN LTS FD TR IV</v>
          </cell>
          <cell r="D15992" t="str">
            <v>INSPIRE 100 ETF</v>
          </cell>
        </row>
        <row r="15993">
          <cell r="A15993" t="str">
            <v>66538H904</v>
          </cell>
          <cell r="C15993" t="str">
            <v>NORTHERN LTS FD TR IV</v>
          </cell>
          <cell r="D15993" t="str">
            <v>CALL</v>
          </cell>
        </row>
        <row r="15994">
          <cell r="A15994" t="str">
            <v>66538H954</v>
          </cell>
          <cell r="C15994" t="str">
            <v>NORTHERN LTS FD TR IV</v>
          </cell>
          <cell r="D15994" t="str">
            <v>PUT</v>
          </cell>
        </row>
        <row r="15995">
          <cell r="A15995" t="str">
            <v>66538H567</v>
          </cell>
          <cell r="C15995" t="str">
            <v>NORTHERN LTS FD TR IV</v>
          </cell>
          <cell r="D15995" t="str">
            <v>FRMLAFLIO SMRT</v>
          </cell>
        </row>
        <row r="15996">
          <cell r="A15996" t="str">
            <v>66538H575</v>
          </cell>
          <cell r="C15996" t="str">
            <v>NORTHERN LTS FD TR IV</v>
          </cell>
          <cell r="D15996" t="str">
            <v>FRMLAFLIO TACT</v>
          </cell>
        </row>
        <row r="15997">
          <cell r="A15997" t="str">
            <v>66538H591</v>
          </cell>
          <cell r="C15997" t="str">
            <v>NORTHERN LTS FD TR IV</v>
          </cell>
          <cell r="D15997" t="str">
            <v>MAIN SECTR ROTN</v>
          </cell>
        </row>
        <row r="15998">
          <cell r="A15998" t="str">
            <v>66538H901</v>
          </cell>
          <cell r="C15998" t="str">
            <v>NORTHERN LTS FD TR IV</v>
          </cell>
          <cell r="D15998" t="str">
            <v>CALL</v>
          </cell>
        </row>
        <row r="15999">
          <cell r="A15999" t="str">
            <v>66538H951</v>
          </cell>
          <cell r="C15999" t="str">
            <v>NORTHERN LTS FD TR IV</v>
          </cell>
          <cell r="D15999" t="str">
            <v>PUT</v>
          </cell>
        </row>
        <row r="16000">
          <cell r="A16000" t="str">
            <v>66538H633</v>
          </cell>
          <cell r="C16000" t="str">
            <v>NORTHERN LTS FD TR IV</v>
          </cell>
          <cell r="D16000" t="str">
            <v>INSPIRE CORP BD</v>
          </cell>
        </row>
        <row r="16001">
          <cell r="A16001" t="str">
            <v>66538H641</v>
          </cell>
          <cell r="C16001" t="str">
            <v>NORTHERN LTS FD TR IV</v>
          </cell>
          <cell r="D16001" t="str">
            <v>INSPIRE SML/ MID</v>
          </cell>
        </row>
        <row r="16002">
          <cell r="A16002" t="str">
            <v>66538H658</v>
          </cell>
          <cell r="C16002" t="str">
            <v>NORTHERN LTS FD TR IV</v>
          </cell>
          <cell r="D16002" t="str">
            <v>INSPIRE GBL HOPE</v>
          </cell>
        </row>
        <row r="16003">
          <cell r="A16003" t="str">
            <v>66538H666</v>
          </cell>
          <cell r="C16003" t="str">
            <v>NORTHERN LTS FD TR IV</v>
          </cell>
          <cell r="D16003" t="str">
            <v>FRMLAFOLIOS TATL</v>
          </cell>
        </row>
        <row r="16004">
          <cell r="A16004" t="str">
            <v>66538H674</v>
          </cell>
          <cell r="C16004" t="str">
            <v>NORTHERN LTS FD TR IV</v>
          </cell>
          <cell r="D16004" t="str">
            <v>FORMULA FOLIOS</v>
          </cell>
        </row>
        <row r="16005">
          <cell r="A16005" t="str">
            <v>66538J720</v>
          </cell>
          <cell r="C16005" t="str">
            <v>NORTHERN LIGHTS FD TR</v>
          </cell>
          <cell r="D16005" t="str">
            <v>TOEWS AGILTY SHS</v>
          </cell>
        </row>
        <row r="16006">
          <cell r="A16006" t="str">
            <v>66538J738</v>
          </cell>
          <cell r="C16006" t="str">
            <v>NORTHERN LIGHTS FD TR</v>
          </cell>
          <cell r="D16006" t="str">
            <v>TOEWS AGLTY DNYM</v>
          </cell>
        </row>
        <row r="16007">
          <cell r="A16007" t="str">
            <v>66538R516</v>
          </cell>
          <cell r="C16007" t="str">
            <v>NORTHERN LTS FD TR III</v>
          </cell>
          <cell r="D16007" t="str">
            <v>PLANROCK MKT NEU</v>
          </cell>
        </row>
        <row r="16008">
          <cell r="A16008" t="str">
            <v>66538R524</v>
          </cell>
          <cell r="C16008" t="str">
            <v>NORTHERN LTS FD TR III</v>
          </cell>
          <cell r="D16008" t="str">
            <v>PLANROCK ALT GRO</v>
          </cell>
        </row>
        <row r="16009">
          <cell r="A16009" t="str">
            <v>66538R540</v>
          </cell>
          <cell r="C16009" t="str">
            <v>NORTHERN LTS FD TR III</v>
          </cell>
          <cell r="D16009" t="str">
            <v>COUNTERPOINT QUA</v>
          </cell>
        </row>
        <row r="16010">
          <cell r="A16010" t="str">
            <v>66538R631</v>
          </cell>
          <cell r="C16010" t="str">
            <v>NORTHERN LTS FD TR III</v>
          </cell>
          <cell r="D16010" t="str">
            <v>FPA GBL EQTY ETF</v>
          </cell>
        </row>
        <row r="16011">
          <cell r="A16011" t="str">
            <v>66538R722</v>
          </cell>
          <cell r="C16011" t="str">
            <v>NORTHERN LTS FD TR III</v>
          </cell>
          <cell r="D16011" t="str">
            <v>CP HI YLD TRND</v>
          </cell>
        </row>
        <row r="16012">
          <cell r="A16012" t="str">
            <v>66538R730</v>
          </cell>
          <cell r="C16012" t="str">
            <v>NORTHERN LTS FD TR III</v>
          </cell>
          <cell r="D16012" t="str">
            <v>HCM DEFEN 500</v>
          </cell>
        </row>
        <row r="16013">
          <cell r="A16013" t="str">
            <v>66538R748</v>
          </cell>
          <cell r="C16013" t="str">
            <v>NORTHERN LTS FD TR III</v>
          </cell>
          <cell r="D16013" t="str">
            <v>HCM DEFND 100</v>
          </cell>
        </row>
        <row r="16014">
          <cell r="A16014" t="str">
            <v>66538R908</v>
          </cell>
          <cell r="C16014" t="str">
            <v>NORTHERN LTS FD TR III</v>
          </cell>
          <cell r="D16014" t="str">
            <v>CALL</v>
          </cell>
        </row>
        <row r="16015">
          <cell r="A16015" t="str">
            <v>66538R958</v>
          </cell>
          <cell r="C16015" t="str">
            <v>NORTHERN LTS FD TR III</v>
          </cell>
          <cell r="D16015" t="str">
            <v>PUT</v>
          </cell>
        </row>
        <row r="16016">
          <cell r="A16016" t="str">
            <v>665531AJ8</v>
          </cell>
          <cell r="C16016" t="str">
            <v>NORTHERN OIL &amp; GAS INC</v>
          </cell>
          <cell r="D16016" t="str">
            <v>NOTE  3.625% 4/1</v>
          </cell>
        </row>
        <row r="16017">
          <cell r="A16017" t="str">
            <v>665531307</v>
          </cell>
          <cell r="C16017" t="str">
            <v>NORTHERN OIL &amp; GAS INC</v>
          </cell>
          <cell r="D16017" t="str">
            <v>COM</v>
          </cell>
        </row>
        <row r="16018">
          <cell r="A16018" t="str">
            <v>665531907</v>
          </cell>
          <cell r="C16018" t="str">
            <v>NORTHERN OIL &amp; GAS INC</v>
          </cell>
          <cell r="D16018" t="str">
            <v>CALL</v>
          </cell>
        </row>
        <row r="16019">
          <cell r="A16019" t="str">
            <v>665531957</v>
          </cell>
          <cell r="C16019" t="str">
            <v>NORTHERN OIL &amp; GAS INC</v>
          </cell>
          <cell r="D16019" t="str">
            <v>PUT</v>
          </cell>
        </row>
        <row r="16020">
          <cell r="A16020" t="str">
            <v>66573W107</v>
          </cell>
          <cell r="C16020" t="str">
            <v>NORTHERN STAR INVSTMNT CORP</v>
          </cell>
          <cell r="D16020" t="str">
            <v>COM CLASS A</v>
          </cell>
        </row>
        <row r="16021">
          <cell r="A16021" t="str">
            <v>66573W907</v>
          </cell>
          <cell r="C16021" t="str">
            <v>NORTHERN STAR INVSTMNT CORP</v>
          </cell>
          <cell r="D16021" t="str">
            <v>CALL</v>
          </cell>
        </row>
        <row r="16022">
          <cell r="A16022" t="str">
            <v>66573W957</v>
          </cell>
          <cell r="C16022" t="str">
            <v>NORTHERN STAR INVSTMNT CORP</v>
          </cell>
          <cell r="D16022" t="str">
            <v>PUT</v>
          </cell>
        </row>
        <row r="16023">
          <cell r="A16023" t="str">
            <v>66573W115</v>
          </cell>
          <cell r="C16023" t="str">
            <v>NORTHERN STAR INVSTMNT CORP</v>
          </cell>
          <cell r="D16023" t="str">
            <v>*W EXP 01/31/202</v>
          </cell>
        </row>
        <row r="16024">
          <cell r="A16024" t="str">
            <v>66573W206</v>
          </cell>
          <cell r="C16024" t="str">
            <v>NORTHERN STAR INVSTMNT CORP</v>
          </cell>
          <cell r="D16024" t="str">
            <v>UNIT 01/31/2028</v>
          </cell>
        </row>
        <row r="16025">
          <cell r="A16025" t="str">
            <v>665809109</v>
          </cell>
          <cell r="C16025" t="str">
            <v>NORTHERN TECHNOLOGIES INTL C</v>
          </cell>
          <cell r="D16025" t="str">
            <v>COM</v>
          </cell>
        </row>
        <row r="16026">
          <cell r="A16026" t="str">
            <v>665859104</v>
          </cell>
          <cell r="C16026" t="str">
            <v>NORTHERN TR CORP</v>
          </cell>
          <cell r="D16026" t="str">
            <v>COM</v>
          </cell>
        </row>
        <row r="16027">
          <cell r="A16027" t="str">
            <v>665859904</v>
          </cell>
          <cell r="C16027" t="str">
            <v>NORTHERN TR CORP</v>
          </cell>
          <cell r="D16027" t="str">
            <v>CALL</v>
          </cell>
        </row>
        <row r="16028">
          <cell r="A16028" t="str">
            <v>665859954</v>
          </cell>
          <cell r="C16028" t="str">
            <v>NORTHERN TR CORP</v>
          </cell>
          <cell r="D16028" t="str">
            <v>PUT</v>
          </cell>
        </row>
        <row r="16029">
          <cell r="A16029" t="str">
            <v>66611T108</v>
          </cell>
          <cell r="C16029" t="str">
            <v>NORTHFIELD BANCORP INC DEL</v>
          </cell>
          <cell r="D16029" t="str">
            <v>COM</v>
          </cell>
        </row>
        <row r="16030">
          <cell r="A16030" t="str">
            <v>66611T908</v>
          </cell>
          <cell r="C16030" t="str">
            <v>NORTHFIELD BANCORP INC DEL</v>
          </cell>
          <cell r="D16030" t="str">
            <v>CALL</v>
          </cell>
        </row>
        <row r="16031">
          <cell r="A16031" t="str">
            <v>66611T958</v>
          </cell>
          <cell r="C16031" t="str">
            <v>NORTHFIELD BANCORP INC DEL</v>
          </cell>
          <cell r="D16031" t="str">
            <v>PUT</v>
          </cell>
        </row>
        <row r="16032">
          <cell r="A16032" t="str">
            <v>666762109</v>
          </cell>
          <cell r="C16032" t="str">
            <v>NORTHRIM BANCORP INC</v>
          </cell>
          <cell r="D16032" t="str">
            <v>COM</v>
          </cell>
        </row>
        <row r="16033">
          <cell r="A16033" t="str">
            <v>666807102</v>
          </cell>
          <cell r="C16033" t="str">
            <v>NORTHROP GRUMMAN CORP</v>
          </cell>
          <cell r="D16033" t="str">
            <v>COM</v>
          </cell>
        </row>
        <row r="16034">
          <cell r="A16034" t="str">
            <v>666807902</v>
          </cell>
          <cell r="C16034" t="str">
            <v>NORTHROP GRUMMAN CORP</v>
          </cell>
          <cell r="D16034" t="str">
            <v>CALL</v>
          </cell>
        </row>
        <row r="16035">
          <cell r="A16035" t="str">
            <v>666807952</v>
          </cell>
          <cell r="C16035" t="str">
            <v>NORTHROP GRUMMAN CORP</v>
          </cell>
          <cell r="D16035" t="str">
            <v>PUT</v>
          </cell>
        </row>
        <row r="16036">
          <cell r="A16036" t="str">
            <v>66718N103</v>
          </cell>
          <cell r="C16036" t="str">
            <v>NORTHVIEW ACQUISITION CORP</v>
          </cell>
          <cell r="D16036" t="str">
            <v>COM</v>
          </cell>
        </row>
        <row r="16037">
          <cell r="A16037" t="str">
            <v>66718N111</v>
          </cell>
          <cell r="C16037" t="str">
            <v>NORTHVIEW ACQUISITION CORP</v>
          </cell>
          <cell r="D16037" t="str">
            <v>*W EXP 08/02/202</v>
          </cell>
        </row>
        <row r="16038">
          <cell r="A16038" t="str">
            <v>66718N129</v>
          </cell>
          <cell r="C16038" t="str">
            <v>NORTHVIEW ACQUISITION CORP</v>
          </cell>
          <cell r="D16038" t="str">
            <v>RIGHT 99/99/9999</v>
          </cell>
        </row>
        <row r="16039">
          <cell r="A16039" t="str">
            <v>667340103</v>
          </cell>
          <cell r="C16039" t="str">
            <v>NORTHWEST BANCSHARES INC MD</v>
          </cell>
          <cell r="D16039" t="str">
            <v>COM</v>
          </cell>
        </row>
        <row r="16040">
          <cell r="A16040" t="str">
            <v>667340903</v>
          </cell>
          <cell r="C16040" t="str">
            <v>NORTHWEST BANCSHARES INC MD</v>
          </cell>
          <cell r="D16040" t="str">
            <v>CALL</v>
          </cell>
        </row>
        <row r="16041">
          <cell r="A16041" t="str">
            <v>667340953</v>
          </cell>
          <cell r="C16041" t="str">
            <v>NORTHWEST BANCSHARES INC MD</v>
          </cell>
          <cell r="D16041" t="str">
            <v>PUT</v>
          </cell>
        </row>
        <row r="16042">
          <cell r="A16042" t="str">
            <v>66765N105</v>
          </cell>
          <cell r="C16042" t="str">
            <v>NORTHWEST NAT HLDG CO</v>
          </cell>
          <cell r="D16042" t="str">
            <v>COM</v>
          </cell>
        </row>
        <row r="16043">
          <cell r="A16043" t="str">
            <v>66765N905</v>
          </cell>
          <cell r="C16043" t="str">
            <v>NORTHWEST NAT HLDG CO</v>
          </cell>
          <cell r="D16043" t="str">
            <v>CALL</v>
          </cell>
        </row>
        <row r="16044">
          <cell r="A16044" t="str">
            <v>66765N955</v>
          </cell>
          <cell r="C16044" t="str">
            <v>NORTHWEST NAT HLDG CO</v>
          </cell>
          <cell r="D16044" t="str">
            <v>PUT</v>
          </cell>
        </row>
        <row r="16045">
          <cell r="A16045" t="str">
            <v>667746101</v>
          </cell>
          <cell r="C16045" t="str">
            <v>NORTHWEST PIPE CO</v>
          </cell>
          <cell r="D16045" t="str">
            <v>COM</v>
          </cell>
        </row>
        <row r="16046">
          <cell r="A16046" t="str">
            <v>667746901</v>
          </cell>
          <cell r="C16046" t="str">
            <v>NORTHWEST PIPE CO</v>
          </cell>
          <cell r="D16046" t="str">
            <v>CALL</v>
          </cell>
        </row>
        <row r="16047">
          <cell r="A16047" t="str">
            <v>667746951</v>
          </cell>
          <cell r="C16047" t="str">
            <v>NORTHWEST PIPE CO</v>
          </cell>
          <cell r="D16047" t="str">
            <v>PUT</v>
          </cell>
        </row>
        <row r="16048">
          <cell r="A16048" t="str">
            <v>668074305</v>
          </cell>
          <cell r="C16048" t="str">
            <v>NORTHWESTERN ENERGY GROUP IN</v>
          </cell>
          <cell r="D16048" t="str">
            <v>COM NEW</v>
          </cell>
        </row>
        <row r="16049">
          <cell r="A16049" t="str">
            <v>668074905</v>
          </cell>
          <cell r="C16049" t="str">
            <v>NORTHWESTERN ENERGY GROUP IN</v>
          </cell>
          <cell r="D16049" t="str">
            <v>CALL</v>
          </cell>
        </row>
        <row r="16050">
          <cell r="A16050" t="str">
            <v>668074955</v>
          </cell>
          <cell r="C16050" t="str">
            <v>NORTHWESTERN ENERGY GROUP IN</v>
          </cell>
          <cell r="D16050" t="str">
            <v>PUT</v>
          </cell>
        </row>
        <row r="16051">
          <cell r="A16051" t="str">
            <v>668771108</v>
          </cell>
          <cell r="C16051" t="str">
            <v>GEN DIGITAL INC</v>
          </cell>
          <cell r="D16051" t="str">
            <v>COM</v>
          </cell>
        </row>
        <row r="16052">
          <cell r="A16052" t="str">
            <v>668771908</v>
          </cell>
          <cell r="C16052" t="str">
            <v>GEN DIGITAL INC</v>
          </cell>
          <cell r="D16052" t="str">
            <v>CALL</v>
          </cell>
        </row>
        <row r="16053">
          <cell r="A16053" t="str">
            <v>668771958</v>
          </cell>
          <cell r="C16053" t="str">
            <v>GEN DIGITAL INC</v>
          </cell>
          <cell r="D16053" t="str">
            <v>PUT</v>
          </cell>
        </row>
        <row r="16054">
          <cell r="A16054" t="str">
            <v>669549107</v>
          </cell>
          <cell r="C16054" t="str">
            <v>NORWOOD FINL CORP</v>
          </cell>
          <cell r="D16054" t="str">
            <v>COM</v>
          </cell>
        </row>
        <row r="16055">
          <cell r="A16055" t="str">
            <v>66979P300</v>
          </cell>
          <cell r="C16055" t="str">
            <v>NOVA LIFESTYLE INC</v>
          </cell>
          <cell r="D16055" t="str">
            <v>COM</v>
          </cell>
        </row>
        <row r="16056">
          <cell r="A16056" t="str">
            <v>66979W842</v>
          </cell>
          <cell r="C16056" t="str">
            <v>NOUVEAU MONDE GRAPHITE INC</v>
          </cell>
          <cell r="D16056" t="str">
            <v>COM NEW</v>
          </cell>
        </row>
        <row r="16057">
          <cell r="A16057" t="str">
            <v>66979W902</v>
          </cell>
          <cell r="C16057" t="str">
            <v>NOUVEAU MONDE GRAPHITE INC</v>
          </cell>
          <cell r="D16057" t="str">
            <v>CALL</v>
          </cell>
        </row>
        <row r="16058">
          <cell r="A16058" t="str">
            <v>66979W952</v>
          </cell>
          <cell r="C16058" t="str">
            <v>NOUVEAU MONDE GRAPHITE INC</v>
          </cell>
          <cell r="D16058" t="str">
            <v>PUT</v>
          </cell>
        </row>
        <row r="16059">
          <cell r="A16059" t="str">
            <v>66980MAB2</v>
          </cell>
          <cell r="C16059" t="str">
            <v>NOVA LTD</v>
          </cell>
          <cell r="D16059" t="str">
            <v>NOTE10/1</v>
          </cell>
        </row>
        <row r="16060">
          <cell r="A16060" t="str">
            <v>66981J102</v>
          </cell>
          <cell r="C16060" t="str">
            <v>MINISO GROUP HLDG LTD</v>
          </cell>
          <cell r="D16060" t="str">
            <v>SPONSORED ADS</v>
          </cell>
        </row>
        <row r="16061">
          <cell r="A16061" t="str">
            <v>66981J902</v>
          </cell>
          <cell r="C16061" t="str">
            <v>MINISO GROUP HLDG LTD</v>
          </cell>
          <cell r="D16061" t="str">
            <v>CALL</v>
          </cell>
        </row>
        <row r="16062">
          <cell r="A16062" t="str">
            <v>66981J952</v>
          </cell>
          <cell r="C16062" t="str">
            <v>MINISO GROUP HLDG LTD</v>
          </cell>
          <cell r="D16062" t="str">
            <v>PUT</v>
          </cell>
        </row>
        <row r="16063">
          <cell r="A16063" t="str">
            <v>66987E206</v>
          </cell>
          <cell r="C16063" t="str">
            <v>NOVAGOLD RES INC</v>
          </cell>
          <cell r="D16063" t="str">
            <v>COM NEW</v>
          </cell>
        </row>
        <row r="16064">
          <cell r="A16064" t="str">
            <v>66987E906</v>
          </cell>
          <cell r="C16064" t="str">
            <v>NOVAGOLD RES INC</v>
          </cell>
          <cell r="D16064" t="str">
            <v>CALL</v>
          </cell>
        </row>
        <row r="16065">
          <cell r="A16065" t="str">
            <v>66987E956</v>
          </cell>
          <cell r="C16065" t="str">
            <v>NOVAGOLD RES INC</v>
          </cell>
          <cell r="D16065" t="str">
            <v>PUT</v>
          </cell>
        </row>
        <row r="16066">
          <cell r="A16066" t="str">
            <v>66987P300</v>
          </cell>
          <cell r="C16066" t="str">
            <v>NOVABAY PHARMACEUTICALS INC</v>
          </cell>
          <cell r="D16066" t="str">
            <v>COM</v>
          </cell>
        </row>
        <row r="16067">
          <cell r="A16067" t="str">
            <v>66987V109</v>
          </cell>
          <cell r="C16067" t="str">
            <v>NOVARTIS AG</v>
          </cell>
          <cell r="D16067" t="str">
            <v>SPONSORED ADR</v>
          </cell>
        </row>
        <row r="16068">
          <cell r="A16068" t="str">
            <v>66987V909</v>
          </cell>
          <cell r="C16068" t="str">
            <v>NOVARTIS AG</v>
          </cell>
          <cell r="D16068" t="str">
            <v>CALL</v>
          </cell>
        </row>
        <row r="16069">
          <cell r="A16069" t="str">
            <v>66987V959</v>
          </cell>
          <cell r="C16069" t="str">
            <v>NOVARTIS AG</v>
          </cell>
          <cell r="D16069" t="str">
            <v>PUT</v>
          </cell>
        </row>
        <row r="16070">
          <cell r="A16070" t="str">
            <v>67000B104</v>
          </cell>
          <cell r="C16070" t="str">
            <v>NOVANTA INC</v>
          </cell>
          <cell r="D16070" t="str">
            <v>COM</v>
          </cell>
        </row>
        <row r="16071">
          <cell r="A16071" t="str">
            <v>67000B904</v>
          </cell>
          <cell r="C16071" t="str">
            <v>NOVANTA INC</v>
          </cell>
          <cell r="D16071" t="str">
            <v>CALL</v>
          </cell>
        </row>
        <row r="16072">
          <cell r="A16072" t="str">
            <v>67000B954</v>
          </cell>
          <cell r="C16072" t="str">
            <v>NOVANTA INC</v>
          </cell>
          <cell r="D16072" t="str">
            <v>PUT</v>
          </cell>
        </row>
        <row r="16073">
          <cell r="A16073" t="str">
            <v>670002401</v>
          </cell>
          <cell r="C16073" t="str">
            <v>NOVAVAX INC</v>
          </cell>
          <cell r="D16073" t="str">
            <v>COM NEW</v>
          </cell>
        </row>
        <row r="16074">
          <cell r="A16074" t="str">
            <v>670002901</v>
          </cell>
          <cell r="C16074" t="str">
            <v>NOVAVAX INC</v>
          </cell>
          <cell r="D16074" t="str">
            <v>CALL</v>
          </cell>
        </row>
        <row r="16075">
          <cell r="A16075" t="str">
            <v>670002951</v>
          </cell>
          <cell r="C16075" t="str">
            <v>NOVAVAX INC</v>
          </cell>
          <cell r="D16075" t="str">
            <v>PUT</v>
          </cell>
        </row>
        <row r="16076">
          <cell r="A16076" t="str">
            <v>67010L100</v>
          </cell>
          <cell r="C16076" t="str">
            <v>NOVONIX LIMITED</v>
          </cell>
          <cell r="D16076" t="str">
            <v>SPONSORED ADS</v>
          </cell>
        </row>
        <row r="16077">
          <cell r="A16077" t="str">
            <v>67010L900</v>
          </cell>
          <cell r="C16077" t="str">
            <v>NOVONIX LIMITED</v>
          </cell>
          <cell r="D16077" t="str">
            <v>CALL</v>
          </cell>
        </row>
        <row r="16078">
          <cell r="A16078" t="str">
            <v>67010L950</v>
          </cell>
          <cell r="C16078" t="str">
            <v>NOVONIX LIMITED</v>
          </cell>
          <cell r="D16078" t="str">
            <v>PUT</v>
          </cell>
        </row>
        <row r="16079">
          <cell r="A16079" t="str">
            <v>670100205</v>
          </cell>
          <cell r="C16079" t="str">
            <v>NOVO-NORDISK A S</v>
          </cell>
          <cell r="D16079" t="str">
            <v>ADR</v>
          </cell>
        </row>
        <row r="16080">
          <cell r="A16080" t="str">
            <v>670100905</v>
          </cell>
          <cell r="C16080" t="str">
            <v>NOVO-NORDISK A S</v>
          </cell>
          <cell r="D16080" t="str">
            <v>CALL</v>
          </cell>
        </row>
        <row r="16081">
          <cell r="A16081" t="str">
            <v>670100955</v>
          </cell>
          <cell r="C16081" t="str">
            <v>NOVO-NORDISK A S</v>
          </cell>
          <cell r="D16081" t="str">
            <v>PUT</v>
          </cell>
        </row>
        <row r="16082">
          <cell r="A16082" t="str">
            <v>67011P100</v>
          </cell>
          <cell r="C16082" t="str">
            <v>NOW INC</v>
          </cell>
          <cell r="D16082" t="str">
            <v>COM</v>
          </cell>
        </row>
        <row r="16083">
          <cell r="A16083" t="str">
            <v>67011P900</v>
          </cell>
          <cell r="C16083" t="str">
            <v>NOW INC</v>
          </cell>
          <cell r="D16083" t="str">
            <v>CALL</v>
          </cell>
        </row>
        <row r="16084">
          <cell r="A16084" t="str">
            <v>67011P950</v>
          </cell>
          <cell r="C16084" t="str">
            <v>NOW INC</v>
          </cell>
          <cell r="D16084" t="str">
            <v>PUT</v>
          </cell>
        </row>
        <row r="16085">
          <cell r="A16085" t="str">
            <v>67011T201</v>
          </cell>
          <cell r="C16085" t="str">
            <v>NOVO INTEGRATED SCIENCES INC</v>
          </cell>
          <cell r="D16085" t="str">
            <v>COM NEW</v>
          </cell>
        </row>
        <row r="16086">
          <cell r="A16086" t="str">
            <v>67011T300</v>
          </cell>
          <cell r="C16086" t="str">
            <v>NOVO INTEGRATED SCIENCES INC</v>
          </cell>
          <cell r="D16086" t="str">
            <v>COM NEW</v>
          </cell>
        </row>
        <row r="16087">
          <cell r="A16087" t="str">
            <v>67011XAB9</v>
          </cell>
          <cell r="C16087" t="str">
            <v>NOVOCURE LTD</v>
          </cell>
          <cell r="D16087" t="str">
            <v>NOTE11/0</v>
          </cell>
        </row>
        <row r="16088">
          <cell r="A16088" t="str">
            <v>67018T105</v>
          </cell>
          <cell r="C16088" t="str">
            <v>NU SKIN ENTERPRISES INC</v>
          </cell>
          <cell r="D16088" t="str">
            <v>CL A</v>
          </cell>
        </row>
        <row r="16089">
          <cell r="A16089" t="str">
            <v>67018T905</v>
          </cell>
          <cell r="C16089" t="str">
            <v>NU SKIN ENTERPRISES INC</v>
          </cell>
          <cell r="D16089" t="str">
            <v>CALL</v>
          </cell>
        </row>
        <row r="16090">
          <cell r="A16090" t="str">
            <v>67018T955</v>
          </cell>
          <cell r="C16090" t="str">
            <v>NU SKIN ENTERPRISES INC</v>
          </cell>
          <cell r="D16090" t="str">
            <v>PUT</v>
          </cell>
        </row>
        <row r="16091">
          <cell r="A16091" t="str">
            <v>67021W103</v>
          </cell>
          <cell r="C16091" t="str">
            <v>NUBURU INC</v>
          </cell>
          <cell r="D16091" t="str">
            <v>COMMON STOCK</v>
          </cell>
        </row>
        <row r="16092">
          <cell r="A16092" t="str">
            <v>67021W903</v>
          </cell>
          <cell r="C16092" t="str">
            <v>NUBURU INC</v>
          </cell>
          <cell r="D16092" t="str">
            <v>CALL</v>
          </cell>
        </row>
        <row r="16093">
          <cell r="A16093" t="str">
            <v>67021W953</v>
          </cell>
          <cell r="C16093" t="str">
            <v>NUBURU INC</v>
          </cell>
          <cell r="D16093" t="str">
            <v>PUT</v>
          </cell>
        </row>
        <row r="16094">
          <cell r="A16094" t="str">
            <v>67021W111</v>
          </cell>
          <cell r="C16094" t="str">
            <v>NUBURU INC</v>
          </cell>
          <cell r="D16094" t="str">
            <v>*W EXP 01/31/202</v>
          </cell>
        </row>
        <row r="16095">
          <cell r="A16095" t="str">
            <v>67022C106</v>
          </cell>
          <cell r="C16095" t="str">
            <v>NUCANA PLC</v>
          </cell>
          <cell r="D16095" t="str">
            <v>SPONSORED ADR</v>
          </cell>
        </row>
        <row r="16096">
          <cell r="A16096" t="str">
            <v>67022R103</v>
          </cell>
          <cell r="C16096" t="str">
            <v>NUBIA BRAND INTERNATIONAL CO</v>
          </cell>
          <cell r="D16096" t="str">
            <v>CLASS A COM</v>
          </cell>
        </row>
        <row r="16097">
          <cell r="A16097" t="str">
            <v>67022R111</v>
          </cell>
          <cell r="C16097" t="str">
            <v>NUBIA BRAND INTERNATIONAL CO</v>
          </cell>
          <cell r="D16097" t="str">
            <v>*W EXP 11/16/202</v>
          </cell>
        </row>
        <row r="16098">
          <cell r="A16098" t="str">
            <v>67022R202</v>
          </cell>
          <cell r="C16098" t="str">
            <v>NUBIA BRAND INTERNATIONAL CO</v>
          </cell>
          <cell r="D16098" t="str">
            <v>UNIT 11/16/2026</v>
          </cell>
        </row>
        <row r="16099">
          <cell r="A16099" t="str">
            <v>670346105</v>
          </cell>
          <cell r="C16099" t="str">
            <v>NUCOR CORP</v>
          </cell>
          <cell r="D16099" t="str">
            <v>COM</v>
          </cell>
        </row>
        <row r="16100">
          <cell r="A16100" t="str">
            <v>670346905</v>
          </cell>
          <cell r="C16100" t="str">
            <v>NUCOR CORP</v>
          </cell>
          <cell r="D16100" t="str">
            <v>CALL</v>
          </cell>
        </row>
        <row r="16101">
          <cell r="A16101" t="str">
            <v>670346955</v>
          </cell>
          <cell r="C16101" t="str">
            <v>NUCOR CORP</v>
          </cell>
          <cell r="D16101" t="str">
            <v>PUT</v>
          </cell>
        </row>
        <row r="16102">
          <cell r="A16102" t="str">
            <v>67054R104</v>
          </cell>
          <cell r="C16102" t="str">
            <v>NUKKLEUS INC</v>
          </cell>
          <cell r="D16102" t="str">
            <v>COM</v>
          </cell>
        </row>
        <row r="16103">
          <cell r="A16103" t="str">
            <v>67054R112</v>
          </cell>
          <cell r="C16103" t="str">
            <v>NUKKLEUS INC</v>
          </cell>
          <cell r="D16103" t="str">
            <v>*W EXP 12/04/202</v>
          </cell>
        </row>
        <row r="16104">
          <cell r="A16104" t="str">
            <v>67058H102</v>
          </cell>
          <cell r="C16104" t="str">
            <v>NUSTAR ENERGY LP</v>
          </cell>
          <cell r="D16104" t="str">
            <v>UNIT COM</v>
          </cell>
        </row>
        <row r="16105">
          <cell r="A16105" t="str">
            <v>67058H902</v>
          </cell>
          <cell r="C16105" t="str">
            <v>NUSTAR ENERGY LP</v>
          </cell>
          <cell r="D16105" t="str">
            <v>CALL</v>
          </cell>
        </row>
        <row r="16106">
          <cell r="A16106" t="str">
            <v>67058H952</v>
          </cell>
          <cell r="C16106" t="str">
            <v>NUSTAR ENERGY LP</v>
          </cell>
          <cell r="D16106" t="str">
            <v>PUT</v>
          </cell>
        </row>
        <row r="16107">
          <cell r="A16107" t="str">
            <v>67059NAH1</v>
          </cell>
          <cell r="C16107" t="str">
            <v>NUTANIX INC</v>
          </cell>
          <cell r="D16107" t="str">
            <v>NOTE  0.250%10/0</v>
          </cell>
        </row>
        <row r="16108">
          <cell r="A16108" t="str">
            <v>67059N108</v>
          </cell>
          <cell r="C16108" t="str">
            <v>NUTANIX INC</v>
          </cell>
          <cell r="D16108" t="str">
            <v>CL A</v>
          </cell>
        </row>
        <row r="16109">
          <cell r="A16109" t="str">
            <v>67059N908</v>
          </cell>
          <cell r="C16109" t="str">
            <v>NUTANIX INC</v>
          </cell>
          <cell r="D16109" t="str">
            <v>CALL</v>
          </cell>
        </row>
        <row r="16110">
          <cell r="A16110" t="str">
            <v>67059N958</v>
          </cell>
          <cell r="C16110" t="str">
            <v>NUTANIX INC</v>
          </cell>
          <cell r="D16110" t="str">
            <v>PUT</v>
          </cell>
        </row>
        <row r="16111">
          <cell r="A16111" t="str">
            <v>6706ER101</v>
          </cell>
          <cell r="C16111" t="str">
            <v>NUVEEN S&amp;P 500 BUY-WRITE INC</v>
          </cell>
          <cell r="D16111" t="str">
            <v>COM</v>
          </cell>
        </row>
        <row r="16112">
          <cell r="A16112" t="str">
            <v>6706EW100</v>
          </cell>
          <cell r="C16112" t="str">
            <v>NUVEEN S&amp;P 500 DYNAMIC OVERW</v>
          </cell>
          <cell r="D16112" t="str">
            <v>COM</v>
          </cell>
        </row>
        <row r="16113">
          <cell r="A16113" t="str">
            <v>67060Q108</v>
          </cell>
          <cell r="C16113" t="str">
            <v>NUVEEN MISSOURI QLT MUN INC</v>
          </cell>
          <cell r="D16113" t="str">
            <v>COM</v>
          </cell>
        </row>
        <row r="16114">
          <cell r="A16114" t="str">
            <v>67061E104</v>
          </cell>
          <cell r="C16114" t="str">
            <v>NUVEEN MASSACHUSETS QLT MUN</v>
          </cell>
          <cell r="D16114" t="str">
            <v>COM</v>
          </cell>
        </row>
        <row r="16115">
          <cell r="A16115" t="str">
            <v>67061T101</v>
          </cell>
          <cell r="C16115" t="str">
            <v>NUVEEN SELECT MAT MUN FD</v>
          </cell>
          <cell r="D16115" t="str">
            <v>SH BEN INT</v>
          </cell>
        </row>
        <row r="16116">
          <cell r="A16116" t="str">
            <v>67061W104</v>
          </cell>
          <cell r="C16116" t="str">
            <v>NUVEEN ARIZONA QLTY MUN INC</v>
          </cell>
          <cell r="D16116" t="str">
            <v>COM</v>
          </cell>
        </row>
        <row r="16117">
          <cell r="A16117" t="str">
            <v>67062C107</v>
          </cell>
          <cell r="C16117" t="str">
            <v>NUVEEN CALIFORNIA MUNI VLU F</v>
          </cell>
          <cell r="D16117" t="str">
            <v>COM STK</v>
          </cell>
        </row>
        <row r="16118">
          <cell r="A16118" t="str">
            <v>67062F100</v>
          </cell>
          <cell r="C16118" t="str">
            <v>NUVEEN SELECT TAX-FREE INCOM</v>
          </cell>
          <cell r="D16118" t="str">
            <v>SH BEN INT</v>
          </cell>
        </row>
        <row r="16119">
          <cell r="A16119" t="str">
            <v>67062J102</v>
          </cell>
          <cell r="C16119" t="str">
            <v>NUVEEN MUN INCOME FD INC</v>
          </cell>
          <cell r="D16119" t="str">
            <v>COM</v>
          </cell>
        </row>
        <row r="16120">
          <cell r="A16120" t="str">
            <v>67062M105</v>
          </cell>
          <cell r="C16120" t="str">
            <v>NUVEEN N Y MUN VALUE FD</v>
          </cell>
          <cell r="D16120" t="str">
            <v>COM</v>
          </cell>
        </row>
        <row r="16121">
          <cell r="A16121" t="str">
            <v>67063R103</v>
          </cell>
          <cell r="C16121" t="str">
            <v>NUVEEN CALIF SELECT TAX FREE</v>
          </cell>
          <cell r="D16121" t="str">
            <v>SH BEN INT</v>
          </cell>
        </row>
        <row r="16122">
          <cell r="A16122" t="str">
            <v>67063V104</v>
          </cell>
          <cell r="C16122" t="str">
            <v>NUVEEN N Y SELECT TAX FREE I</v>
          </cell>
          <cell r="D16122" t="str">
            <v>SH BEN INT</v>
          </cell>
        </row>
        <row r="16123">
          <cell r="A16123" t="str">
            <v>67064R102</v>
          </cell>
          <cell r="C16123" t="str">
            <v>NUVEEN VIRGINIA QLTY MUNCPL</v>
          </cell>
          <cell r="D16123" t="str">
            <v>COM</v>
          </cell>
        </row>
        <row r="16124">
          <cell r="A16124" t="str">
            <v>670651108</v>
          </cell>
          <cell r="C16124" t="str">
            <v>NUVEEN CALIFORNIA AMT QLT MU</v>
          </cell>
          <cell r="D16124" t="str">
            <v>COM</v>
          </cell>
        </row>
        <row r="16125">
          <cell r="A16125" t="str">
            <v>670656107</v>
          </cell>
          <cell r="C16125" t="str">
            <v>NUVEEN NEW YORK AMT QLT MUNI</v>
          </cell>
          <cell r="D16125" t="str">
            <v>COM</v>
          </cell>
        </row>
        <row r="16126">
          <cell r="A16126" t="str">
            <v>670657105</v>
          </cell>
          <cell r="C16126" t="str">
            <v>NUVEEN AMT FREE QLTY MUN INC</v>
          </cell>
          <cell r="D16126" t="str">
            <v>COM</v>
          </cell>
        </row>
        <row r="16127">
          <cell r="A16127" t="str">
            <v>67066G104</v>
          </cell>
          <cell r="C16127" t="str">
            <v>NVIDIA CORPORATION</v>
          </cell>
          <cell r="D16127" t="str">
            <v>COM</v>
          </cell>
        </row>
        <row r="16128">
          <cell r="A16128" t="str">
            <v>67066G904</v>
          </cell>
          <cell r="C16128" t="str">
            <v>NVIDIA CORPORATION</v>
          </cell>
          <cell r="D16128" t="str">
            <v>CALL</v>
          </cell>
        </row>
        <row r="16129">
          <cell r="A16129" t="str">
            <v>67066G954</v>
          </cell>
          <cell r="C16129" t="str">
            <v>NVIDIA CORPORATION</v>
          </cell>
          <cell r="D16129" t="str">
            <v>PUT</v>
          </cell>
        </row>
        <row r="16130">
          <cell r="A16130" t="str">
            <v>67066V101</v>
          </cell>
          <cell r="C16130" t="str">
            <v>NUVEEN QUALITY MUNCP INCOME</v>
          </cell>
          <cell r="D16130" t="str">
            <v>COM</v>
          </cell>
        </row>
        <row r="16131">
          <cell r="A16131" t="str">
            <v>67066X107</v>
          </cell>
          <cell r="C16131" t="str">
            <v>NUVEEN NEW YORK QLT MUN INC</v>
          </cell>
          <cell r="D16131" t="str">
            <v>COM</v>
          </cell>
        </row>
        <row r="16132">
          <cell r="A16132" t="str">
            <v>67066X907</v>
          </cell>
          <cell r="C16132" t="str">
            <v>NUVEEN NEW YORK QLT MUN INC</v>
          </cell>
          <cell r="D16132" t="str">
            <v>CALL</v>
          </cell>
        </row>
        <row r="16133">
          <cell r="A16133" t="str">
            <v>67066X957</v>
          </cell>
          <cell r="C16133" t="str">
            <v>NUVEEN NEW YORK QLT MUN INC</v>
          </cell>
          <cell r="D16133" t="str">
            <v>PUT</v>
          </cell>
        </row>
        <row r="16134">
          <cell r="A16134" t="str">
            <v>67066Y105</v>
          </cell>
          <cell r="C16134" t="str">
            <v>NUVEEN CA QUALTY MUN INCOME</v>
          </cell>
          <cell r="D16134" t="str">
            <v>COM</v>
          </cell>
        </row>
        <row r="16135">
          <cell r="A16135" t="str">
            <v>670663103</v>
          </cell>
          <cell r="C16135" t="str">
            <v>NUVEEN MUN CR OPPORTUNITIES</v>
          </cell>
          <cell r="D16135" t="str">
            <v>COM</v>
          </cell>
        </row>
        <row r="16136">
          <cell r="A16136" t="str">
            <v>670682103</v>
          </cell>
          <cell r="C16136" t="str">
            <v>NUVEEN MUN HIGH INCOME OPPOR</v>
          </cell>
          <cell r="D16136" t="str">
            <v>COM</v>
          </cell>
        </row>
        <row r="16137">
          <cell r="A16137" t="str">
            <v>67069Y102</v>
          </cell>
          <cell r="C16137" t="str">
            <v>NUVEEN NEW JERSEY QULT MUN F</v>
          </cell>
          <cell r="D16137" t="str">
            <v>COM</v>
          </cell>
        </row>
        <row r="16138">
          <cell r="A16138" t="str">
            <v>670695105</v>
          </cell>
          <cell r="C16138" t="str">
            <v>NUVEEN AMT-FREE MUN VALUE FD</v>
          </cell>
          <cell r="D16138" t="str">
            <v>COM</v>
          </cell>
        </row>
        <row r="16139">
          <cell r="A16139" t="str">
            <v>670699107</v>
          </cell>
          <cell r="C16139" t="str">
            <v>NUVEEN NASDAQ 100 DYNAMIC OV</v>
          </cell>
          <cell r="D16139" t="str">
            <v>COM SHS</v>
          </cell>
        </row>
        <row r="16140">
          <cell r="A16140" t="str">
            <v>67070X101</v>
          </cell>
          <cell r="C16140" t="str">
            <v>NUVEEN MUNICIPAL CREDIT INC</v>
          </cell>
          <cell r="D16140" t="str">
            <v>COM SH BEN INT</v>
          </cell>
        </row>
        <row r="16141">
          <cell r="A16141" t="str">
            <v>670703107</v>
          </cell>
          <cell r="C16141" t="str">
            <v>NUVALENT INC</v>
          </cell>
          <cell r="D16141" t="str">
            <v>COM</v>
          </cell>
        </row>
        <row r="16142">
          <cell r="A16142" t="str">
            <v>670703907</v>
          </cell>
          <cell r="C16142" t="str">
            <v>NUVALENT INC</v>
          </cell>
          <cell r="D16142" t="str">
            <v>CALL</v>
          </cell>
        </row>
        <row r="16143">
          <cell r="A16143" t="str">
            <v>670703957</v>
          </cell>
          <cell r="C16143" t="str">
            <v>NUVALENT INC</v>
          </cell>
          <cell r="D16143" t="str">
            <v>PUT</v>
          </cell>
        </row>
        <row r="16144">
          <cell r="A16144" t="str">
            <v>670704AJ4</v>
          </cell>
          <cell r="C16144" t="str">
            <v>NUVASIVE INC</v>
          </cell>
          <cell r="D16144" t="str">
            <v>NOTE  0.375% 3/1</v>
          </cell>
        </row>
        <row r="16145">
          <cell r="A16145" t="str">
            <v>67071B108</v>
          </cell>
          <cell r="C16145" t="str">
            <v>NUVEEN REAL ESTATE INCOME FD</v>
          </cell>
          <cell r="D16145" t="str">
            <v>COM</v>
          </cell>
        </row>
        <row r="16146">
          <cell r="A16146" t="str">
            <v>67071L106</v>
          </cell>
          <cell r="C16146" t="str">
            <v>NUVEEN AMT FREE MUN CR INC F</v>
          </cell>
          <cell r="D16146" t="str">
            <v>COM</v>
          </cell>
        </row>
        <row r="16147">
          <cell r="A16147" t="str">
            <v>67072C105</v>
          </cell>
          <cell r="C16147" t="str">
            <v>NUVEEN PFD &amp; INCOME SECS FD</v>
          </cell>
          <cell r="D16147" t="str">
            <v>COM</v>
          </cell>
        </row>
        <row r="16148">
          <cell r="A16148" t="str">
            <v>67072T108</v>
          </cell>
          <cell r="C16148" t="str">
            <v>NUVEEN FLOATING RATE INCOME</v>
          </cell>
          <cell r="D16148" t="str">
            <v>COM</v>
          </cell>
        </row>
        <row r="16149">
          <cell r="A16149" t="str">
            <v>67073B106</v>
          </cell>
          <cell r="C16149" t="str">
            <v>NUVEEN PFD &amp; INCOME OPPORTUN</v>
          </cell>
          <cell r="D16149" t="str">
            <v>COM</v>
          </cell>
        </row>
        <row r="16150">
          <cell r="A16150" t="str">
            <v>67073D102</v>
          </cell>
          <cell r="C16150" t="str">
            <v>NUVEEN CR STRATEGIES INCOME</v>
          </cell>
          <cell r="D16150" t="str">
            <v>COM SHS</v>
          </cell>
        </row>
        <row r="16151">
          <cell r="A16151" t="str">
            <v>67073S307</v>
          </cell>
          <cell r="C16151" t="str">
            <v>NUZEE INC</v>
          </cell>
          <cell r="D16151" t="str">
            <v>COM</v>
          </cell>
        </row>
        <row r="16152">
          <cell r="A16152" t="str">
            <v>670734102</v>
          </cell>
          <cell r="C16152" t="str">
            <v>NUVEEN MINN QUALITY MUN INM</v>
          </cell>
          <cell r="D16152" t="str">
            <v>SHS</v>
          </cell>
        </row>
        <row r="16153">
          <cell r="A16153" t="str">
            <v>670735109</v>
          </cell>
          <cell r="C16153" t="str">
            <v>NUVEEN MORTGAGE AND INCOME F</v>
          </cell>
          <cell r="D16153" t="str">
            <v>COM</v>
          </cell>
        </row>
        <row r="16154">
          <cell r="A16154" t="str">
            <v>67074C103</v>
          </cell>
          <cell r="C16154" t="str">
            <v>NUVEEN TAXABLE MUNICPAL INM</v>
          </cell>
          <cell r="D16154" t="str">
            <v>COM</v>
          </cell>
        </row>
        <row r="16155">
          <cell r="A16155" t="str">
            <v>67074Y105</v>
          </cell>
          <cell r="C16155" t="str">
            <v>NUVEEN REAL ASSET INCOME &amp; G</v>
          </cell>
          <cell r="D16155" t="str">
            <v>COM</v>
          </cell>
        </row>
        <row r="16156">
          <cell r="A16156" t="str">
            <v>67075A106</v>
          </cell>
          <cell r="C16156" t="str">
            <v>NUVEEN PFD &amp; INCOME TERM FD</v>
          </cell>
          <cell r="D16156" t="str">
            <v>COM</v>
          </cell>
        </row>
        <row r="16157">
          <cell r="A16157" t="str">
            <v>67075F105</v>
          </cell>
          <cell r="C16157" t="str">
            <v>NUVEEN DOW 30 DYNMC OVERWRT</v>
          </cell>
          <cell r="D16157" t="str">
            <v>SHS</v>
          </cell>
        </row>
        <row r="16158">
          <cell r="A16158" t="str">
            <v>67075G103</v>
          </cell>
          <cell r="C16158" t="str">
            <v>NUVEEN GLOBAL HIGH INCOME FD</v>
          </cell>
          <cell r="D16158" t="str">
            <v>SHS</v>
          </cell>
        </row>
        <row r="16159">
          <cell r="A16159" t="str">
            <v>67075J107</v>
          </cell>
          <cell r="C16159" t="str">
            <v>NUVEEN MULTI-MKT INCOME FD</v>
          </cell>
          <cell r="D16159" t="str">
            <v>COM</v>
          </cell>
        </row>
        <row r="16160">
          <cell r="A16160" t="str">
            <v>67075T105</v>
          </cell>
          <cell r="C16160" t="str">
            <v>NUVEEN PREFERRED AND INCOME</v>
          </cell>
          <cell r="D16160" t="str">
            <v>COM SHS BEN INT</v>
          </cell>
        </row>
        <row r="16161">
          <cell r="A16161" t="str">
            <v>670750108</v>
          </cell>
          <cell r="C16161" t="str">
            <v>NUVEEN MULTI ASSET INCOME FU</v>
          </cell>
          <cell r="D16161" t="str">
            <v>COM</v>
          </cell>
        </row>
        <row r="16162">
          <cell r="A16162" t="str">
            <v>67077M108</v>
          </cell>
          <cell r="C16162" t="str">
            <v>NUTRIEN LTD</v>
          </cell>
          <cell r="D16162" t="str">
            <v>COM</v>
          </cell>
        </row>
        <row r="16163">
          <cell r="A16163" t="str">
            <v>67077M908</v>
          </cell>
          <cell r="C16163" t="str">
            <v>NUTRIEN LTD</v>
          </cell>
          <cell r="D16163" t="str">
            <v>CALL</v>
          </cell>
        </row>
        <row r="16164">
          <cell r="A16164" t="str">
            <v>67077M958</v>
          </cell>
          <cell r="C16164" t="str">
            <v>NUTRIEN LTD</v>
          </cell>
          <cell r="D16164" t="str">
            <v>PUT</v>
          </cell>
        </row>
        <row r="16165">
          <cell r="A16165" t="str">
            <v>67079A102</v>
          </cell>
          <cell r="C16165" t="str">
            <v>NUVEI CORPORATION</v>
          </cell>
          <cell r="D16165" t="str">
            <v>SUB VTG SHS</v>
          </cell>
        </row>
        <row r="16166">
          <cell r="A16166" t="str">
            <v>67079A902</v>
          </cell>
          <cell r="C16166" t="str">
            <v>NUVEI CORPORATION</v>
          </cell>
          <cell r="D16166" t="str">
            <v>CALL</v>
          </cell>
        </row>
        <row r="16167">
          <cell r="A16167" t="str">
            <v>67079A952</v>
          </cell>
          <cell r="C16167" t="str">
            <v>NUVEI CORPORATION</v>
          </cell>
          <cell r="D16167" t="str">
            <v>PUT</v>
          </cell>
        </row>
        <row r="16168">
          <cell r="A16168" t="str">
            <v>67079F101</v>
          </cell>
          <cell r="C16168" t="str">
            <v>NUVEEN CORPORATE INCOME 2023</v>
          </cell>
          <cell r="D16168" t="str">
            <v>COM</v>
          </cell>
        </row>
        <row r="16169">
          <cell r="A16169" t="str">
            <v>67079K100</v>
          </cell>
          <cell r="C16169" t="str">
            <v>NUSCALE PWR CORP</v>
          </cell>
          <cell r="D16169" t="str">
            <v>CL A COM</v>
          </cell>
        </row>
        <row r="16170">
          <cell r="A16170" t="str">
            <v>67079K900</v>
          </cell>
          <cell r="C16170" t="str">
            <v>NUSCALE PWR CORP</v>
          </cell>
          <cell r="D16170" t="str">
            <v>CALL</v>
          </cell>
        </row>
        <row r="16171">
          <cell r="A16171" t="str">
            <v>67079K950</v>
          </cell>
          <cell r="C16171" t="str">
            <v>NUSCALE PWR CORP</v>
          </cell>
          <cell r="D16171" t="str">
            <v>PUT</v>
          </cell>
        </row>
        <row r="16172">
          <cell r="A16172" t="str">
            <v>67079K118</v>
          </cell>
          <cell r="C16172" t="str">
            <v>NUSCALE PWR CORP</v>
          </cell>
          <cell r="D16172" t="str">
            <v>*W EXP 05/02/202</v>
          </cell>
        </row>
        <row r="16173">
          <cell r="A16173" t="str">
            <v>67079U108</v>
          </cell>
          <cell r="C16173" t="str">
            <v>NUTEX HEALTH INC</v>
          </cell>
          <cell r="D16173" t="str">
            <v>COM</v>
          </cell>
        </row>
        <row r="16174">
          <cell r="A16174" t="str">
            <v>67079X102</v>
          </cell>
          <cell r="C16174" t="str">
            <v>NUVEEN DYNAMIC MUN OPPORTUNI</v>
          </cell>
          <cell r="D16174" t="str">
            <v>COM SHS</v>
          </cell>
        </row>
        <row r="16175">
          <cell r="A16175" t="str">
            <v>67079Y100</v>
          </cell>
          <cell r="C16175" t="str">
            <v>NUVVE HOLDING CORP</v>
          </cell>
          <cell r="D16175" t="str">
            <v>COM</v>
          </cell>
        </row>
        <row r="16176">
          <cell r="A16176" t="str">
            <v>67079Y900</v>
          </cell>
          <cell r="C16176" t="str">
            <v>NUVVE HOLDING CORP</v>
          </cell>
          <cell r="D16176" t="str">
            <v>CALL</v>
          </cell>
        </row>
        <row r="16177">
          <cell r="A16177" t="str">
            <v>67079Y950</v>
          </cell>
          <cell r="C16177" t="str">
            <v>NUVVE HOLDING CORP</v>
          </cell>
          <cell r="D16177" t="str">
            <v>PUT</v>
          </cell>
        </row>
        <row r="16178">
          <cell r="A16178" t="str">
            <v>67079Y118</v>
          </cell>
          <cell r="C16178" t="str">
            <v>NUVVE HOLDING CORP</v>
          </cell>
          <cell r="D16178" t="str">
            <v>*W EXP 03/19/202</v>
          </cell>
        </row>
        <row r="16179">
          <cell r="A16179" t="str">
            <v>67080D103</v>
          </cell>
          <cell r="C16179" t="str">
            <v>NUVEEN CORE PLUS IMPACT FUND</v>
          </cell>
          <cell r="D16179" t="str">
            <v>COM BEN INT</v>
          </cell>
        </row>
        <row r="16180">
          <cell r="A16180" t="str">
            <v>67080M103</v>
          </cell>
          <cell r="C16180" t="str">
            <v>NURIX THERAPEUTICS INC</v>
          </cell>
          <cell r="D16180" t="str">
            <v>COM</v>
          </cell>
        </row>
        <row r="16181">
          <cell r="A16181" t="str">
            <v>67080M903</v>
          </cell>
          <cell r="C16181" t="str">
            <v>NURIX THERAPEUTICS INC</v>
          </cell>
          <cell r="D16181" t="str">
            <v>CALL</v>
          </cell>
        </row>
        <row r="16182">
          <cell r="A16182" t="str">
            <v>67080M953</v>
          </cell>
          <cell r="C16182" t="str">
            <v>NURIX THERAPEUTICS INC</v>
          </cell>
          <cell r="D16182" t="str">
            <v>PUT</v>
          </cell>
        </row>
        <row r="16183">
          <cell r="A16183" t="str">
            <v>67080N101</v>
          </cell>
          <cell r="C16183" t="str">
            <v>NUVATION BIO INC</v>
          </cell>
          <cell r="D16183" t="str">
            <v>COM CL A</v>
          </cell>
        </row>
        <row r="16184">
          <cell r="A16184" t="str">
            <v>67080N901</v>
          </cell>
          <cell r="C16184" t="str">
            <v>NUVATION BIO INC</v>
          </cell>
          <cell r="D16184" t="str">
            <v>CALL</v>
          </cell>
        </row>
        <row r="16185">
          <cell r="A16185" t="str">
            <v>67080N951</v>
          </cell>
          <cell r="C16185" t="str">
            <v>NUVATION BIO INC</v>
          </cell>
          <cell r="D16185" t="str">
            <v>PUT</v>
          </cell>
        </row>
        <row r="16186">
          <cell r="A16186" t="str">
            <v>67080N119</v>
          </cell>
          <cell r="C16186" t="str">
            <v>NUVATION BIO INC</v>
          </cell>
          <cell r="D16186" t="str">
            <v>*W EXP 07/07/202</v>
          </cell>
        </row>
        <row r="16187">
          <cell r="A16187" t="str">
            <v>67080R102</v>
          </cell>
          <cell r="C16187" t="str">
            <v>NUVEEN VRIABL RAT PFD &amp; INM</v>
          </cell>
          <cell r="D16187" t="str">
            <v>COM</v>
          </cell>
        </row>
        <row r="16188">
          <cell r="A16188" t="str">
            <v>67080T108</v>
          </cell>
          <cell r="C16188" t="str">
            <v>NUVECTIS PHARMA INC</v>
          </cell>
          <cell r="D16188" t="str">
            <v>COM</v>
          </cell>
        </row>
        <row r="16189">
          <cell r="A16189" t="str">
            <v>670837103</v>
          </cell>
          <cell r="C16189" t="str">
            <v>OGE ENERGY CORP</v>
          </cell>
          <cell r="D16189" t="str">
            <v>COM</v>
          </cell>
        </row>
        <row r="16190">
          <cell r="A16190" t="str">
            <v>670837903</v>
          </cell>
          <cell r="C16190" t="str">
            <v>OGE ENERGY CORP</v>
          </cell>
          <cell r="D16190" t="str">
            <v>CALL</v>
          </cell>
        </row>
        <row r="16191">
          <cell r="A16191" t="str">
            <v>670837953</v>
          </cell>
          <cell r="C16191" t="str">
            <v>OGE ENERGY CORP</v>
          </cell>
          <cell r="D16191" t="str">
            <v>PUT</v>
          </cell>
        </row>
        <row r="16192">
          <cell r="A16192" t="str">
            <v>67086U307</v>
          </cell>
          <cell r="C16192" t="str">
            <v>OLB GROUP INC</v>
          </cell>
          <cell r="D16192" t="str">
            <v>COM</v>
          </cell>
        </row>
        <row r="16193">
          <cell r="A16193" t="str">
            <v>670865104</v>
          </cell>
          <cell r="C16193" t="str">
            <v>OCA ACQUISITION CORP</v>
          </cell>
          <cell r="D16193" t="str">
            <v>COM CL A</v>
          </cell>
        </row>
        <row r="16194">
          <cell r="A16194" t="str">
            <v>670865112</v>
          </cell>
          <cell r="C16194" t="str">
            <v>OCA ACQUISITION CORP</v>
          </cell>
          <cell r="D16194" t="str">
            <v>*W EXP 01/14/202</v>
          </cell>
        </row>
        <row r="16195">
          <cell r="A16195" t="str">
            <v>670865203</v>
          </cell>
          <cell r="C16195" t="str">
            <v>OCA ACQUISITION CORP</v>
          </cell>
          <cell r="D16195" t="str">
            <v>UNIT 01/14/2026</v>
          </cell>
        </row>
        <row r="16196">
          <cell r="A16196" t="str">
            <v>67090X107</v>
          </cell>
          <cell r="C16196" t="str">
            <v>NUVEEN CORE EQUITY ALPHA FD</v>
          </cell>
          <cell r="D16196" t="str">
            <v>COM</v>
          </cell>
        </row>
        <row r="16197">
          <cell r="A16197" t="str">
            <v>67091J503</v>
          </cell>
          <cell r="C16197" t="str">
            <v>LOGICMARK INC</v>
          </cell>
          <cell r="D16197" t="str">
            <v>COM NEW</v>
          </cell>
        </row>
        <row r="16198">
          <cell r="A16198" t="str">
            <v>67091J903</v>
          </cell>
          <cell r="C16198" t="str">
            <v>LOGICMARK INC</v>
          </cell>
          <cell r="D16198" t="str">
            <v>CALL</v>
          </cell>
        </row>
        <row r="16199">
          <cell r="A16199" t="str">
            <v>67091J953</v>
          </cell>
          <cell r="C16199" t="str">
            <v>LOGICMARK INC</v>
          </cell>
          <cell r="D16199" t="str">
            <v>PUT</v>
          </cell>
        </row>
        <row r="16200">
          <cell r="A16200" t="str">
            <v>67092M125</v>
          </cell>
          <cell r="C16200" t="str">
            <v>NUTRIBAND INC</v>
          </cell>
          <cell r="D16200" t="str">
            <v>*W EXP 09/30/202</v>
          </cell>
        </row>
        <row r="16201">
          <cell r="A16201" t="str">
            <v>67092M208</v>
          </cell>
          <cell r="C16201" t="str">
            <v>NUTRIBAND INC</v>
          </cell>
          <cell r="D16201" t="str">
            <v>COM NEW</v>
          </cell>
        </row>
        <row r="16202">
          <cell r="A16202" t="str">
            <v>67092P102</v>
          </cell>
          <cell r="C16202" t="str">
            <v>NUSHARES ETF TR</v>
          </cell>
          <cell r="D16202" t="str">
            <v>NUVEEN ENHNC YLD</v>
          </cell>
        </row>
        <row r="16203">
          <cell r="A16203" t="str">
            <v>67092P110</v>
          </cell>
          <cell r="C16203" t="str">
            <v>NUSHARES ETF TR</v>
          </cell>
          <cell r="D16203" t="str">
            <v>NUVEEN ESG 1-5</v>
          </cell>
        </row>
        <row r="16204">
          <cell r="A16204" t="str">
            <v>67092P201</v>
          </cell>
          <cell r="C16204" t="str">
            <v>NUSHARES ETF TR</v>
          </cell>
          <cell r="D16204" t="str">
            <v>NUVEEN ESG LRGCP</v>
          </cell>
        </row>
        <row r="16205">
          <cell r="A16205" t="str">
            <v>67092P300</v>
          </cell>
          <cell r="C16205" t="str">
            <v>NUSHARES ETF TR</v>
          </cell>
          <cell r="D16205" t="str">
            <v>NUVEEN ESG LRGVL</v>
          </cell>
        </row>
        <row r="16206">
          <cell r="A16206" t="str">
            <v>67092P409</v>
          </cell>
          <cell r="C16206" t="str">
            <v>NUSHARES ETF TR</v>
          </cell>
          <cell r="D16206" t="str">
            <v>NUVEEN ESG MIDCP</v>
          </cell>
        </row>
        <row r="16207">
          <cell r="A16207" t="str">
            <v>67092P508</v>
          </cell>
          <cell r="C16207" t="str">
            <v>NUSHARES ETF TR</v>
          </cell>
          <cell r="D16207" t="str">
            <v>NUVEEN ESG MIDVL</v>
          </cell>
        </row>
        <row r="16208">
          <cell r="A16208" t="str">
            <v>67092P607</v>
          </cell>
          <cell r="C16208" t="str">
            <v>NUSHARES ETF TR</v>
          </cell>
          <cell r="D16208" t="str">
            <v>NUVEEN ESG SMLCP</v>
          </cell>
        </row>
        <row r="16209">
          <cell r="A16209" t="str">
            <v>67092P907</v>
          </cell>
          <cell r="C16209" t="str">
            <v>NUSHARES ETF TR</v>
          </cell>
          <cell r="D16209" t="str">
            <v>CALL</v>
          </cell>
        </row>
        <row r="16210">
          <cell r="A16210" t="str">
            <v>67092P957</v>
          </cell>
          <cell r="C16210" t="str">
            <v>NUSHARES ETF TR</v>
          </cell>
          <cell r="D16210" t="str">
            <v>PUT</v>
          </cell>
        </row>
        <row r="16211">
          <cell r="A16211" t="str">
            <v>67092P706</v>
          </cell>
          <cell r="C16211" t="str">
            <v>NUSHARES ETF TR</v>
          </cell>
          <cell r="D16211" t="str">
            <v>NUVEEN SHRT TERM</v>
          </cell>
        </row>
        <row r="16212">
          <cell r="A16212" t="str">
            <v>67092P789</v>
          </cell>
          <cell r="C16212" t="str">
            <v>NUSHARES ETF TR</v>
          </cell>
          <cell r="D16212" t="str">
            <v>GLOBAL NET ZERO</v>
          </cell>
        </row>
        <row r="16213">
          <cell r="A16213" t="str">
            <v>67092P797</v>
          </cell>
          <cell r="C16213" t="str">
            <v>NUSHARES ETF TR</v>
          </cell>
          <cell r="D16213" t="str">
            <v>GET OPP ETF</v>
          </cell>
        </row>
        <row r="16214">
          <cell r="A16214" t="str">
            <v>67092P805</v>
          </cell>
          <cell r="C16214" t="str">
            <v>NUSHARES ETF TR</v>
          </cell>
          <cell r="D16214" t="str">
            <v>NUVEEN ESG INTL</v>
          </cell>
        </row>
        <row r="16215">
          <cell r="A16215" t="str">
            <v>67092P813</v>
          </cell>
          <cell r="C16215" t="str">
            <v>NUSHARES ETF TR</v>
          </cell>
          <cell r="D16215" t="str">
            <v>ESG DIVIDEND ETF</v>
          </cell>
        </row>
        <row r="16216">
          <cell r="A16216" t="str">
            <v>67092P821</v>
          </cell>
          <cell r="C16216" t="str">
            <v>NUSHARES ETF TR</v>
          </cell>
          <cell r="D16216" t="str">
            <v>NUVEEN DIVIDEND</v>
          </cell>
        </row>
        <row r="16217">
          <cell r="A16217" t="str">
            <v>67092P839</v>
          </cell>
          <cell r="C16217" t="str">
            <v>NUSHARES ETF TR</v>
          </cell>
          <cell r="D16217" t="str">
            <v>NUVEEN SMALL CAP</v>
          </cell>
        </row>
        <row r="16218">
          <cell r="A16218" t="str">
            <v>67092P847</v>
          </cell>
          <cell r="C16218" t="str">
            <v>NUSHARES ETF TR</v>
          </cell>
          <cell r="D16218" t="str">
            <v>NUVEEN LARG CAP</v>
          </cell>
        </row>
        <row r="16219">
          <cell r="A16219" t="str">
            <v>67092P854</v>
          </cell>
          <cell r="C16219" t="str">
            <v>NUSHARES ETF TR</v>
          </cell>
          <cell r="D16219" t="str">
            <v>ESG HI TLD CRP</v>
          </cell>
        </row>
        <row r="16220">
          <cell r="A16220" t="str">
            <v>67092P862</v>
          </cell>
          <cell r="C16220" t="str">
            <v>NUSHARES ETF TR</v>
          </cell>
          <cell r="D16220" t="str">
            <v>ESG LARGE CAP</v>
          </cell>
        </row>
        <row r="16221">
          <cell r="A16221" t="str">
            <v>67092P870</v>
          </cell>
          <cell r="C16221" t="str">
            <v>NUSHARES ETF TR</v>
          </cell>
          <cell r="D16221" t="str">
            <v>NUVEEN ESG US</v>
          </cell>
        </row>
        <row r="16222">
          <cell r="A16222" t="str">
            <v>67092P888</v>
          </cell>
          <cell r="C16222" t="str">
            <v>NUSHARES ETF TR</v>
          </cell>
          <cell r="D16222" t="str">
            <v>NUVEEN ESG EMRGN</v>
          </cell>
        </row>
        <row r="16223">
          <cell r="A16223" t="str">
            <v>670928100</v>
          </cell>
          <cell r="C16223" t="str">
            <v>NUVEEN MUN VALUE FD INC</v>
          </cell>
          <cell r="D16223" t="str">
            <v>COM</v>
          </cell>
        </row>
        <row r="16224">
          <cell r="A16224" t="str">
            <v>670972108</v>
          </cell>
          <cell r="C16224" t="str">
            <v>NUVEEN PENNSYLVANIA QLT MUN</v>
          </cell>
          <cell r="D16224" t="str">
            <v>COM</v>
          </cell>
        </row>
        <row r="16225">
          <cell r="A16225" t="str">
            <v>67098H104</v>
          </cell>
          <cell r="C16225" t="str">
            <v>O-I GLASS INC</v>
          </cell>
          <cell r="D16225" t="str">
            <v>COM</v>
          </cell>
        </row>
        <row r="16226">
          <cell r="A16226" t="str">
            <v>67098H904</v>
          </cell>
          <cell r="C16226" t="str">
            <v>O-I GLASS INC</v>
          </cell>
          <cell r="D16226" t="str">
            <v>CALL</v>
          </cell>
        </row>
        <row r="16227">
          <cell r="A16227" t="str">
            <v>67098H954</v>
          </cell>
          <cell r="C16227" t="str">
            <v>O-I GLASS INC</v>
          </cell>
          <cell r="D16227" t="str">
            <v>PUT</v>
          </cell>
        </row>
        <row r="16228">
          <cell r="A16228" t="str">
            <v>671005106</v>
          </cell>
          <cell r="C16228" t="str">
            <v>OPY ACQUISITION CORP I</v>
          </cell>
          <cell r="D16228" t="str">
            <v>COM CL A</v>
          </cell>
        </row>
        <row r="16229">
          <cell r="A16229" t="str">
            <v>671005114</v>
          </cell>
          <cell r="C16229" t="str">
            <v>OPY ACQUISITION CORP I</v>
          </cell>
          <cell r="D16229" t="str">
            <v>*W EXP 09/22/202</v>
          </cell>
        </row>
        <row r="16230">
          <cell r="A16230" t="str">
            <v>671005205</v>
          </cell>
          <cell r="C16230" t="str">
            <v>OPY ACQUISITION CORP I</v>
          </cell>
          <cell r="D16230" t="str">
            <v>UNIT 09/22/2026</v>
          </cell>
        </row>
        <row r="16231">
          <cell r="A16231" t="str">
            <v>67103B100</v>
          </cell>
          <cell r="C16231" t="str">
            <v>OFS CAP CORP</v>
          </cell>
          <cell r="D16231" t="str">
            <v>COM</v>
          </cell>
        </row>
        <row r="16232">
          <cell r="A16232" t="str">
            <v>67103B900</v>
          </cell>
          <cell r="C16232" t="str">
            <v>OFS CAP CORP</v>
          </cell>
          <cell r="D16232" t="str">
            <v>CALL</v>
          </cell>
        </row>
        <row r="16233">
          <cell r="A16233" t="str">
            <v>67103B950</v>
          </cell>
          <cell r="C16233" t="str">
            <v>OFS CAP CORP</v>
          </cell>
          <cell r="D16233" t="str">
            <v>PUT</v>
          </cell>
        </row>
        <row r="16234">
          <cell r="A16234" t="str">
            <v>67103H107</v>
          </cell>
          <cell r="C16234" t="str">
            <v>OREILLY AUTOMOTIVE INC</v>
          </cell>
          <cell r="D16234" t="str">
            <v>COM</v>
          </cell>
        </row>
        <row r="16235">
          <cell r="A16235" t="str">
            <v>67103H907</v>
          </cell>
          <cell r="C16235" t="str">
            <v>OREILLY AUTOMOTIVE INC</v>
          </cell>
          <cell r="D16235" t="str">
            <v>CALL</v>
          </cell>
        </row>
        <row r="16236">
          <cell r="A16236" t="str">
            <v>67103H957</v>
          </cell>
          <cell r="C16236" t="str">
            <v>OREILLY AUTOMOTIVE INC</v>
          </cell>
          <cell r="D16236" t="str">
            <v>PUT</v>
          </cell>
        </row>
        <row r="16237">
          <cell r="A16237" t="str">
            <v>67103X102</v>
          </cell>
          <cell r="C16237" t="str">
            <v>OFG BANCORP</v>
          </cell>
          <cell r="D16237" t="str">
            <v>COM</v>
          </cell>
        </row>
        <row r="16238">
          <cell r="A16238" t="str">
            <v>67103X902</v>
          </cell>
          <cell r="C16238" t="str">
            <v>OFG BANCORP</v>
          </cell>
          <cell r="D16238" t="str">
            <v>CALL</v>
          </cell>
        </row>
        <row r="16239">
          <cell r="A16239" t="str">
            <v>67103X952</v>
          </cell>
          <cell r="C16239" t="str">
            <v>OFG BANCORP</v>
          </cell>
          <cell r="D16239" t="str">
            <v>PUT</v>
          </cell>
        </row>
        <row r="16240">
          <cell r="A16240" t="str">
            <v>671044105</v>
          </cell>
          <cell r="C16240" t="str">
            <v>OSI SYSTEMS INC</v>
          </cell>
          <cell r="D16240" t="str">
            <v>COM</v>
          </cell>
        </row>
        <row r="16241">
          <cell r="A16241" t="str">
            <v>671044905</v>
          </cell>
          <cell r="C16241" t="str">
            <v>OSI SYSTEMS INC</v>
          </cell>
          <cell r="D16241" t="str">
            <v>CALL</v>
          </cell>
        </row>
        <row r="16242">
          <cell r="A16242" t="str">
            <v>671044955</v>
          </cell>
          <cell r="C16242" t="str">
            <v>OSI SYSTEMS INC</v>
          </cell>
          <cell r="D16242" t="str">
            <v>PUT</v>
          </cell>
        </row>
        <row r="16243">
          <cell r="A16243" t="str">
            <v>67109R109</v>
          </cell>
          <cell r="C16243" t="str">
            <v>OP BANCORP</v>
          </cell>
          <cell r="D16243" t="str">
            <v>COM</v>
          </cell>
        </row>
        <row r="16244">
          <cell r="A16244" t="str">
            <v>67109R909</v>
          </cell>
          <cell r="C16244" t="str">
            <v>OP BANCORP</v>
          </cell>
          <cell r="D16244" t="str">
            <v>CALL</v>
          </cell>
        </row>
        <row r="16245">
          <cell r="A16245" t="str">
            <v>67109R959</v>
          </cell>
          <cell r="C16245" t="str">
            <v>OP BANCORP</v>
          </cell>
          <cell r="D16245" t="str">
            <v>PUT</v>
          </cell>
        </row>
        <row r="16246">
          <cell r="A16246" t="str">
            <v>67111Q107</v>
          </cell>
          <cell r="C16246" t="str">
            <v>OFS CREDIT COMPANY INC</v>
          </cell>
          <cell r="D16246" t="str">
            <v>COM</v>
          </cell>
        </row>
        <row r="16247">
          <cell r="A16247" t="str">
            <v>67113Y405</v>
          </cell>
          <cell r="C16247" t="str">
            <v>NUWELLIS INC</v>
          </cell>
          <cell r="D16247" t="str">
            <v>COM</v>
          </cell>
        </row>
        <row r="16248">
          <cell r="A16248" t="str">
            <v>671807105</v>
          </cell>
          <cell r="C16248" t="str">
            <v>OAK VY BANCORP OAKDALE CALIF</v>
          </cell>
          <cell r="D16248" t="str">
            <v>COM</v>
          </cell>
        </row>
        <row r="16249">
          <cell r="A16249" t="str">
            <v>67190B104</v>
          </cell>
          <cell r="C16249" t="str">
            <v>OAK WOODS ACQUISITION CORP</v>
          </cell>
          <cell r="D16249" t="str">
            <v>CL A</v>
          </cell>
        </row>
        <row r="16250">
          <cell r="A16250" t="str">
            <v>67190B112</v>
          </cell>
          <cell r="C16250" t="str">
            <v>OAK WOODS ACQUISITION CORP</v>
          </cell>
          <cell r="D16250" t="str">
            <v>*W EXP 03/23/202</v>
          </cell>
        </row>
        <row r="16251">
          <cell r="A16251" t="str">
            <v>67190B120</v>
          </cell>
          <cell r="C16251" t="str">
            <v>OAK WOODS ACQUISITION CORP</v>
          </cell>
          <cell r="D16251" t="str">
            <v>RIGHT 03/23/2028</v>
          </cell>
        </row>
        <row r="16252">
          <cell r="A16252" t="str">
            <v>67190B203</v>
          </cell>
          <cell r="C16252" t="str">
            <v>OAK WOODS ACQUISITION CORP</v>
          </cell>
          <cell r="D16252" t="str">
            <v>UNIT 03/23/2028</v>
          </cell>
        </row>
        <row r="16253">
          <cell r="A16253" t="str">
            <v>67401P405</v>
          </cell>
          <cell r="C16253" t="str">
            <v>OAKTREE SPECIALTY LENDING CO</v>
          </cell>
          <cell r="D16253" t="str">
            <v>COM</v>
          </cell>
        </row>
        <row r="16254">
          <cell r="A16254" t="str">
            <v>67401P905</v>
          </cell>
          <cell r="C16254" t="str">
            <v>OAKTREE SPECIALTY LENDING CO</v>
          </cell>
          <cell r="D16254" t="str">
            <v>CALL</v>
          </cell>
        </row>
        <row r="16255">
          <cell r="A16255" t="str">
            <v>67401P955</v>
          </cell>
          <cell r="C16255" t="str">
            <v>OAKTREE SPECIALTY LENDING CO</v>
          </cell>
          <cell r="D16255" t="str">
            <v>PUT</v>
          </cell>
        </row>
        <row r="16256">
          <cell r="A16256" t="str">
            <v>67421JAB4</v>
          </cell>
          <cell r="C16256" t="str">
            <v>OATLY GROUP AB</v>
          </cell>
          <cell r="D16256" t="str">
            <v>DEBT  9.250% 9/1</v>
          </cell>
        </row>
        <row r="16257">
          <cell r="A16257" t="str">
            <v>67421J108</v>
          </cell>
          <cell r="C16257" t="str">
            <v>OATLY GROUP AB</v>
          </cell>
          <cell r="D16257" t="str">
            <v>SPONSORED ADS</v>
          </cell>
        </row>
        <row r="16258">
          <cell r="A16258" t="str">
            <v>67421J908</v>
          </cell>
          <cell r="C16258" t="str">
            <v>OATLY GROUP AB</v>
          </cell>
          <cell r="D16258" t="str">
            <v>CALL</v>
          </cell>
        </row>
        <row r="16259">
          <cell r="A16259" t="str">
            <v>67421J958</v>
          </cell>
          <cell r="C16259" t="str">
            <v>OATLY GROUP AB</v>
          </cell>
          <cell r="D16259" t="str">
            <v>PUT</v>
          </cell>
        </row>
        <row r="16260">
          <cell r="A16260" t="str">
            <v>674215207</v>
          </cell>
          <cell r="C16260" t="str">
            <v>CHORD ENERGY CORPORATION</v>
          </cell>
          <cell r="D16260" t="str">
            <v>COM NEW</v>
          </cell>
        </row>
        <row r="16261">
          <cell r="A16261" t="str">
            <v>674215907</v>
          </cell>
          <cell r="C16261" t="str">
            <v>CHORD ENERGY CORPORATION</v>
          </cell>
          <cell r="D16261" t="str">
            <v>CALL</v>
          </cell>
        </row>
        <row r="16262">
          <cell r="A16262" t="str">
            <v>674215957</v>
          </cell>
          <cell r="C16262" t="str">
            <v>CHORD ENERGY CORPORATION</v>
          </cell>
          <cell r="D16262" t="str">
            <v>PUT</v>
          </cell>
        </row>
        <row r="16263">
          <cell r="A16263" t="str">
            <v>674434204</v>
          </cell>
          <cell r="C16263" t="str">
            <v>OBLONG INC</v>
          </cell>
          <cell r="D16263" t="str">
            <v>COM NEW</v>
          </cell>
        </row>
        <row r="16264">
          <cell r="A16264" t="str">
            <v>674482203</v>
          </cell>
          <cell r="C16264" t="str">
            <v>OBSIDIAN ENERGY LTD</v>
          </cell>
          <cell r="D16264" t="str">
            <v>COM</v>
          </cell>
        </row>
        <row r="16265">
          <cell r="A16265" t="str">
            <v>674482903</v>
          </cell>
          <cell r="C16265" t="str">
            <v>OBSIDIAN ENERGY LTD</v>
          </cell>
          <cell r="D16265" t="str">
            <v>CALL</v>
          </cell>
        </row>
        <row r="16266">
          <cell r="A16266" t="str">
            <v>674482953</v>
          </cell>
          <cell r="C16266" t="str">
            <v>OBSIDIAN ENERGY LTD</v>
          </cell>
          <cell r="D16266" t="str">
            <v>PUT</v>
          </cell>
        </row>
        <row r="16267">
          <cell r="A16267" t="str">
            <v>674599105</v>
          </cell>
          <cell r="C16267" t="str">
            <v>OCCIDENTAL PETE CORP</v>
          </cell>
          <cell r="D16267" t="str">
            <v>COM</v>
          </cell>
        </row>
        <row r="16268">
          <cell r="A16268" t="str">
            <v>674599905</v>
          </cell>
          <cell r="C16268" t="str">
            <v>OCCIDENTAL PETE CORP</v>
          </cell>
          <cell r="D16268" t="str">
            <v>CALL</v>
          </cell>
        </row>
        <row r="16269">
          <cell r="A16269" t="str">
            <v>674599955</v>
          </cell>
          <cell r="C16269" t="str">
            <v>OCCIDENTAL PETE CORP</v>
          </cell>
          <cell r="D16269" t="str">
            <v>PUT</v>
          </cell>
        </row>
        <row r="16270">
          <cell r="A16270" t="str">
            <v>674599162</v>
          </cell>
          <cell r="C16270" t="str">
            <v>OCCIDENTAL PETE CORP</v>
          </cell>
          <cell r="D16270" t="str">
            <v>*W EXP 08/03/202</v>
          </cell>
        </row>
        <row r="16271">
          <cell r="A16271" t="str">
            <v>674870506</v>
          </cell>
          <cell r="C16271" t="str">
            <v>OCEAN PWR TECHNOLOGIES INC</v>
          </cell>
          <cell r="D16271" t="str">
            <v>COM NEW</v>
          </cell>
        </row>
        <row r="16272">
          <cell r="A16272" t="str">
            <v>674870906</v>
          </cell>
          <cell r="C16272" t="str">
            <v>OCEAN PWR TECHNOLOGIES INC</v>
          </cell>
          <cell r="D16272" t="str">
            <v>CALL</v>
          </cell>
        </row>
        <row r="16273">
          <cell r="A16273" t="str">
            <v>674870956</v>
          </cell>
          <cell r="C16273" t="str">
            <v>OCEAN PWR TECHNOLOGIES INC</v>
          </cell>
          <cell r="D16273" t="str">
            <v>PUT</v>
          </cell>
        </row>
        <row r="16274">
          <cell r="A16274" t="str">
            <v>675232102</v>
          </cell>
          <cell r="C16274" t="str">
            <v>OCEANEERING INTL INC</v>
          </cell>
          <cell r="D16274" t="str">
            <v>COM</v>
          </cell>
        </row>
        <row r="16275">
          <cell r="A16275" t="str">
            <v>675232902</v>
          </cell>
          <cell r="C16275" t="str">
            <v>OCEANEERING INTL INC</v>
          </cell>
          <cell r="D16275" t="str">
            <v>CALL</v>
          </cell>
        </row>
        <row r="16276">
          <cell r="A16276" t="str">
            <v>675232952</v>
          </cell>
          <cell r="C16276" t="str">
            <v>OCEANEERING INTL INC</v>
          </cell>
          <cell r="D16276" t="str">
            <v>PUT</v>
          </cell>
        </row>
        <row r="16277">
          <cell r="A16277" t="str">
            <v>675234108</v>
          </cell>
          <cell r="C16277" t="str">
            <v>OCEANFIRST FINL CORP</v>
          </cell>
          <cell r="D16277" t="str">
            <v>COM</v>
          </cell>
        </row>
        <row r="16278">
          <cell r="A16278" t="str">
            <v>675234908</v>
          </cell>
          <cell r="C16278" t="str">
            <v>OCEANFIRST FINL CORP</v>
          </cell>
          <cell r="D16278" t="str">
            <v>CALL</v>
          </cell>
        </row>
        <row r="16279">
          <cell r="A16279" t="str">
            <v>675234958</v>
          </cell>
          <cell r="C16279" t="str">
            <v>OCEANFIRST FINL CORP</v>
          </cell>
          <cell r="D16279" t="str">
            <v>PUT</v>
          </cell>
        </row>
        <row r="16280">
          <cell r="A16280" t="str">
            <v>675507107</v>
          </cell>
          <cell r="C16280" t="str">
            <v>OCEANTECH ACQUISITIONS I COR</v>
          </cell>
          <cell r="D16280" t="str">
            <v>CLASS A COM</v>
          </cell>
        </row>
        <row r="16281">
          <cell r="A16281" t="str">
            <v>675507115</v>
          </cell>
          <cell r="C16281" t="str">
            <v>OCEANTECH ACQUISITIONS I COR</v>
          </cell>
          <cell r="D16281" t="str">
            <v>*W EXP 99/99/999</v>
          </cell>
        </row>
        <row r="16282">
          <cell r="A16282" t="str">
            <v>675507206</v>
          </cell>
          <cell r="C16282" t="str">
            <v>OCEANTECH ACQUISITIONS I COR</v>
          </cell>
          <cell r="D16282" t="str">
            <v>UNIT 05/12/2026</v>
          </cell>
        </row>
        <row r="16283">
          <cell r="A16283" t="str">
            <v>675746606</v>
          </cell>
          <cell r="C16283" t="str">
            <v>OCWEN FINL CORP</v>
          </cell>
          <cell r="D16283" t="str">
            <v>COM NEW</v>
          </cell>
        </row>
        <row r="16284">
          <cell r="A16284" t="str">
            <v>675746906</v>
          </cell>
          <cell r="C16284" t="str">
            <v>OCWEN FINL CORP</v>
          </cell>
          <cell r="D16284" t="str">
            <v>CALL</v>
          </cell>
        </row>
        <row r="16285">
          <cell r="A16285" t="str">
            <v>675746956</v>
          </cell>
          <cell r="C16285" t="str">
            <v>OCWEN FINL CORP</v>
          </cell>
          <cell r="D16285" t="str">
            <v>PUT</v>
          </cell>
        </row>
        <row r="16286">
          <cell r="A16286" t="str">
            <v>67576A100</v>
          </cell>
          <cell r="C16286" t="str">
            <v>OCULAR THERAPEUTIX INC</v>
          </cell>
          <cell r="D16286" t="str">
            <v>COM</v>
          </cell>
        </row>
        <row r="16287">
          <cell r="A16287" t="str">
            <v>67576A900</v>
          </cell>
          <cell r="C16287" t="str">
            <v>OCULAR THERAPEUTIX INC</v>
          </cell>
          <cell r="D16287" t="str">
            <v>CALL</v>
          </cell>
        </row>
        <row r="16288">
          <cell r="A16288" t="str">
            <v>67576A950</v>
          </cell>
          <cell r="C16288" t="str">
            <v>OCULAR THERAPEUTIX INC</v>
          </cell>
          <cell r="D16288" t="str">
            <v>PUT</v>
          </cell>
        </row>
        <row r="16289">
          <cell r="A16289" t="str">
            <v>67577C105</v>
          </cell>
          <cell r="C16289" t="str">
            <v>OCUGEN INC</v>
          </cell>
          <cell r="D16289" t="str">
            <v>COM</v>
          </cell>
        </row>
        <row r="16290">
          <cell r="A16290" t="str">
            <v>67577C905</v>
          </cell>
          <cell r="C16290" t="str">
            <v>OCUGEN INC</v>
          </cell>
          <cell r="D16290" t="str">
            <v>CALL</v>
          </cell>
        </row>
        <row r="16291">
          <cell r="A16291" t="str">
            <v>67577C955</v>
          </cell>
          <cell r="C16291" t="str">
            <v>OCUGEN INC</v>
          </cell>
          <cell r="D16291" t="str">
            <v>PUT</v>
          </cell>
        </row>
        <row r="16292">
          <cell r="A16292" t="str">
            <v>67577R102</v>
          </cell>
          <cell r="C16292" t="str">
            <v>OCUPHIRE PHARMA INC</v>
          </cell>
          <cell r="D16292" t="str">
            <v>COM</v>
          </cell>
        </row>
        <row r="16293">
          <cell r="A16293" t="str">
            <v>67577R902</v>
          </cell>
          <cell r="C16293" t="str">
            <v>OCUPHIRE PHARMA INC</v>
          </cell>
          <cell r="D16293" t="str">
            <v>CALL</v>
          </cell>
        </row>
        <row r="16294">
          <cell r="A16294" t="str">
            <v>67577R952</v>
          </cell>
          <cell r="C16294" t="str">
            <v>OCUPHIRE PHARMA INC</v>
          </cell>
          <cell r="D16294" t="str">
            <v>PUT</v>
          </cell>
        </row>
        <row r="16295">
          <cell r="A16295" t="str">
            <v>676118201</v>
          </cell>
          <cell r="C16295" t="str">
            <v>ODYSSEY MARINE EXPL INC</v>
          </cell>
          <cell r="D16295" t="str">
            <v>COM NEW</v>
          </cell>
        </row>
        <row r="16296">
          <cell r="A16296" t="str">
            <v>676118901</v>
          </cell>
          <cell r="C16296" t="str">
            <v>ODYSSEY MARINE EXPL INC</v>
          </cell>
          <cell r="D16296" t="str">
            <v>CALL</v>
          </cell>
        </row>
        <row r="16297">
          <cell r="A16297" t="str">
            <v>676118951</v>
          </cell>
          <cell r="C16297" t="str">
            <v>ODYSSEY MARINE EXPL INC</v>
          </cell>
          <cell r="D16297" t="str">
            <v>PUT</v>
          </cell>
        </row>
        <row r="16298">
          <cell r="A16298" t="str">
            <v>67623C109</v>
          </cell>
          <cell r="C16298" t="str">
            <v>OFFICE PPTYS INCOME TR</v>
          </cell>
          <cell r="D16298" t="str">
            <v>COM SHS BEN INT</v>
          </cell>
        </row>
        <row r="16299">
          <cell r="A16299" t="str">
            <v>67623C909</v>
          </cell>
          <cell r="C16299" t="str">
            <v>OFFICE PPTYS INCOME TR</v>
          </cell>
          <cell r="D16299" t="str">
            <v>CALL</v>
          </cell>
        </row>
        <row r="16300">
          <cell r="A16300" t="str">
            <v>67623C959</v>
          </cell>
          <cell r="C16300" t="str">
            <v>OFFICE PPTYS INCOME TR</v>
          </cell>
          <cell r="D16300" t="str">
            <v>PUT</v>
          </cell>
        </row>
        <row r="16301">
          <cell r="A16301" t="str">
            <v>67623L117</v>
          </cell>
          <cell r="C16301" t="str">
            <v>OFFERPAD SOLUTIONS INC</v>
          </cell>
          <cell r="D16301" t="str">
            <v>*W EXP 09/01/202</v>
          </cell>
        </row>
        <row r="16302">
          <cell r="A16302" t="str">
            <v>67623L307</v>
          </cell>
          <cell r="C16302" t="str">
            <v>OFFERPAD SOLUTIONS INC</v>
          </cell>
          <cell r="D16302" t="str">
            <v>COM CL A</v>
          </cell>
        </row>
        <row r="16303">
          <cell r="A16303" t="str">
            <v>67623L907</v>
          </cell>
          <cell r="C16303" t="str">
            <v>OFFERPAD SOLUTIONS INC</v>
          </cell>
          <cell r="D16303" t="str">
            <v>CALL</v>
          </cell>
        </row>
        <row r="16304">
          <cell r="A16304" t="str">
            <v>67623L957</v>
          </cell>
          <cell r="C16304" t="str">
            <v>OFFERPAD SOLUTIONS INC</v>
          </cell>
          <cell r="D16304" t="str">
            <v>PUT</v>
          </cell>
        </row>
        <row r="16305">
          <cell r="A16305" t="str">
            <v>67644C104</v>
          </cell>
          <cell r="C16305" t="str">
            <v>OCEAN BIOMEDICAL INC</v>
          </cell>
          <cell r="D16305" t="str">
            <v>COM</v>
          </cell>
        </row>
        <row r="16306">
          <cell r="A16306" t="str">
            <v>67644C904</v>
          </cell>
          <cell r="C16306" t="str">
            <v>OCEAN BIOMEDICAL INC</v>
          </cell>
          <cell r="D16306" t="str">
            <v>CALL</v>
          </cell>
        </row>
        <row r="16307">
          <cell r="A16307" t="str">
            <v>67644C954</v>
          </cell>
          <cell r="C16307" t="str">
            <v>OCEAN BIOMEDICAL INC</v>
          </cell>
          <cell r="D16307" t="str">
            <v>PUT</v>
          </cell>
        </row>
        <row r="16308">
          <cell r="A16308" t="str">
            <v>67644C112</v>
          </cell>
          <cell r="C16308" t="str">
            <v>OCEAN BIOMEDICAL INC</v>
          </cell>
          <cell r="D16308" t="str">
            <v>*W EXP 02/14/202</v>
          </cell>
        </row>
        <row r="16309">
          <cell r="A16309" t="str">
            <v>677719106</v>
          </cell>
          <cell r="C16309" t="str">
            <v>OHIO VY BANC CORP</v>
          </cell>
          <cell r="D16309" t="str">
            <v>COM</v>
          </cell>
        </row>
        <row r="16310">
          <cell r="A16310" t="str">
            <v>677864100</v>
          </cell>
          <cell r="C16310" t="str">
            <v>OIL DRI CORP AMER</v>
          </cell>
          <cell r="D16310" t="str">
            <v>COM</v>
          </cell>
        </row>
        <row r="16311">
          <cell r="A16311" t="str">
            <v>678026AK1</v>
          </cell>
          <cell r="C16311" t="str">
            <v>OIL STS INTL INC</v>
          </cell>
          <cell r="D16311" t="str">
            <v>NOTE  4.750% 4/0</v>
          </cell>
        </row>
        <row r="16312">
          <cell r="A16312" t="str">
            <v>678026105</v>
          </cell>
          <cell r="C16312" t="str">
            <v>OIL STS INTL INC</v>
          </cell>
          <cell r="D16312" t="str">
            <v>COM</v>
          </cell>
        </row>
        <row r="16313">
          <cell r="A16313" t="str">
            <v>678026905</v>
          </cell>
          <cell r="C16313" t="str">
            <v>OIL STS INTL INC</v>
          </cell>
          <cell r="D16313" t="str">
            <v>CALL</v>
          </cell>
        </row>
        <row r="16314">
          <cell r="A16314" t="str">
            <v>678026955</v>
          </cell>
          <cell r="C16314" t="str">
            <v>OIL STS INTL INC</v>
          </cell>
          <cell r="D16314" t="str">
            <v>PUT</v>
          </cell>
        </row>
        <row r="16315">
          <cell r="A16315" t="str">
            <v>679295AD7</v>
          </cell>
          <cell r="C16315" t="str">
            <v>OKTA INC</v>
          </cell>
          <cell r="D16315" t="str">
            <v>NOTE  0.125% 9/0</v>
          </cell>
        </row>
        <row r="16316">
          <cell r="A16316" t="str">
            <v>679295AF2</v>
          </cell>
          <cell r="C16316" t="str">
            <v>OKTA INC</v>
          </cell>
          <cell r="D16316" t="str">
            <v>NOTE  0.375% 6/1</v>
          </cell>
        </row>
        <row r="16317">
          <cell r="A16317" t="str">
            <v>679295105</v>
          </cell>
          <cell r="C16317" t="str">
            <v>OKTA INC</v>
          </cell>
          <cell r="D16317" t="str">
            <v>CL A</v>
          </cell>
        </row>
        <row r="16318">
          <cell r="A16318" t="str">
            <v>679295905</v>
          </cell>
          <cell r="C16318" t="str">
            <v>OKTA INC</v>
          </cell>
          <cell r="D16318" t="str">
            <v>CALL</v>
          </cell>
        </row>
        <row r="16319">
          <cell r="A16319" t="str">
            <v>679295955</v>
          </cell>
          <cell r="C16319" t="str">
            <v>OKTA INC</v>
          </cell>
          <cell r="D16319" t="str">
            <v>PUT</v>
          </cell>
        </row>
        <row r="16320">
          <cell r="A16320" t="str">
            <v>679369108</v>
          </cell>
          <cell r="C16320" t="str">
            <v>OLAPLEX HLDGS INC</v>
          </cell>
          <cell r="D16320" t="str">
            <v>COM</v>
          </cell>
        </row>
        <row r="16321">
          <cell r="A16321" t="str">
            <v>679369908</v>
          </cell>
          <cell r="C16321" t="str">
            <v>OLAPLEX HLDGS INC</v>
          </cell>
          <cell r="D16321" t="str">
            <v>CALL</v>
          </cell>
        </row>
        <row r="16322">
          <cell r="A16322" t="str">
            <v>679369958</v>
          </cell>
          <cell r="C16322" t="str">
            <v>OLAPLEX HLDGS INC</v>
          </cell>
          <cell r="D16322" t="str">
            <v>PUT</v>
          </cell>
        </row>
        <row r="16323">
          <cell r="A16323" t="str">
            <v>679580100</v>
          </cell>
          <cell r="C16323" t="str">
            <v>OLD DOMINION FREIGHT LINE IN</v>
          </cell>
          <cell r="D16323" t="str">
            <v>COM</v>
          </cell>
        </row>
        <row r="16324">
          <cell r="A16324" t="str">
            <v>679580900</v>
          </cell>
          <cell r="C16324" t="str">
            <v>OLD DOMINION FREIGHT LINE IN</v>
          </cell>
          <cell r="D16324" t="str">
            <v>CALL</v>
          </cell>
        </row>
        <row r="16325">
          <cell r="A16325" t="str">
            <v>679580950</v>
          </cell>
          <cell r="C16325" t="str">
            <v>OLD DOMINION FREIGHT LINE IN</v>
          </cell>
          <cell r="D16325" t="str">
            <v>PUT</v>
          </cell>
        </row>
        <row r="16326">
          <cell r="A16326" t="str">
            <v>680033107</v>
          </cell>
          <cell r="C16326" t="str">
            <v>OLD NATL BANCORP IND</v>
          </cell>
          <cell r="D16326" t="str">
            <v>COM</v>
          </cell>
        </row>
        <row r="16327">
          <cell r="A16327" t="str">
            <v>680033907</v>
          </cell>
          <cell r="C16327" t="str">
            <v>OLD NATL BANCORP IND</v>
          </cell>
          <cell r="D16327" t="str">
            <v>CALL</v>
          </cell>
        </row>
        <row r="16328">
          <cell r="A16328" t="str">
            <v>680033957</v>
          </cell>
          <cell r="C16328" t="str">
            <v>OLD NATL BANCORP IND</v>
          </cell>
          <cell r="D16328" t="str">
            <v>PUT</v>
          </cell>
        </row>
        <row r="16329">
          <cell r="A16329" t="str">
            <v>680194107</v>
          </cell>
          <cell r="C16329" t="str">
            <v>OLD POINT FINL CORP</v>
          </cell>
          <cell r="D16329" t="str">
            <v>COM</v>
          </cell>
        </row>
        <row r="16330">
          <cell r="A16330" t="str">
            <v>680223104</v>
          </cell>
          <cell r="C16330" t="str">
            <v>OLD REP INTL CORP</v>
          </cell>
          <cell r="D16330" t="str">
            <v>COM</v>
          </cell>
        </row>
        <row r="16331">
          <cell r="A16331" t="str">
            <v>680223904</v>
          </cell>
          <cell r="C16331" t="str">
            <v>OLD REP INTL CORP</v>
          </cell>
          <cell r="D16331" t="str">
            <v>CALL</v>
          </cell>
        </row>
        <row r="16332">
          <cell r="A16332" t="str">
            <v>680223954</v>
          </cell>
          <cell r="C16332" t="str">
            <v>OLD REP INTL CORP</v>
          </cell>
          <cell r="D16332" t="str">
            <v>PUT</v>
          </cell>
        </row>
        <row r="16333">
          <cell r="A16333" t="str">
            <v>680277100</v>
          </cell>
          <cell r="C16333" t="str">
            <v>OLD SECOND BANCORP INC ILL</v>
          </cell>
          <cell r="D16333" t="str">
            <v>COM</v>
          </cell>
        </row>
        <row r="16334">
          <cell r="A16334" t="str">
            <v>680277900</v>
          </cell>
          <cell r="C16334" t="str">
            <v>OLD SECOND BANCORP INC ILL</v>
          </cell>
          <cell r="D16334" t="str">
            <v>CALL</v>
          </cell>
        </row>
        <row r="16335">
          <cell r="A16335" t="str">
            <v>680277950</v>
          </cell>
          <cell r="C16335" t="str">
            <v>OLD SECOND BANCORP INC ILL</v>
          </cell>
          <cell r="D16335" t="str">
            <v>PUT</v>
          </cell>
        </row>
        <row r="16336">
          <cell r="A16336" t="str">
            <v>68062P106</v>
          </cell>
          <cell r="C16336" t="str">
            <v>OLEMA PHARMACEUTICALS INC</v>
          </cell>
          <cell r="D16336" t="str">
            <v>COM</v>
          </cell>
        </row>
        <row r="16337">
          <cell r="A16337" t="str">
            <v>68062P906</v>
          </cell>
          <cell r="C16337" t="str">
            <v>OLEMA PHARMACEUTICALS INC</v>
          </cell>
          <cell r="D16337" t="str">
            <v>CALL</v>
          </cell>
        </row>
        <row r="16338">
          <cell r="A16338" t="str">
            <v>68062P956</v>
          </cell>
          <cell r="C16338" t="str">
            <v>OLEMA PHARMACEUTICALS INC</v>
          </cell>
          <cell r="D16338" t="str">
            <v>PUT</v>
          </cell>
        </row>
        <row r="16339">
          <cell r="A16339" t="str">
            <v>680665205</v>
          </cell>
          <cell r="C16339" t="str">
            <v>OLIN CORP</v>
          </cell>
          <cell r="D16339" t="str">
            <v>COM PAR $1</v>
          </cell>
        </row>
        <row r="16340">
          <cell r="A16340" t="str">
            <v>680665905</v>
          </cell>
          <cell r="C16340" t="str">
            <v>OLIN CORP</v>
          </cell>
          <cell r="D16340" t="str">
            <v>CALL</v>
          </cell>
        </row>
        <row r="16341">
          <cell r="A16341" t="str">
            <v>680665955</v>
          </cell>
          <cell r="C16341" t="str">
            <v>OLIN CORP</v>
          </cell>
          <cell r="D16341" t="str">
            <v>PUT</v>
          </cell>
        </row>
        <row r="16342">
          <cell r="A16342" t="str">
            <v>680710100</v>
          </cell>
          <cell r="C16342" t="str">
            <v>OLINK HLDG AB</v>
          </cell>
          <cell r="D16342" t="str">
            <v>SPONSORED ADS</v>
          </cell>
        </row>
        <row r="16343">
          <cell r="A16343" t="str">
            <v>680710900</v>
          </cell>
          <cell r="C16343" t="str">
            <v>OLINK HLDG AB</v>
          </cell>
          <cell r="D16343" t="str">
            <v>CALL</v>
          </cell>
        </row>
        <row r="16344">
          <cell r="A16344" t="str">
            <v>680710950</v>
          </cell>
          <cell r="C16344" t="str">
            <v>OLINK HLDG AB</v>
          </cell>
          <cell r="D16344" t="str">
            <v>PUT</v>
          </cell>
        </row>
        <row r="16345">
          <cell r="A16345" t="str">
            <v>681116109</v>
          </cell>
          <cell r="C16345" t="str">
            <v>OLLIES BARGAIN OUTLET HLDGS</v>
          </cell>
          <cell r="D16345" t="str">
            <v>COM</v>
          </cell>
        </row>
        <row r="16346">
          <cell r="A16346" t="str">
            <v>681116909</v>
          </cell>
          <cell r="C16346" t="str">
            <v>OLLIES BARGAIN OUTLET HLDGS</v>
          </cell>
          <cell r="D16346" t="str">
            <v>CALL</v>
          </cell>
        </row>
        <row r="16347">
          <cell r="A16347" t="str">
            <v>681116959</v>
          </cell>
          <cell r="C16347" t="str">
            <v>OLLIES BARGAIN OUTLET HLDGS</v>
          </cell>
          <cell r="D16347" t="str">
            <v>PUT</v>
          </cell>
        </row>
        <row r="16348">
          <cell r="A16348" t="str">
            <v>68134L109</v>
          </cell>
          <cell r="C16348" t="str">
            <v>OLO INC</v>
          </cell>
          <cell r="D16348" t="str">
            <v>CL A</v>
          </cell>
        </row>
        <row r="16349">
          <cell r="A16349" t="str">
            <v>68134L909</v>
          </cell>
          <cell r="C16349" t="str">
            <v>OLO INC</v>
          </cell>
          <cell r="D16349" t="str">
            <v>CALL</v>
          </cell>
        </row>
        <row r="16350">
          <cell r="A16350" t="str">
            <v>68134L959</v>
          </cell>
          <cell r="C16350" t="str">
            <v>OLO INC</v>
          </cell>
          <cell r="D16350" t="str">
            <v>PUT</v>
          </cell>
        </row>
        <row r="16351">
          <cell r="A16351" t="str">
            <v>68162K106</v>
          </cell>
          <cell r="C16351" t="str">
            <v>OLYMPIC STEEL INC</v>
          </cell>
          <cell r="D16351" t="str">
            <v>COM</v>
          </cell>
        </row>
        <row r="16352">
          <cell r="A16352" t="str">
            <v>68162K906</v>
          </cell>
          <cell r="C16352" t="str">
            <v>OLYMPIC STEEL INC</v>
          </cell>
          <cell r="D16352" t="str">
            <v>CALL</v>
          </cell>
        </row>
        <row r="16353">
          <cell r="A16353" t="str">
            <v>68162K956</v>
          </cell>
          <cell r="C16353" t="str">
            <v>OLYMPIC STEEL INC</v>
          </cell>
          <cell r="D16353" t="str">
            <v>PUT</v>
          </cell>
        </row>
        <row r="16354">
          <cell r="A16354" t="str">
            <v>681919106</v>
          </cell>
          <cell r="C16354" t="str">
            <v>OMNICOM GROUP INC</v>
          </cell>
          <cell r="D16354" t="str">
            <v>COM</v>
          </cell>
        </row>
        <row r="16355">
          <cell r="A16355" t="str">
            <v>681919906</v>
          </cell>
          <cell r="C16355" t="str">
            <v>OMNICOM GROUP INC</v>
          </cell>
          <cell r="D16355" t="str">
            <v>CALL</v>
          </cell>
        </row>
        <row r="16356">
          <cell r="A16356" t="str">
            <v>681919956</v>
          </cell>
          <cell r="C16356" t="str">
            <v>OMNICOM GROUP INC</v>
          </cell>
          <cell r="D16356" t="str">
            <v>PUT</v>
          </cell>
        </row>
        <row r="16357">
          <cell r="A16357" t="str">
            <v>681936100</v>
          </cell>
          <cell r="C16357" t="str">
            <v>OMEGA HEALTHCARE INVS INC</v>
          </cell>
          <cell r="D16357" t="str">
            <v>COM</v>
          </cell>
        </row>
        <row r="16358">
          <cell r="A16358" t="str">
            <v>681936900</v>
          </cell>
          <cell r="C16358" t="str">
            <v>OMEGA HEALTHCARE INVS INC</v>
          </cell>
          <cell r="D16358" t="str">
            <v>CALL</v>
          </cell>
        </row>
        <row r="16359">
          <cell r="A16359" t="str">
            <v>681936950</v>
          </cell>
          <cell r="C16359" t="str">
            <v>OMEGA HEALTHCARE INVS INC</v>
          </cell>
          <cell r="D16359" t="str">
            <v>PUT</v>
          </cell>
        </row>
        <row r="16360">
          <cell r="A16360" t="str">
            <v>682095104</v>
          </cell>
          <cell r="C16360" t="str">
            <v>OMEGA FLEX INC</v>
          </cell>
          <cell r="D16360" t="str">
            <v>COM</v>
          </cell>
        </row>
        <row r="16361">
          <cell r="A16361" t="str">
            <v>68213NAD1</v>
          </cell>
          <cell r="C16361" t="str">
            <v>OMNICELL COM</v>
          </cell>
          <cell r="D16361" t="str">
            <v>NOTE  0.250% 9/1</v>
          </cell>
        </row>
        <row r="16362">
          <cell r="A16362" t="str">
            <v>68213N109</v>
          </cell>
          <cell r="C16362" t="str">
            <v>OMNICELL COM</v>
          </cell>
          <cell r="D16362" t="str">
            <v>COM</v>
          </cell>
        </row>
        <row r="16363">
          <cell r="A16363" t="str">
            <v>68213N909</v>
          </cell>
          <cell r="C16363" t="str">
            <v>OMNICELL COM</v>
          </cell>
          <cell r="D16363" t="str">
            <v>CALL</v>
          </cell>
        </row>
        <row r="16364">
          <cell r="A16364" t="str">
            <v>68213N959</v>
          </cell>
          <cell r="C16364" t="str">
            <v>OMNICELL COM</v>
          </cell>
          <cell r="D16364" t="str">
            <v>PUT</v>
          </cell>
        </row>
        <row r="16365">
          <cell r="A16365" t="str">
            <v>682143AE2</v>
          </cell>
          <cell r="C16365" t="str">
            <v>OMEROS CORP</v>
          </cell>
          <cell r="D16365" t="str">
            <v>NOTE  6.250%11/1</v>
          </cell>
        </row>
        <row r="16366">
          <cell r="A16366" t="str">
            <v>682143AG7</v>
          </cell>
          <cell r="C16366" t="str">
            <v>OMEROS CORP</v>
          </cell>
          <cell r="D16366" t="str">
            <v>NOTE  5.250% 2/1</v>
          </cell>
        </row>
        <row r="16367">
          <cell r="A16367" t="str">
            <v>682143102</v>
          </cell>
          <cell r="C16367" t="str">
            <v>OMEROS CORP</v>
          </cell>
          <cell r="D16367" t="str">
            <v>COM</v>
          </cell>
        </row>
        <row r="16368">
          <cell r="A16368" t="str">
            <v>682143902</v>
          </cell>
          <cell r="C16368" t="str">
            <v>OMEROS CORP</v>
          </cell>
          <cell r="D16368" t="str">
            <v>CALL</v>
          </cell>
        </row>
        <row r="16369">
          <cell r="A16369" t="str">
            <v>682143952</v>
          </cell>
          <cell r="C16369" t="str">
            <v>OMEROS CORP</v>
          </cell>
          <cell r="D16369" t="str">
            <v>PUT</v>
          </cell>
        </row>
        <row r="16370">
          <cell r="A16370" t="str">
            <v>68217M107</v>
          </cell>
          <cell r="C16370" t="str">
            <v>OMNIQ CORP</v>
          </cell>
          <cell r="D16370" t="str">
            <v>COM</v>
          </cell>
        </row>
        <row r="16371">
          <cell r="A16371" t="str">
            <v>68217N105</v>
          </cell>
          <cell r="C16371" t="str">
            <v>OMEGA THERAPEUTICS INC</v>
          </cell>
          <cell r="D16371" t="str">
            <v>COMMON STOCK</v>
          </cell>
        </row>
        <row r="16372">
          <cell r="A16372" t="str">
            <v>68217N905</v>
          </cell>
          <cell r="C16372" t="str">
            <v>OMEGA THERAPEUTICS INC</v>
          </cell>
          <cell r="D16372" t="str">
            <v>CALL</v>
          </cell>
        </row>
        <row r="16373">
          <cell r="A16373" t="str">
            <v>68217N955</v>
          </cell>
          <cell r="C16373" t="str">
            <v>OMEGA THERAPEUTICS INC</v>
          </cell>
          <cell r="D16373" t="str">
            <v>PUT</v>
          </cell>
        </row>
        <row r="16374">
          <cell r="A16374" t="str">
            <v>68218C108</v>
          </cell>
          <cell r="C16374" t="str">
            <v>OMNILIT ACQUISITION CORP</v>
          </cell>
          <cell r="D16374" t="str">
            <v>CLASS A COM</v>
          </cell>
        </row>
        <row r="16375">
          <cell r="A16375" t="str">
            <v>68218C116</v>
          </cell>
          <cell r="C16375" t="str">
            <v>OMNILIT ACQUISITION CORP</v>
          </cell>
          <cell r="D16375" t="str">
            <v>*W EXP 11/08/202</v>
          </cell>
        </row>
        <row r="16376">
          <cell r="A16376" t="str">
            <v>68218C207</v>
          </cell>
          <cell r="C16376" t="str">
            <v>OMNILIT ACQUISITION CORP</v>
          </cell>
          <cell r="D16376" t="str">
            <v>UNIT 11/08/2026</v>
          </cell>
        </row>
        <row r="16377">
          <cell r="A16377" t="str">
            <v>68218J103</v>
          </cell>
          <cell r="C16377" t="str">
            <v>OMNIAB INC</v>
          </cell>
          <cell r="D16377" t="str">
            <v>COM</v>
          </cell>
        </row>
        <row r="16378">
          <cell r="A16378" t="str">
            <v>68218J903</v>
          </cell>
          <cell r="C16378" t="str">
            <v>OMNIAB INC</v>
          </cell>
          <cell r="D16378" t="str">
            <v>CALL</v>
          </cell>
        </row>
        <row r="16379">
          <cell r="A16379" t="str">
            <v>68218J953</v>
          </cell>
          <cell r="C16379" t="str">
            <v>OMNIAB INC</v>
          </cell>
          <cell r="D16379" t="str">
            <v>PUT</v>
          </cell>
        </row>
        <row r="16380">
          <cell r="A16380" t="str">
            <v>68218J111</v>
          </cell>
          <cell r="C16380" t="str">
            <v>OMNIAB INC</v>
          </cell>
          <cell r="D16380" t="str">
            <v>*W EXP 11/01/202</v>
          </cell>
        </row>
        <row r="16381">
          <cell r="A16381" t="str">
            <v>682189AP0</v>
          </cell>
          <cell r="C16381" t="str">
            <v>ON SEMICONDUCTOR CORP</v>
          </cell>
          <cell r="D16381" t="str">
            <v>NOTE  1.625%10/1</v>
          </cell>
        </row>
        <row r="16382">
          <cell r="A16382" t="str">
            <v>682189AS4</v>
          </cell>
          <cell r="C16382" t="str">
            <v>ON SEMICONDUCTOR CORP</v>
          </cell>
          <cell r="D16382" t="str">
            <v>NOTE5/0</v>
          </cell>
        </row>
        <row r="16383">
          <cell r="A16383" t="str">
            <v>682189105</v>
          </cell>
          <cell r="C16383" t="str">
            <v>ON SEMICONDUCTOR CORP</v>
          </cell>
          <cell r="D16383" t="str">
            <v>COM</v>
          </cell>
        </row>
        <row r="16384">
          <cell r="A16384" t="str">
            <v>682189905</v>
          </cell>
          <cell r="C16384" t="str">
            <v>ON SEMICONDUCTOR CORP</v>
          </cell>
          <cell r="D16384" t="str">
            <v>CALL</v>
          </cell>
        </row>
        <row r="16385">
          <cell r="A16385" t="str">
            <v>682189955</v>
          </cell>
          <cell r="C16385" t="str">
            <v>ON SEMICONDUCTOR CORP</v>
          </cell>
          <cell r="D16385" t="str">
            <v>PUT</v>
          </cell>
        </row>
        <row r="16386">
          <cell r="A16386" t="str">
            <v>682310875</v>
          </cell>
          <cell r="C16386" t="str">
            <v>ONCOLYTICS BIOTECH INC</v>
          </cell>
          <cell r="D16386" t="str">
            <v>COM NEW</v>
          </cell>
        </row>
        <row r="16387">
          <cell r="A16387" t="str">
            <v>68232V801</v>
          </cell>
          <cell r="C16387" t="str">
            <v>ONCONOVA THERAPEUTICS INC</v>
          </cell>
          <cell r="D16387" t="str">
            <v>COM NEW</v>
          </cell>
        </row>
        <row r="16388">
          <cell r="A16388" t="str">
            <v>68232V901</v>
          </cell>
          <cell r="C16388" t="str">
            <v>ONCONOVA THERAPEUTICS INC</v>
          </cell>
          <cell r="D16388" t="str">
            <v>CALL</v>
          </cell>
        </row>
        <row r="16389">
          <cell r="A16389" t="str">
            <v>68232V951</v>
          </cell>
          <cell r="C16389" t="str">
            <v>ONCONOVA THERAPEUTICS INC</v>
          </cell>
          <cell r="D16389" t="str">
            <v>PUT</v>
          </cell>
        </row>
        <row r="16390">
          <cell r="A16390" t="str">
            <v>68235B208</v>
          </cell>
          <cell r="C16390" t="str">
            <v>180 DEGREE CAP CORP</v>
          </cell>
          <cell r="D16390" t="str">
            <v>COM NEW</v>
          </cell>
        </row>
        <row r="16391">
          <cell r="A16391" t="str">
            <v>68235B908</v>
          </cell>
          <cell r="C16391" t="str">
            <v>180 DEGREE CAP CORP</v>
          </cell>
          <cell r="D16391" t="str">
            <v>CALL</v>
          </cell>
        </row>
        <row r="16392">
          <cell r="A16392" t="str">
            <v>68235B958</v>
          </cell>
          <cell r="C16392" t="str">
            <v>180 DEGREE CAP CORP</v>
          </cell>
          <cell r="D16392" t="str">
            <v>PUT</v>
          </cell>
        </row>
        <row r="16393">
          <cell r="A16393" t="str">
            <v>68235C206</v>
          </cell>
          <cell r="C16393" t="str">
            <v>ONCOCYTE CORP</v>
          </cell>
          <cell r="D16393" t="str">
            <v>COM NEW</v>
          </cell>
        </row>
        <row r="16394">
          <cell r="A16394" t="str">
            <v>68235C906</v>
          </cell>
          <cell r="C16394" t="str">
            <v>ONCOCYTE CORP</v>
          </cell>
          <cell r="D16394" t="str">
            <v>CALL</v>
          </cell>
        </row>
        <row r="16395">
          <cell r="A16395" t="str">
            <v>68235C956</v>
          </cell>
          <cell r="C16395" t="str">
            <v>ONCOCYTE CORP</v>
          </cell>
          <cell r="D16395" t="str">
            <v>PUT</v>
          </cell>
        </row>
        <row r="16396">
          <cell r="A16396" t="str">
            <v>68235P108</v>
          </cell>
          <cell r="C16396" t="str">
            <v>ONE GAS INC</v>
          </cell>
          <cell r="D16396" t="str">
            <v>COM</v>
          </cell>
        </row>
        <row r="16397">
          <cell r="A16397" t="str">
            <v>68235P908</v>
          </cell>
          <cell r="C16397" t="str">
            <v>ONE GAS INC</v>
          </cell>
          <cell r="D16397" t="str">
            <v>CALL</v>
          </cell>
        </row>
        <row r="16398">
          <cell r="A16398" t="str">
            <v>68235P958</v>
          </cell>
          <cell r="C16398" t="str">
            <v>ONE GAS INC</v>
          </cell>
          <cell r="D16398" t="str">
            <v>PUT</v>
          </cell>
        </row>
        <row r="16399">
          <cell r="A16399" t="str">
            <v>68236H204</v>
          </cell>
          <cell r="C16399" t="str">
            <v>ONDAS HLDGS INC</v>
          </cell>
          <cell r="D16399" t="str">
            <v>COM NEW</v>
          </cell>
        </row>
        <row r="16400">
          <cell r="A16400" t="str">
            <v>68236H904</v>
          </cell>
          <cell r="C16400" t="str">
            <v>ONDAS HLDGS INC</v>
          </cell>
          <cell r="D16400" t="str">
            <v>CALL</v>
          </cell>
        </row>
        <row r="16401">
          <cell r="A16401" t="str">
            <v>68236H954</v>
          </cell>
          <cell r="C16401" t="str">
            <v>ONDAS HLDGS INC</v>
          </cell>
          <cell r="D16401" t="str">
            <v>PUT</v>
          </cell>
        </row>
        <row r="16402">
          <cell r="A16402" t="str">
            <v>68236P107</v>
          </cell>
          <cell r="C16402" t="str">
            <v>ONCTERNAL THERAPEUTICS INC</v>
          </cell>
          <cell r="D16402" t="str">
            <v>COM</v>
          </cell>
        </row>
        <row r="16403">
          <cell r="A16403" t="str">
            <v>68236P907</v>
          </cell>
          <cell r="C16403" t="str">
            <v>ONCTERNAL THERAPEUTICS INC</v>
          </cell>
          <cell r="D16403" t="str">
            <v>CALL</v>
          </cell>
        </row>
        <row r="16404">
          <cell r="A16404" t="str">
            <v>68236P957</v>
          </cell>
          <cell r="C16404" t="str">
            <v>ONCTERNAL THERAPEUTICS INC</v>
          </cell>
          <cell r="D16404" t="str">
            <v>PUT</v>
          </cell>
        </row>
        <row r="16405">
          <cell r="A16405" t="str">
            <v>68236V112</v>
          </cell>
          <cell r="C16405" t="str">
            <v>180 LIFE SCIENCES CORP</v>
          </cell>
          <cell r="D16405" t="str">
            <v>*W EXP 11/07/202</v>
          </cell>
        </row>
        <row r="16406">
          <cell r="A16406" t="str">
            <v>68236V203</v>
          </cell>
          <cell r="C16406" t="str">
            <v>180 LIFE SCIENCES CORP</v>
          </cell>
          <cell r="D16406" t="str">
            <v>COM NEW</v>
          </cell>
        </row>
        <row r="16407">
          <cell r="A16407" t="str">
            <v>68236V903</v>
          </cell>
          <cell r="C16407" t="str">
            <v>180 LIFE SCIENCES CORP</v>
          </cell>
          <cell r="D16407" t="str">
            <v>CALL</v>
          </cell>
        </row>
        <row r="16408">
          <cell r="A16408" t="str">
            <v>68236V953</v>
          </cell>
          <cell r="C16408" t="str">
            <v>180 LIFE SCIENCES CORP</v>
          </cell>
          <cell r="D16408" t="str">
            <v>PUT</v>
          </cell>
        </row>
        <row r="16409">
          <cell r="A16409" t="str">
            <v>68236X100</v>
          </cell>
          <cell r="C16409" t="str">
            <v>THE ONCOLOGY INSTITUTE INC</v>
          </cell>
          <cell r="D16409" t="str">
            <v>COM</v>
          </cell>
        </row>
        <row r="16410">
          <cell r="A16410" t="str">
            <v>68236X118</v>
          </cell>
          <cell r="C16410" t="str">
            <v>THE ONCOLOGY INSTITUTE INC</v>
          </cell>
          <cell r="D16410" t="str">
            <v>*W EXP 11/15/202</v>
          </cell>
        </row>
        <row r="16411">
          <cell r="A16411" t="str">
            <v>682406103</v>
          </cell>
          <cell r="C16411" t="str">
            <v>ONE LIBERTY PPTYS INC</v>
          </cell>
          <cell r="D16411" t="str">
            <v>COM</v>
          </cell>
        </row>
        <row r="16412">
          <cell r="A16412" t="str">
            <v>682406903</v>
          </cell>
          <cell r="C16412" t="str">
            <v>ONE LIBERTY PPTYS INC</v>
          </cell>
          <cell r="D16412" t="str">
            <v>CALL</v>
          </cell>
        </row>
        <row r="16413">
          <cell r="A16413" t="str">
            <v>682406953</v>
          </cell>
          <cell r="C16413" t="str">
            <v>ONE LIBERTY PPTYS INC</v>
          </cell>
          <cell r="D16413" t="str">
            <v>PUT</v>
          </cell>
        </row>
        <row r="16414">
          <cell r="A16414" t="str">
            <v>68243Q106</v>
          </cell>
          <cell r="C16414" t="str">
            <v>1 800 FLOWERS COM INC</v>
          </cell>
          <cell r="D16414" t="str">
            <v>CL A</v>
          </cell>
        </row>
        <row r="16415">
          <cell r="A16415" t="str">
            <v>68243Q906</v>
          </cell>
          <cell r="C16415" t="str">
            <v>1 800 FLOWERS COM INC</v>
          </cell>
          <cell r="D16415" t="str">
            <v>CALL</v>
          </cell>
        </row>
        <row r="16416">
          <cell r="A16416" t="str">
            <v>68243Q956</v>
          </cell>
          <cell r="C16416" t="str">
            <v>1 800 FLOWERS COM INC</v>
          </cell>
          <cell r="D16416" t="str">
            <v>PUT</v>
          </cell>
        </row>
        <row r="16417">
          <cell r="A16417" t="str">
            <v>68247Q102</v>
          </cell>
          <cell r="C16417" t="str">
            <v>111 INC</v>
          </cell>
          <cell r="D16417" t="str">
            <v>ADS</v>
          </cell>
        </row>
        <row r="16418">
          <cell r="A16418" t="str">
            <v>68247Q902</v>
          </cell>
          <cell r="C16418" t="str">
            <v>111 INC</v>
          </cell>
          <cell r="D16418" t="str">
            <v>CALL</v>
          </cell>
        </row>
        <row r="16419">
          <cell r="A16419" t="str">
            <v>68247Q952</v>
          </cell>
          <cell r="C16419" t="str">
            <v>111 INC</v>
          </cell>
          <cell r="D16419" t="str">
            <v>PUT</v>
          </cell>
        </row>
        <row r="16420">
          <cell r="A16420" t="str">
            <v>68247W109</v>
          </cell>
          <cell r="C16420" t="str">
            <v>ONE STOP SYS INC</v>
          </cell>
          <cell r="D16420" t="str">
            <v>COM</v>
          </cell>
        </row>
        <row r="16421">
          <cell r="A16421" t="str">
            <v>68247W909</v>
          </cell>
          <cell r="C16421" t="str">
            <v>ONE STOP SYS INC</v>
          </cell>
          <cell r="D16421" t="str">
            <v>CALL</v>
          </cell>
        </row>
        <row r="16422">
          <cell r="A16422" t="str">
            <v>68247W959</v>
          </cell>
          <cell r="C16422" t="str">
            <v>ONE STOP SYS INC</v>
          </cell>
          <cell r="D16422" t="str">
            <v>PUT</v>
          </cell>
        </row>
        <row r="16423">
          <cell r="A16423" t="str">
            <v>68248T204</v>
          </cell>
          <cell r="C16423" t="str">
            <v>ONECONNECT FINL TECHNOLOGY C</v>
          </cell>
          <cell r="D16423" t="str">
            <v>SPONSORED ADS</v>
          </cell>
        </row>
        <row r="16424">
          <cell r="A16424" t="str">
            <v>68248T904</v>
          </cell>
          <cell r="C16424" t="str">
            <v>ONECONNECT FINL TECHNOLOGY C</v>
          </cell>
          <cell r="D16424" t="str">
            <v>CALL</v>
          </cell>
        </row>
        <row r="16425">
          <cell r="A16425" t="str">
            <v>68248T954</v>
          </cell>
          <cell r="C16425" t="str">
            <v>ONECONNECT FINL TECHNOLOGY C</v>
          </cell>
          <cell r="D16425" t="str">
            <v>PUT</v>
          </cell>
        </row>
        <row r="16426">
          <cell r="A16426" t="str">
            <v>68268W103</v>
          </cell>
          <cell r="C16426" t="str">
            <v>ONEMAIN HLDGS INC</v>
          </cell>
          <cell r="D16426" t="str">
            <v>COM</v>
          </cell>
        </row>
        <row r="16427">
          <cell r="A16427" t="str">
            <v>68268W903</v>
          </cell>
          <cell r="C16427" t="str">
            <v>ONEMAIN HLDGS INC</v>
          </cell>
          <cell r="D16427" t="str">
            <v>CALL</v>
          </cell>
        </row>
        <row r="16428">
          <cell r="A16428" t="str">
            <v>68268W953</v>
          </cell>
          <cell r="C16428" t="str">
            <v>ONEMAIN HLDGS INC</v>
          </cell>
          <cell r="D16428" t="str">
            <v>PUT</v>
          </cell>
        </row>
        <row r="16429">
          <cell r="A16429" t="str">
            <v>682680103</v>
          </cell>
          <cell r="C16429" t="str">
            <v>ONEOK INC NEW</v>
          </cell>
          <cell r="D16429" t="str">
            <v>COM</v>
          </cell>
        </row>
        <row r="16430">
          <cell r="A16430" t="str">
            <v>682680903</v>
          </cell>
          <cell r="C16430" t="str">
            <v>ONEOK INC NEW</v>
          </cell>
          <cell r="D16430" t="str">
            <v>CALL</v>
          </cell>
        </row>
        <row r="16431">
          <cell r="A16431" t="str">
            <v>682680953</v>
          </cell>
          <cell r="C16431" t="str">
            <v>ONEOK INC NEW</v>
          </cell>
          <cell r="D16431" t="str">
            <v>PUT</v>
          </cell>
        </row>
        <row r="16432">
          <cell r="A16432" t="str">
            <v>68270C103</v>
          </cell>
          <cell r="C16432" t="str">
            <v>ONEMEDNET CORP</v>
          </cell>
          <cell r="D16432" t="str">
            <v>CL A</v>
          </cell>
        </row>
        <row r="16433">
          <cell r="A16433" t="str">
            <v>68270C111</v>
          </cell>
          <cell r="C16433" t="str">
            <v>ONEMEDNET CORP</v>
          </cell>
          <cell r="D16433" t="str">
            <v>*W EXP 11/07/202</v>
          </cell>
        </row>
        <row r="16434">
          <cell r="A16434" t="str">
            <v>68276W400</v>
          </cell>
          <cell r="C16434" t="str">
            <v>META DATA LIMITED</v>
          </cell>
          <cell r="D16434" t="str">
            <v>SPONSORED ADS</v>
          </cell>
        </row>
        <row r="16435">
          <cell r="A16435" t="str">
            <v>68277K124</v>
          </cell>
          <cell r="C16435" t="str">
            <v>ONFOLIO HOLDINGS INC</v>
          </cell>
          <cell r="D16435" t="str">
            <v>*W EXP 01/02/202</v>
          </cell>
        </row>
        <row r="16436">
          <cell r="A16436" t="str">
            <v>68277K207</v>
          </cell>
          <cell r="C16436" t="str">
            <v>ONFOLIO HOLDINGS INC</v>
          </cell>
          <cell r="D16436" t="str">
            <v>COM NEW</v>
          </cell>
        </row>
        <row r="16437">
          <cell r="A16437" t="str">
            <v>68280L101</v>
          </cell>
          <cell r="C16437" t="str">
            <v>ONEWATER MARINE INC</v>
          </cell>
          <cell r="D16437" t="str">
            <v>CL A COM</v>
          </cell>
        </row>
        <row r="16438">
          <cell r="A16438" t="str">
            <v>68280L901</v>
          </cell>
          <cell r="C16438" t="str">
            <v>ONEWATER MARINE INC</v>
          </cell>
          <cell r="D16438" t="str">
            <v>CALL</v>
          </cell>
        </row>
        <row r="16439">
          <cell r="A16439" t="str">
            <v>68280L951</v>
          </cell>
          <cell r="C16439" t="str">
            <v>ONEWATER MARINE INC</v>
          </cell>
          <cell r="D16439" t="str">
            <v>PUT</v>
          </cell>
        </row>
        <row r="16440">
          <cell r="A16440" t="str">
            <v>68287N100</v>
          </cell>
          <cell r="C16440" t="str">
            <v>ONESPAN INC</v>
          </cell>
          <cell r="D16440" t="str">
            <v>COM</v>
          </cell>
        </row>
        <row r="16441">
          <cell r="A16441" t="str">
            <v>68287N900</v>
          </cell>
          <cell r="C16441" t="str">
            <v>ONESPAN INC</v>
          </cell>
          <cell r="D16441" t="str">
            <v>CALL</v>
          </cell>
        </row>
        <row r="16442">
          <cell r="A16442" t="str">
            <v>68287N950</v>
          </cell>
          <cell r="C16442" t="str">
            <v>ONESPAN INC</v>
          </cell>
          <cell r="D16442" t="str">
            <v>PUT</v>
          </cell>
        </row>
        <row r="16443">
          <cell r="A16443" t="str">
            <v>683344105</v>
          </cell>
          <cell r="C16443" t="str">
            <v>ONTO INNOVATION INC</v>
          </cell>
          <cell r="D16443" t="str">
            <v>COM</v>
          </cell>
        </row>
        <row r="16444">
          <cell r="A16444" t="str">
            <v>683344905</v>
          </cell>
          <cell r="C16444" t="str">
            <v>ONTO INNOVATION INC</v>
          </cell>
          <cell r="D16444" t="str">
            <v>CALL</v>
          </cell>
        </row>
        <row r="16445">
          <cell r="A16445" t="str">
            <v>683344955</v>
          </cell>
          <cell r="C16445" t="str">
            <v>ONTO INNOVATION INC</v>
          </cell>
          <cell r="D16445" t="str">
            <v>PUT</v>
          </cell>
        </row>
        <row r="16446">
          <cell r="A16446" t="str">
            <v>683373302</v>
          </cell>
          <cell r="C16446" t="str">
            <v>ONTRAK INC</v>
          </cell>
          <cell r="D16446" t="str">
            <v>COM NEW</v>
          </cell>
        </row>
        <row r="16447">
          <cell r="A16447" t="str">
            <v>683373902</v>
          </cell>
          <cell r="C16447" t="str">
            <v>ONTRAK INC</v>
          </cell>
          <cell r="D16447" t="str">
            <v>CALL</v>
          </cell>
        </row>
        <row r="16448">
          <cell r="A16448" t="str">
            <v>683373952</v>
          </cell>
          <cell r="C16448" t="str">
            <v>ONTRAK INC</v>
          </cell>
          <cell r="D16448" t="str">
            <v>PUT</v>
          </cell>
        </row>
        <row r="16449">
          <cell r="A16449" t="str">
            <v>68339B104</v>
          </cell>
          <cell r="C16449" t="str">
            <v>ON24 INC</v>
          </cell>
          <cell r="D16449" t="str">
            <v>COM</v>
          </cell>
        </row>
        <row r="16450">
          <cell r="A16450" t="str">
            <v>68339B904</v>
          </cell>
          <cell r="C16450" t="str">
            <v>ON24 INC</v>
          </cell>
          <cell r="D16450" t="str">
            <v>CALL</v>
          </cell>
        </row>
        <row r="16451">
          <cell r="A16451" t="str">
            <v>68339B954</v>
          </cell>
          <cell r="C16451" t="str">
            <v>ON24 INC</v>
          </cell>
          <cell r="D16451" t="str">
            <v>PUT</v>
          </cell>
        </row>
        <row r="16452">
          <cell r="A16452" t="str">
            <v>683416101</v>
          </cell>
          <cell r="C16452" t="str">
            <v>OOMA INC</v>
          </cell>
          <cell r="D16452" t="str">
            <v>COM</v>
          </cell>
        </row>
        <row r="16453">
          <cell r="A16453" t="str">
            <v>683416901</v>
          </cell>
          <cell r="C16453" t="str">
            <v>OOMA INC</v>
          </cell>
          <cell r="D16453" t="str">
            <v>CALL</v>
          </cell>
        </row>
        <row r="16454">
          <cell r="A16454" t="str">
            <v>683416951</v>
          </cell>
          <cell r="C16454" t="str">
            <v>OOMA INC</v>
          </cell>
          <cell r="D16454" t="str">
            <v>PUT</v>
          </cell>
        </row>
        <row r="16455">
          <cell r="A16455" t="str">
            <v>68347P103</v>
          </cell>
          <cell r="C16455" t="str">
            <v>OPAL FUELS INC</v>
          </cell>
          <cell r="D16455" t="str">
            <v>CLASS A COM</v>
          </cell>
        </row>
        <row r="16456">
          <cell r="A16456" t="str">
            <v>68347P903</v>
          </cell>
          <cell r="C16456" t="str">
            <v>OPAL FUELS INC</v>
          </cell>
          <cell r="D16456" t="str">
            <v>CALL</v>
          </cell>
        </row>
        <row r="16457">
          <cell r="A16457" t="str">
            <v>68347P953</v>
          </cell>
          <cell r="C16457" t="str">
            <v>OPAL FUELS INC</v>
          </cell>
          <cell r="D16457" t="str">
            <v>PUT</v>
          </cell>
        </row>
        <row r="16458">
          <cell r="A16458" t="str">
            <v>683712103</v>
          </cell>
          <cell r="C16458" t="str">
            <v>OPENDOOR TECHNOLOGIES INC</v>
          </cell>
          <cell r="D16458" t="str">
            <v>COM</v>
          </cell>
        </row>
        <row r="16459">
          <cell r="A16459" t="str">
            <v>683712903</v>
          </cell>
          <cell r="C16459" t="str">
            <v>OPENDOOR TECHNOLOGIES INC</v>
          </cell>
          <cell r="D16459" t="str">
            <v>CALL</v>
          </cell>
        </row>
        <row r="16460">
          <cell r="A16460" t="str">
            <v>683712953</v>
          </cell>
          <cell r="C16460" t="str">
            <v>OPENDOOR TECHNOLOGIES INC</v>
          </cell>
          <cell r="D16460" t="str">
            <v>PUT</v>
          </cell>
        </row>
        <row r="16461">
          <cell r="A16461" t="str">
            <v>683715106</v>
          </cell>
          <cell r="C16461" t="str">
            <v>OPEN TEXT CORP</v>
          </cell>
          <cell r="D16461" t="str">
            <v>COM</v>
          </cell>
        </row>
        <row r="16462">
          <cell r="A16462" t="str">
            <v>683715906</v>
          </cell>
          <cell r="C16462" t="str">
            <v>OPEN TEXT CORP</v>
          </cell>
          <cell r="D16462" t="str">
            <v>CALL</v>
          </cell>
        </row>
        <row r="16463">
          <cell r="A16463" t="str">
            <v>683715956</v>
          </cell>
          <cell r="C16463" t="str">
            <v>OPEN TEXT CORP</v>
          </cell>
          <cell r="D16463" t="str">
            <v>PUT</v>
          </cell>
        </row>
        <row r="16464">
          <cell r="A16464" t="str">
            <v>68373J104</v>
          </cell>
          <cell r="C16464" t="str">
            <v>OPEN LENDING CORP</v>
          </cell>
          <cell r="D16464" t="str">
            <v>COM</v>
          </cell>
        </row>
        <row r="16465">
          <cell r="A16465" t="str">
            <v>68373J904</v>
          </cell>
          <cell r="C16465" t="str">
            <v>OPEN LENDING CORP</v>
          </cell>
          <cell r="D16465" t="str">
            <v>CALL</v>
          </cell>
        </row>
        <row r="16466">
          <cell r="A16466" t="str">
            <v>68373J954</v>
          </cell>
          <cell r="C16466" t="str">
            <v>OPEN LENDING CORP</v>
          </cell>
          <cell r="D16466" t="str">
            <v>PUT</v>
          </cell>
        </row>
        <row r="16467">
          <cell r="A16467" t="str">
            <v>68373L406</v>
          </cell>
          <cell r="C16467" t="str">
            <v>OPGEN INC</v>
          </cell>
          <cell r="D16467" t="str">
            <v>COM NEW</v>
          </cell>
        </row>
        <row r="16468">
          <cell r="A16468" t="str">
            <v>68373M107</v>
          </cell>
          <cell r="C16468" t="str">
            <v>OPERA LTD</v>
          </cell>
          <cell r="D16468" t="str">
            <v>SPONSORED ADS</v>
          </cell>
        </row>
        <row r="16469">
          <cell r="A16469" t="str">
            <v>68373M907</v>
          </cell>
          <cell r="C16469" t="str">
            <v>OPERA LTD</v>
          </cell>
          <cell r="D16469" t="str">
            <v>CALL</v>
          </cell>
        </row>
        <row r="16470">
          <cell r="A16470" t="str">
            <v>68373M957</v>
          </cell>
          <cell r="C16470" t="str">
            <v>OPERA LTD</v>
          </cell>
          <cell r="D16470" t="str">
            <v>PUT</v>
          </cell>
        </row>
        <row r="16471">
          <cell r="A16471" t="str">
            <v>68375NAB9</v>
          </cell>
          <cell r="C16471" t="str">
            <v>OPKO HEALTH INC</v>
          </cell>
          <cell r="D16471" t="str">
            <v>DEBT  3.000% 2/0</v>
          </cell>
        </row>
        <row r="16472">
          <cell r="A16472" t="str">
            <v>68375NAD5</v>
          </cell>
          <cell r="C16472" t="str">
            <v>OPKO HEALTH INC</v>
          </cell>
          <cell r="D16472" t="str">
            <v>NOTE  4.500% 2/1</v>
          </cell>
        </row>
        <row r="16473">
          <cell r="A16473" t="str">
            <v>68375N103</v>
          </cell>
          <cell r="C16473" t="str">
            <v>OPKO HEALTH INC</v>
          </cell>
          <cell r="D16473" t="str">
            <v>COM</v>
          </cell>
        </row>
        <row r="16474">
          <cell r="A16474" t="str">
            <v>68375N903</v>
          </cell>
          <cell r="C16474" t="str">
            <v>OPKO HEALTH INC</v>
          </cell>
          <cell r="D16474" t="str">
            <v>CALL</v>
          </cell>
        </row>
        <row r="16475">
          <cell r="A16475" t="str">
            <v>68375N953</v>
          </cell>
          <cell r="C16475" t="str">
            <v>OPKO HEALTH INC</v>
          </cell>
          <cell r="D16475" t="str">
            <v>PUT</v>
          </cell>
        </row>
        <row r="16476">
          <cell r="A16476" t="str">
            <v>68376D104</v>
          </cell>
          <cell r="C16476" t="str">
            <v>OPORTUN FINL CORP</v>
          </cell>
          <cell r="D16476" t="str">
            <v>COM</v>
          </cell>
        </row>
        <row r="16477">
          <cell r="A16477" t="str">
            <v>68376D904</v>
          </cell>
          <cell r="C16477" t="str">
            <v>OPORTUN FINL CORP</v>
          </cell>
          <cell r="D16477" t="str">
            <v>CALL</v>
          </cell>
        </row>
        <row r="16478">
          <cell r="A16478" t="str">
            <v>68376D954</v>
          </cell>
          <cell r="C16478" t="str">
            <v>OPORTUN FINL CORP</v>
          </cell>
          <cell r="D16478" t="str">
            <v>PUT</v>
          </cell>
        </row>
        <row r="16479">
          <cell r="A16479" t="str">
            <v>683797104</v>
          </cell>
          <cell r="C16479" t="str">
            <v>OPPENHEIMER HLDGS INC</v>
          </cell>
          <cell r="D16479" t="str">
            <v>CL A NON VTG</v>
          </cell>
        </row>
        <row r="16480">
          <cell r="A16480" t="str">
            <v>683797904</v>
          </cell>
          <cell r="C16480" t="str">
            <v>OPPENHEIMER HLDGS INC</v>
          </cell>
          <cell r="D16480" t="str">
            <v>CALL</v>
          </cell>
        </row>
        <row r="16481">
          <cell r="A16481" t="str">
            <v>683797954</v>
          </cell>
          <cell r="C16481" t="str">
            <v>OPPENHEIMER HLDGS INC</v>
          </cell>
          <cell r="D16481" t="str">
            <v>PUT</v>
          </cell>
        </row>
        <row r="16482">
          <cell r="A16482" t="str">
            <v>683827208</v>
          </cell>
          <cell r="C16482" t="str">
            <v>OPTICAL CABLE CORP</v>
          </cell>
          <cell r="D16482" t="str">
            <v>COM NEW</v>
          </cell>
        </row>
        <row r="16483">
          <cell r="A16483" t="str">
            <v>68384X209</v>
          </cell>
          <cell r="C16483" t="str">
            <v>OPTEX SYS HLDGS INC</v>
          </cell>
          <cell r="D16483" t="str">
            <v>COM NEW</v>
          </cell>
        </row>
        <row r="16484">
          <cell r="A16484" t="str">
            <v>68386H103</v>
          </cell>
          <cell r="C16484" t="str">
            <v>OPPFI INC</v>
          </cell>
          <cell r="D16484" t="str">
            <v>COM CL A</v>
          </cell>
        </row>
        <row r="16485">
          <cell r="A16485" t="str">
            <v>68386H903</v>
          </cell>
          <cell r="C16485" t="str">
            <v>OPPFI INC</v>
          </cell>
          <cell r="D16485" t="str">
            <v>CALL</v>
          </cell>
        </row>
        <row r="16486">
          <cell r="A16486" t="str">
            <v>68386H953</v>
          </cell>
          <cell r="C16486" t="str">
            <v>OPPFI INC</v>
          </cell>
          <cell r="D16486" t="str">
            <v>PUT</v>
          </cell>
        </row>
        <row r="16487">
          <cell r="A16487" t="str">
            <v>68386H111</v>
          </cell>
          <cell r="C16487" t="str">
            <v>OPPFI INC</v>
          </cell>
          <cell r="D16487" t="str">
            <v>*W EXP 07/20/202</v>
          </cell>
        </row>
        <row r="16488">
          <cell r="A16488" t="str">
            <v>68386J208</v>
          </cell>
          <cell r="C16488" t="str">
            <v>OPTHEA LTD</v>
          </cell>
          <cell r="D16488" t="str">
            <v>SPONSORED ADS</v>
          </cell>
        </row>
        <row r="16489">
          <cell r="A16489" t="str">
            <v>68389X105</v>
          </cell>
          <cell r="C16489" t="str">
            <v>ORACLE CORP</v>
          </cell>
          <cell r="D16489" t="str">
            <v>COM</v>
          </cell>
        </row>
        <row r="16490">
          <cell r="A16490" t="str">
            <v>68389X905</v>
          </cell>
          <cell r="C16490" t="str">
            <v>ORACLE CORP</v>
          </cell>
          <cell r="D16490" t="str">
            <v>CALL</v>
          </cell>
        </row>
        <row r="16491">
          <cell r="A16491" t="str">
            <v>68389X955</v>
          </cell>
          <cell r="C16491" t="str">
            <v>ORACLE CORP</v>
          </cell>
          <cell r="D16491" t="str">
            <v>PUT</v>
          </cell>
        </row>
        <row r="16492">
          <cell r="A16492" t="str">
            <v>68401P403</v>
          </cell>
          <cell r="C16492" t="str">
            <v>OPTIMUMBANK HLDGS INC</v>
          </cell>
          <cell r="D16492" t="str">
            <v>COM</v>
          </cell>
        </row>
        <row r="16493">
          <cell r="A16493" t="str">
            <v>68401U204</v>
          </cell>
          <cell r="C16493" t="str">
            <v>OPTIMIZERX CORP</v>
          </cell>
          <cell r="D16493" t="str">
            <v>COM NEW</v>
          </cell>
        </row>
        <row r="16494">
          <cell r="A16494" t="str">
            <v>68401U904</v>
          </cell>
          <cell r="C16494" t="str">
            <v>OPTIMIZERX CORP</v>
          </cell>
          <cell r="D16494" t="str">
            <v>CALL</v>
          </cell>
        </row>
        <row r="16495">
          <cell r="A16495" t="str">
            <v>68401U954</v>
          </cell>
          <cell r="C16495" t="str">
            <v>OPTIMIZERX CORP</v>
          </cell>
          <cell r="D16495" t="str">
            <v>PUT</v>
          </cell>
        </row>
        <row r="16496">
          <cell r="A16496" t="str">
            <v>684023500</v>
          </cell>
          <cell r="C16496" t="str">
            <v>ORAGENICS INC</v>
          </cell>
          <cell r="D16496" t="str">
            <v>COM</v>
          </cell>
        </row>
        <row r="16497">
          <cell r="A16497" t="str">
            <v>68403P203</v>
          </cell>
          <cell r="C16497" t="str">
            <v>ORAMED PHARMACEUTICALS INC</v>
          </cell>
          <cell r="D16497" t="str">
            <v>COM NEW</v>
          </cell>
        </row>
        <row r="16498">
          <cell r="A16498" t="str">
            <v>68403P903</v>
          </cell>
          <cell r="C16498" t="str">
            <v>ORAMED PHARMACEUTICALS INC</v>
          </cell>
          <cell r="D16498" t="str">
            <v>CALL</v>
          </cell>
        </row>
        <row r="16499">
          <cell r="A16499" t="str">
            <v>68403P953</v>
          </cell>
          <cell r="C16499" t="str">
            <v>ORAMED PHARMACEUTICALS INC</v>
          </cell>
          <cell r="D16499" t="str">
            <v>PUT</v>
          </cell>
        </row>
        <row r="16500">
          <cell r="A16500" t="str">
            <v>68404L201</v>
          </cell>
          <cell r="C16500" t="str">
            <v>OPTION CARE HEALTH INC</v>
          </cell>
          <cell r="D16500" t="str">
            <v>COM NEW</v>
          </cell>
        </row>
        <row r="16501">
          <cell r="A16501" t="str">
            <v>68404L901</v>
          </cell>
          <cell r="C16501" t="str">
            <v>OPTION CARE HEALTH INC</v>
          </cell>
          <cell r="D16501" t="str">
            <v>CALL</v>
          </cell>
        </row>
        <row r="16502">
          <cell r="A16502" t="str">
            <v>68404L951</v>
          </cell>
          <cell r="C16502" t="str">
            <v>OPTION CARE HEALTH INC</v>
          </cell>
          <cell r="D16502" t="str">
            <v>PUT</v>
          </cell>
        </row>
        <row r="16503">
          <cell r="A16503" t="str">
            <v>68404V100</v>
          </cell>
          <cell r="C16503" t="str">
            <v>OPTINOSE INC</v>
          </cell>
          <cell r="D16503" t="str">
            <v>COM</v>
          </cell>
        </row>
        <row r="16504">
          <cell r="A16504" t="str">
            <v>684060106</v>
          </cell>
          <cell r="C16504" t="str">
            <v>ORANGE</v>
          </cell>
          <cell r="D16504" t="str">
            <v>SPONSORED ADR</v>
          </cell>
        </row>
        <row r="16505">
          <cell r="A16505" t="str">
            <v>684060906</v>
          </cell>
          <cell r="C16505" t="str">
            <v>ORANGE</v>
          </cell>
          <cell r="D16505" t="str">
            <v>CALL</v>
          </cell>
        </row>
        <row r="16506">
          <cell r="A16506" t="str">
            <v>684060956</v>
          </cell>
          <cell r="C16506" t="str">
            <v>ORANGE</v>
          </cell>
          <cell r="D16506" t="str">
            <v>PUT</v>
          </cell>
        </row>
        <row r="16507">
          <cell r="A16507" t="str">
            <v>68417L107</v>
          </cell>
          <cell r="C16507" t="str">
            <v>ORANGE CNTY BANCORP INC</v>
          </cell>
          <cell r="D16507" t="str">
            <v>COM</v>
          </cell>
        </row>
        <row r="16508">
          <cell r="A16508" t="str">
            <v>68554V108</v>
          </cell>
          <cell r="C16508" t="str">
            <v>ORASURE TECHNOLOGIES INC</v>
          </cell>
          <cell r="D16508" t="str">
            <v>COM</v>
          </cell>
        </row>
        <row r="16509">
          <cell r="A16509" t="str">
            <v>68554V908</v>
          </cell>
          <cell r="C16509" t="str">
            <v>ORASURE TECHNOLOGIES INC</v>
          </cell>
          <cell r="D16509" t="str">
            <v>CALL</v>
          </cell>
        </row>
        <row r="16510">
          <cell r="A16510" t="str">
            <v>68554V958</v>
          </cell>
          <cell r="C16510" t="str">
            <v>ORASURE TECHNOLOGIES INC</v>
          </cell>
          <cell r="D16510" t="str">
            <v>PUT</v>
          </cell>
        </row>
        <row r="16511">
          <cell r="A16511" t="str">
            <v>68557F118</v>
          </cell>
          <cell r="C16511" t="str">
            <v>NEXTPLAT CORP</v>
          </cell>
          <cell r="D16511" t="str">
            <v>*W EXP 06/02/202</v>
          </cell>
        </row>
        <row r="16512">
          <cell r="A16512" t="str">
            <v>68557F209</v>
          </cell>
          <cell r="C16512" t="str">
            <v>NEXTPLAT CORP</v>
          </cell>
          <cell r="D16512" t="str">
            <v>COM NEW</v>
          </cell>
        </row>
        <row r="16513">
          <cell r="A16513" t="str">
            <v>68570P200</v>
          </cell>
          <cell r="C16513" t="str">
            <v>ORCHARD THERAPEUTICS PLC</v>
          </cell>
          <cell r="D16513" t="str">
            <v>SPON ADS NEW</v>
          </cell>
        </row>
        <row r="16514">
          <cell r="A16514" t="str">
            <v>68570P900</v>
          </cell>
          <cell r="C16514" t="str">
            <v>ORCHARD THERAPEUTICS PLC</v>
          </cell>
          <cell r="D16514" t="str">
            <v>CALL</v>
          </cell>
        </row>
        <row r="16515">
          <cell r="A16515" t="str">
            <v>68570P950</v>
          </cell>
          <cell r="C16515" t="str">
            <v>ORCHARD THERAPEUTICS PLC</v>
          </cell>
          <cell r="D16515" t="str">
            <v>PUT</v>
          </cell>
        </row>
        <row r="16516">
          <cell r="A16516" t="str">
            <v>68571X301</v>
          </cell>
          <cell r="C16516" t="str">
            <v>ORCHID IS CAP INC</v>
          </cell>
          <cell r="D16516" t="str">
            <v>COM NEW</v>
          </cell>
        </row>
        <row r="16517">
          <cell r="A16517" t="str">
            <v>68571X901</v>
          </cell>
          <cell r="C16517" t="str">
            <v>ORCHID IS CAP INC</v>
          </cell>
          <cell r="D16517" t="str">
            <v>CALL</v>
          </cell>
        </row>
        <row r="16518">
          <cell r="A16518" t="str">
            <v>68571X951</v>
          </cell>
          <cell r="C16518" t="str">
            <v>ORCHID IS CAP INC</v>
          </cell>
          <cell r="D16518" t="str">
            <v>PUT</v>
          </cell>
        </row>
        <row r="16519">
          <cell r="A16519" t="str">
            <v>68572M106</v>
          </cell>
          <cell r="C16519" t="str">
            <v>ORCHESTRA BIOMED HLDGS INC</v>
          </cell>
          <cell r="D16519" t="str">
            <v>COM</v>
          </cell>
        </row>
        <row r="16520">
          <cell r="A16520" t="str">
            <v>68619K204</v>
          </cell>
          <cell r="C16520" t="str">
            <v>ORGENESIS INC</v>
          </cell>
          <cell r="D16520" t="str">
            <v>COM NEW</v>
          </cell>
        </row>
        <row r="16521">
          <cell r="A16521" t="str">
            <v>68619K904</v>
          </cell>
          <cell r="C16521" t="str">
            <v>ORGENESIS INC</v>
          </cell>
          <cell r="D16521" t="str">
            <v>CALL</v>
          </cell>
        </row>
        <row r="16522">
          <cell r="A16522" t="str">
            <v>68619K954</v>
          </cell>
          <cell r="C16522" t="str">
            <v>ORGENESIS INC</v>
          </cell>
          <cell r="D16522" t="str">
            <v>PUT</v>
          </cell>
        </row>
        <row r="16523">
          <cell r="A16523" t="str">
            <v>68620A203</v>
          </cell>
          <cell r="C16523" t="str">
            <v>ORGANOVO HLDGS INC</v>
          </cell>
          <cell r="D16523" t="str">
            <v>COM NEW</v>
          </cell>
        </row>
        <row r="16524">
          <cell r="A16524" t="str">
            <v>68620A903</v>
          </cell>
          <cell r="C16524" t="str">
            <v>ORGANOVO HLDGS INC</v>
          </cell>
          <cell r="D16524" t="str">
            <v>CALL</v>
          </cell>
        </row>
        <row r="16525">
          <cell r="A16525" t="str">
            <v>68620A953</v>
          </cell>
          <cell r="C16525" t="str">
            <v>ORGANOVO HLDGS INC</v>
          </cell>
          <cell r="D16525" t="str">
            <v>PUT</v>
          </cell>
        </row>
        <row r="16526">
          <cell r="A16526" t="str">
            <v>68620P705</v>
          </cell>
          <cell r="C16526" t="str">
            <v>ORGANIGRAM HLDGS INC</v>
          </cell>
          <cell r="D16526" t="str">
            <v>COM</v>
          </cell>
        </row>
        <row r="16527">
          <cell r="A16527" t="str">
            <v>68620P905</v>
          </cell>
          <cell r="C16527" t="str">
            <v>ORGANIGRAM HLDGS INC</v>
          </cell>
          <cell r="D16527" t="str">
            <v>CALL</v>
          </cell>
        </row>
        <row r="16528">
          <cell r="A16528" t="str">
            <v>68620P955</v>
          </cell>
          <cell r="C16528" t="str">
            <v>ORGANIGRAM HLDGS INC</v>
          </cell>
          <cell r="D16528" t="str">
            <v>PUT</v>
          </cell>
        </row>
        <row r="16529">
          <cell r="A16529" t="str">
            <v>68621F102</v>
          </cell>
          <cell r="C16529" t="str">
            <v>ORGANOGENESIS HLDGS INC</v>
          </cell>
          <cell r="D16529" t="str">
            <v>COM</v>
          </cell>
        </row>
        <row r="16530">
          <cell r="A16530" t="str">
            <v>68621F902</v>
          </cell>
          <cell r="C16530" t="str">
            <v>ORGANOGENESIS HLDGS INC</v>
          </cell>
          <cell r="D16530" t="str">
            <v>CALL</v>
          </cell>
        </row>
        <row r="16531">
          <cell r="A16531" t="str">
            <v>68621F952</v>
          </cell>
          <cell r="C16531" t="str">
            <v>ORGANOGENESIS HLDGS INC</v>
          </cell>
          <cell r="D16531" t="str">
            <v>PUT</v>
          </cell>
        </row>
        <row r="16532">
          <cell r="A16532" t="str">
            <v>68621T102</v>
          </cell>
          <cell r="C16532" t="str">
            <v>ORIGIN BANCORP INC</v>
          </cell>
          <cell r="D16532" t="str">
            <v>COM</v>
          </cell>
        </row>
        <row r="16533">
          <cell r="A16533" t="str">
            <v>68621T902</v>
          </cell>
          <cell r="C16533" t="str">
            <v>ORIGIN BANCORP INC</v>
          </cell>
          <cell r="D16533" t="str">
            <v>CALL</v>
          </cell>
        </row>
        <row r="16534">
          <cell r="A16534" t="str">
            <v>68621T952</v>
          </cell>
          <cell r="C16534" t="str">
            <v>ORIGIN BANCORP INC</v>
          </cell>
          <cell r="D16534" t="str">
            <v>PUT</v>
          </cell>
        </row>
        <row r="16535">
          <cell r="A16535" t="str">
            <v>68622D106</v>
          </cell>
          <cell r="C16535" t="str">
            <v>ORIGIN MATERIALS INC</v>
          </cell>
          <cell r="D16535" t="str">
            <v>COM</v>
          </cell>
        </row>
        <row r="16536">
          <cell r="A16536" t="str">
            <v>68622D906</v>
          </cell>
          <cell r="C16536" t="str">
            <v>ORIGIN MATERIALS INC</v>
          </cell>
          <cell r="D16536" t="str">
            <v>CALL</v>
          </cell>
        </row>
        <row r="16537">
          <cell r="A16537" t="str">
            <v>68622D956</v>
          </cell>
          <cell r="C16537" t="str">
            <v>ORIGIN MATERIALS INC</v>
          </cell>
          <cell r="D16537" t="str">
            <v>PUT</v>
          </cell>
        </row>
        <row r="16538">
          <cell r="A16538" t="str">
            <v>68622D114</v>
          </cell>
          <cell r="C16538" t="str">
            <v>ORIGIN MATERIALS INC</v>
          </cell>
          <cell r="D16538" t="str">
            <v>*W EXP 06/25/202</v>
          </cell>
        </row>
        <row r="16539">
          <cell r="A16539" t="str">
            <v>68622E104</v>
          </cell>
          <cell r="C16539" t="str">
            <v>BARK INC</v>
          </cell>
          <cell r="D16539" t="str">
            <v>COM</v>
          </cell>
        </row>
        <row r="16540">
          <cell r="A16540" t="str">
            <v>68622E904</v>
          </cell>
          <cell r="C16540" t="str">
            <v>BARK INC</v>
          </cell>
          <cell r="D16540" t="str">
            <v>CALL</v>
          </cell>
        </row>
        <row r="16541">
          <cell r="A16541" t="str">
            <v>68622E954</v>
          </cell>
          <cell r="C16541" t="str">
            <v>BARK INC</v>
          </cell>
          <cell r="D16541" t="str">
            <v>PUT</v>
          </cell>
        </row>
        <row r="16542">
          <cell r="A16542" t="str">
            <v>68622E112</v>
          </cell>
          <cell r="C16542" t="str">
            <v>BARK INC</v>
          </cell>
          <cell r="D16542" t="str">
            <v>*W EXP 05/01/202</v>
          </cell>
        </row>
        <row r="16543">
          <cell r="A16543" t="str">
            <v>68622P109</v>
          </cell>
          <cell r="C16543" t="str">
            <v>ORIC PHARMACEUTICALS INC</v>
          </cell>
          <cell r="D16543" t="str">
            <v>COM</v>
          </cell>
        </row>
        <row r="16544">
          <cell r="A16544" t="str">
            <v>68622P909</v>
          </cell>
          <cell r="C16544" t="str">
            <v>ORIC PHARMACEUTICALS INC</v>
          </cell>
          <cell r="D16544" t="str">
            <v>CALL</v>
          </cell>
        </row>
        <row r="16545">
          <cell r="A16545" t="str">
            <v>68622P959</v>
          </cell>
          <cell r="C16545" t="str">
            <v>ORIC PHARMACEUTICALS INC</v>
          </cell>
          <cell r="D16545" t="str">
            <v>PUT</v>
          </cell>
        </row>
        <row r="16546">
          <cell r="A16546" t="str">
            <v>68622V106</v>
          </cell>
          <cell r="C16546" t="str">
            <v>ORGANON &amp; CO</v>
          </cell>
          <cell r="D16546" t="str">
            <v>COMMON STOCK</v>
          </cell>
        </row>
        <row r="16547">
          <cell r="A16547" t="str">
            <v>68622V906</v>
          </cell>
          <cell r="C16547" t="str">
            <v>ORGANON &amp; CO</v>
          </cell>
          <cell r="D16547" t="str">
            <v>CALL</v>
          </cell>
        </row>
        <row r="16548">
          <cell r="A16548" t="str">
            <v>68622V956</v>
          </cell>
          <cell r="C16548" t="str">
            <v>ORGANON &amp; CO</v>
          </cell>
          <cell r="D16548" t="str">
            <v>PUT</v>
          </cell>
        </row>
        <row r="16549">
          <cell r="A16549" t="str">
            <v>686275108</v>
          </cell>
          <cell r="C16549" t="str">
            <v>ORION ENERGY SYS INC</v>
          </cell>
          <cell r="D16549" t="str">
            <v>COM</v>
          </cell>
        </row>
        <row r="16550">
          <cell r="A16550" t="str">
            <v>686275908</v>
          </cell>
          <cell r="C16550" t="str">
            <v>ORION ENERGY SYS INC</v>
          </cell>
          <cell r="D16550" t="str">
            <v>CALL</v>
          </cell>
        </row>
        <row r="16551">
          <cell r="A16551" t="str">
            <v>686275958</v>
          </cell>
          <cell r="C16551" t="str">
            <v>ORION ENERGY SYS INC</v>
          </cell>
          <cell r="D16551" t="str">
            <v>PUT</v>
          </cell>
        </row>
        <row r="16552">
          <cell r="A16552" t="str">
            <v>68628V308</v>
          </cell>
          <cell r="C16552" t="str">
            <v>ORION GROUP HLDGS INC</v>
          </cell>
          <cell r="D16552" t="str">
            <v>COM</v>
          </cell>
        </row>
        <row r="16553">
          <cell r="A16553" t="str">
            <v>68628V908</v>
          </cell>
          <cell r="C16553" t="str">
            <v>ORION GROUP HLDGS INC</v>
          </cell>
          <cell r="D16553" t="str">
            <v>CALL</v>
          </cell>
        </row>
        <row r="16554">
          <cell r="A16554" t="str">
            <v>68628V958</v>
          </cell>
          <cell r="C16554" t="str">
            <v>ORION GROUP HLDGS INC</v>
          </cell>
          <cell r="D16554" t="str">
            <v>PUT</v>
          </cell>
        </row>
        <row r="16555">
          <cell r="A16555" t="str">
            <v>68629Y103</v>
          </cell>
          <cell r="C16555" t="str">
            <v>ORION OFFICE REIT INC</v>
          </cell>
          <cell r="D16555" t="str">
            <v>COM</v>
          </cell>
        </row>
        <row r="16556">
          <cell r="A16556" t="str">
            <v>68629Y903</v>
          </cell>
          <cell r="C16556" t="str">
            <v>ORION OFFICE REIT INC</v>
          </cell>
          <cell r="D16556" t="str">
            <v>CALL</v>
          </cell>
        </row>
        <row r="16557">
          <cell r="A16557" t="str">
            <v>68629Y953</v>
          </cell>
          <cell r="C16557" t="str">
            <v>ORION OFFICE REIT INC</v>
          </cell>
          <cell r="D16557" t="str">
            <v>PUT</v>
          </cell>
        </row>
        <row r="16558">
          <cell r="A16558" t="str">
            <v>686330101</v>
          </cell>
          <cell r="C16558" t="str">
            <v>ORIX CORP</v>
          </cell>
          <cell r="D16558" t="str">
            <v>SPONSORED ADR</v>
          </cell>
        </row>
        <row r="16559">
          <cell r="A16559" t="str">
            <v>68634K106</v>
          </cell>
          <cell r="C16559" t="str">
            <v>ORLA MNG LTD NEW</v>
          </cell>
          <cell r="D16559" t="str">
            <v>COM</v>
          </cell>
        </row>
        <row r="16560">
          <cell r="A16560" t="str">
            <v>68634K906</v>
          </cell>
          <cell r="C16560" t="str">
            <v>ORLA MNG LTD NEW</v>
          </cell>
          <cell r="D16560" t="str">
            <v>CALL</v>
          </cell>
        </row>
        <row r="16561">
          <cell r="A16561" t="str">
            <v>68634K956</v>
          </cell>
          <cell r="C16561" t="str">
            <v>ORLA MNG LTD NEW</v>
          </cell>
          <cell r="D16561" t="str">
            <v>PUT</v>
          </cell>
        </row>
        <row r="16562">
          <cell r="A16562" t="str">
            <v>686688AB8</v>
          </cell>
          <cell r="C16562" t="str">
            <v>ORMAT TECHNOLOGIES INC</v>
          </cell>
          <cell r="D16562" t="str">
            <v>NOTE  2.500% 7/1</v>
          </cell>
        </row>
        <row r="16563">
          <cell r="A16563" t="str">
            <v>686688102</v>
          </cell>
          <cell r="C16563" t="str">
            <v>ORMAT TECHNOLOGIES INC</v>
          </cell>
          <cell r="D16563" t="str">
            <v>COM</v>
          </cell>
        </row>
        <row r="16564">
          <cell r="A16564" t="str">
            <v>686688902</v>
          </cell>
          <cell r="C16564" t="str">
            <v>ORMAT TECHNOLOGIES INC</v>
          </cell>
          <cell r="D16564" t="str">
            <v>CALL</v>
          </cell>
        </row>
        <row r="16565">
          <cell r="A16565" t="str">
            <v>686688952</v>
          </cell>
          <cell r="C16565" t="str">
            <v>ORMAT TECHNOLOGIES INC</v>
          </cell>
          <cell r="D16565" t="str">
            <v>PUT</v>
          </cell>
        </row>
        <row r="16566">
          <cell r="A16566" t="str">
            <v>687380105</v>
          </cell>
          <cell r="C16566" t="str">
            <v>ORRSTOWN FINL SVCS INC</v>
          </cell>
          <cell r="D16566" t="str">
            <v>COM</v>
          </cell>
        </row>
        <row r="16567">
          <cell r="A16567" t="str">
            <v>687380905</v>
          </cell>
          <cell r="C16567" t="str">
            <v>ORRSTOWN FINL SVCS INC</v>
          </cell>
          <cell r="D16567" t="str">
            <v>CALL</v>
          </cell>
        </row>
        <row r="16568">
          <cell r="A16568" t="str">
            <v>687380955</v>
          </cell>
          <cell r="C16568" t="str">
            <v>ORRSTOWN FINL SVCS INC</v>
          </cell>
          <cell r="D16568" t="str">
            <v>PUT</v>
          </cell>
        </row>
        <row r="16569">
          <cell r="A16569" t="str">
            <v>68752L100</v>
          </cell>
          <cell r="C16569" t="str">
            <v>ORTHOPEDIATRICS CORP</v>
          </cell>
          <cell r="D16569" t="str">
            <v>COM</v>
          </cell>
        </row>
        <row r="16570">
          <cell r="A16570" t="str">
            <v>68752L900</v>
          </cell>
          <cell r="C16570" t="str">
            <v>ORTHOPEDIATRICS CORP</v>
          </cell>
          <cell r="D16570" t="str">
            <v>CALL</v>
          </cell>
        </row>
        <row r="16571">
          <cell r="A16571" t="str">
            <v>68752L950</v>
          </cell>
          <cell r="C16571" t="str">
            <v>ORTHOPEDIATRICS CORP</v>
          </cell>
          <cell r="D16571" t="str">
            <v>PUT</v>
          </cell>
        </row>
        <row r="16572">
          <cell r="A16572" t="str">
            <v>68752M108</v>
          </cell>
          <cell r="C16572" t="str">
            <v>ORTHOFIX MED INC</v>
          </cell>
          <cell r="D16572" t="str">
            <v>COM</v>
          </cell>
        </row>
        <row r="16573">
          <cell r="A16573" t="str">
            <v>68752M908</v>
          </cell>
          <cell r="C16573" t="str">
            <v>ORTHOFIX MED INC</v>
          </cell>
          <cell r="D16573" t="str">
            <v>CALL</v>
          </cell>
        </row>
        <row r="16574">
          <cell r="A16574" t="str">
            <v>68752M958</v>
          </cell>
          <cell r="C16574" t="str">
            <v>ORTHOFIX MED INC</v>
          </cell>
          <cell r="D16574" t="str">
            <v>PUT</v>
          </cell>
        </row>
        <row r="16575">
          <cell r="A16575" t="str">
            <v>687793AA7</v>
          </cell>
          <cell r="C16575" t="str">
            <v>OSCAR HEALTH INC</v>
          </cell>
          <cell r="D16575" t="str">
            <v>DEBT  7.250%12/3</v>
          </cell>
        </row>
        <row r="16576">
          <cell r="A16576" t="str">
            <v>687793109</v>
          </cell>
          <cell r="C16576" t="str">
            <v>OSCAR HEALTH INC</v>
          </cell>
          <cell r="D16576" t="str">
            <v>CL A</v>
          </cell>
        </row>
        <row r="16577">
          <cell r="A16577" t="str">
            <v>687793909</v>
          </cell>
          <cell r="C16577" t="str">
            <v>OSCAR HEALTH INC</v>
          </cell>
          <cell r="D16577" t="str">
            <v>CALL</v>
          </cell>
        </row>
        <row r="16578">
          <cell r="A16578" t="str">
            <v>687793959</v>
          </cell>
          <cell r="C16578" t="str">
            <v>OSCAR HEALTH INC</v>
          </cell>
          <cell r="D16578" t="str">
            <v>PUT</v>
          </cell>
        </row>
        <row r="16579">
          <cell r="A16579" t="str">
            <v>688239201</v>
          </cell>
          <cell r="C16579" t="str">
            <v>OSHKOSH CORP</v>
          </cell>
          <cell r="D16579" t="str">
            <v>COM</v>
          </cell>
        </row>
        <row r="16580">
          <cell r="A16580" t="str">
            <v>688239901</v>
          </cell>
          <cell r="C16580" t="str">
            <v>OSHKOSH CORP</v>
          </cell>
          <cell r="D16580" t="str">
            <v>CALL</v>
          </cell>
        </row>
        <row r="16581">
          <cell r="A16581" t="str">
            <v>688239951</v>
          </cell>
          <cell r="C16581" t="str">
            <v>OSHKOSH CORP</v>
          </cell>
          <cell r="D16581" t="str">
            <v>PUT</v>
          </cell>
        </row>
        <row r="16582">
          <cell r="A16582" t="str">
            <v>68827L101</v>
          </cell>
          <cell r="C16582" t="str">
            <v>OSISKO GOLD ROYALTIES LTD</v>
          </cell>
          <cell r="D16582" t="str">
            <v>COM</v>
          </cell>
        </row>
        <row r="16583">
          <cell r="A16583" t="str">
            <v>68827L901</v>
          </cell>
          <cell r="C16583" t="str">
            <v>OSISKO GOLD ROYALTIES LTD</v>
          </cell>
          <cell r="D16583" t="str">
            <v>CALL</v>
          </cell>
        </row>
        <row r="16584">
          <cell r="A16584" t="str">
            <v>68827L951</v>
          </cell>
          <cell r="C16584" t="str">
            <v>OSISKO GOLD ROYALTIES LTD</v>
          </cell>
          <cell r="D16584" t="str">
            <v>PUT</v>
          </cell>
        </row>
        <row r="16585">
          <cell r="A16585" t="str">
            <v>68828E114</v>
          </cell>
          <cell r="C16585" t="str">
            <v>OSISKO DEVELOPMENT CORP</v>
          </cell>
          <cell r="D16585" t="str">
            <v>*W EXP 12/01/202</v>
          </cell>
        </row>
        <row r="16586">
          <cell r="A16586" t="str">
            <v>68828E239</v>
          </cell>
          <cell r="C16586" t="str">
            <v>OSISKO DEVELOPMENT CORP</v>
          </cell>
          <cell r="D16586" t="str">
            <v>*W EXP 05/27/202</v>
          </cell>
        </row>
        <row r="16587">
          <cell r="A16587" t="str">
            <v>68828E809</v>
          </cell>
          <cell r="C16587" t="str">
            <v>OSISKO DEVELOPMENT CORP</v>
          </cell>
          <cell r="D16587" t="str">
            <v>COM NEW</v>
          </cell>
        </row>
        <row r="16588">
          <cell r="A16588" t="str">
            <v>68828E909</v>
          </cell>
          <cell r="C16588" t="str">
            <v>OSISKO DEVELOPMENT CORP</v>
          </cell>
          <cell r="D16588" t="str">
            <v>CALL</v>
          </cell>
        </row>
        <row r="16589">
          <cell r="A16589" t="str">
            <v>68828E959</v>
          </cell>
          <cell r="C16589" t="str">
            <v>OSISKO DEVELOPMENT CORP</v>
          </cell>
          <cell r="D16589" t="str">
            <v>PUT</v>
          </cell>
        </row>
        <row r="16590">
          <cell r="A16590" t="str">
            <v>68829A103</v>
          </cell>
          <cell r="C16590" t="str">
            <v>OSIRIS ACQUISITION CORP</v>
          </cell>
          <cell r="D16590" t="str">
            <v>CL A</v>
          </cell>
        </row>
        <row r="16591">
          <cell r="A16591" t="str">
            <v>68829A111</v>
          </cell>
          <cell r="C16591" t="str">
            <v>OSIRIS ACQUISITION CORP</v>
          </cell>
          <cell r="D16591" t="str">
            <v>*W EXP 05/01/202</v>
          </cell>
        </row>
        <row r="16592">
          <cell r="A16592" t="str">
            <v>68829A202</v>
          </cell>
          <cell r="C16592" t="str">
            <v>OSIRIS ACQUISITION CORP</v>
          </cell>
          <cell r="D16592" t="str">
            <v>UNIT 99/99/9999</v>
          </cell>
        </row>
        <row r="16593">
          <cell r="A16593" t="str">
            <v>68902V107</v>
          </cell>
          <cell r="C16593" t="str">
            <v>OTIS WORLDWIDE CORP</v>
          </cell>
          <cell r="D16593" t="str">
            <v>COM</v>
          </cell>
        </row>
        <row r="16594">
          <cell r="A16594" t="str">
            <v>68902V907</v>
          </cell>
          <cell r="C16594" t="str">
            <v>OTIS WORLDWIDE CORP</v>
          </cell>
          <cell r="D16594" t="str">
            <v>CALL</v>
          </cell>
        </row>
        <row r="16595">
          <cell r="A16595" t="str">
            <v>68902V957</v>
          </cell>
          <cell r="C16595" t="str">
            <v>OTIS WORLDWIDE CORP</v>
          </cell>
          <cell r="D16595" t="str">
            <v>PUT</v>
          </cell>
        </row>
        <row r="16596">
          <cell r="A16596" t="str">
            <v>689648103</v>
          </cell>
          <cell r="C16596" t="str">
            <v>OTTER TAIL CORP</v>
          </cell>
          <cell r="D16596" t="str">
            <v>COM</v>
          </cell>
        </row>
        <row r="16597">
          <cell r="A16597" t="str">
            <v>689648903</v>
          </cell>
          <cell r="C16597" t="str">
            <v>OTTER TAIL CORP</v>
          </cell>
          <cell r="D16597" t="str">
            <v>CALL</v>
          </cell>
        </row>
        <row r="16598">
          <cell r="A16598" t="str">
            <v>689648953</v>
          </cell>
          <cell r="C16598" t="str">
            <v>OTTER TAIL CORP</v>
          </cell>
          <cell r="D16598" t="str">
            <v>PUT</v>
          </cell>
        </row>
        <row r="16599">
          <cell r="A16599" t="str">
            <v>68989M111</v>
          </cell>
          <cell r="C16599" t="str">
            <v>OUSTER INC</v>
          </cell>
          <cell r="D16599" t="str">
            <v>*W EXP 03/11/202</v>
          </cell>
        </row>
        <row r="16600">
          <cell r="A16600" t="str">
            <v>68989M129</v>
          </cell>
          <cell r="C16600" t="str">
            <v>OUSTER INC</v>
          </cell>
          <cell r="D16600" t="str">
            <v>*W EXP 09/29/202</v>
          </cell>
        </row>
        <row r="16601">
          <cell r="A16601" t="str">
            <v>68989M202</v>
          </cell>
          <cell r="C16601" t="str">
            <v>OUSTER INC</v>
          </cell>
          <cell r="D16601" t="str">
            <v>COM NEW</v>
          </cell>
        </row>
        <row r="16602">
          <cell r="A16602" t="str">
            <v>68989M902</v>
          </cell>
          <cell r="C16602" t="str">
            <v>OUSTER INC</v>
          </cell>
          <cell r="D16602" t="str">
            <v>CALL</v>
          </cell>
        </row>
        <row r="16603">
          <cell r="A16603" t="str">
            <v>68989M952</v>
          </cell>
          <cell r="C16603" t="str">
            <v>OUSTER INC</v>
          </cell>
          <cell r="D16603" t="str">
            <v>PUT</v>
          </cell>
        </row>
        <row r="16604">
          <cell r="A16604" t="str">
            <v>69002R103</v>
          </cell>
          <cell r="C16604" t="str">
            <v>OUTBRAIN INC</v>
          </cell>
          <cell r="D16604" t="str">
            <v>COM</v>
          </cell>
        </row>
        <row r="16605">
          <cell r="A16605" t="str">
            <v>69002R903</v>
          </cell>
          <cell r="C16605" t="str">
            <v>OUTBRAIN INC</v>
          </cell>
          <cell r="D16605" t="str">
            <v>CALL</v>
          </cell>
        </row>
        <row r="16606">
          <cell r="A16606" t="str">
            <v>69002R953</v>
          </cell>
          <cell r="C16606" t="str">
            <v>OUTBRAIN INC</v>
          </cell>
          <cell r="D16606" t="str">
            <v>PUT</v>
          </cell>
        </row>
        <row r="16607">
          <cell r="A16607" t="str">
            <v>69007J106</v>
          </cell>
          <cell r="C16607" t="str">
            <v>OUTFRONT MEDIA INC</v>
          </cell>
          <cell r="D16607" t="str">
            <v>COM</v>
          </cell>
        </row>
        <row r="16608">
          <cell r="A16608" t="str">
            <v>69007J906</v>
          </cell>
          <cell r="C16608" t="str">
            <v>OUTFRONT MEDIA INC</v>
          </cell>
          <cell r="D16608" t="str">
            <v>CALL</v>
          </cell>
        </row>
        <row r="16609">
          <cell r="A16609" t="str">
            <v>69007J956</v>
          </cell>
          <cell r="C16609" t="str">
            <v>OUTFRONT MEDIA INC</v>
          </cell>
          <cell r="D16609" t="str">
            <v>PUT</v>
          </cell>
        </row>
        <row r="16610">
          <cell r="A16610" t="str">
            <v>69012T206</v>
          </cell>
          <cell r="C16610" t="str">
            <v>OUTLOOK THERAPEUTICS INC</v>
          </cell>
          <cell r="D16610" t="str">
            <v>COM NEW</v>
          </cell>
        </row>
        <row r="16611">
          <cell r="A16611" t="str">
            <v>690145107</v>
          </cell>
          <cell r="C16611" t="str">
            <v>OUTSET MED INC</v>
          </cell>
          <cell r="D16611" t="str">
            <v>COM</v>
          </cell>
        </row>
        <row r="16612">
          <cell r="A16612" t="str">
            <v>690145907</v>
          </cell>
          <cell r="C16612" t="str">
            <v>OUTSET MED INC</v>
          </cell>
          <cell r="D16612" t="str">
            <v>CALL</v>
          </cell>
        </row>
        <row r="16613">
          <cell r="A16613" t="str">
            <v>690145957</v>
          </cell>
          <cell r="C16613" t="str">
            <v>OUTSET MED INC</v>
          </cell>
          <cell r="D16613" t="str">
            <v>PUT</v>
          </cell>
        </row>
        <row r="16614">
          <cell r="A16614" t="str">
            <v>69036R863</v>
          </cell>
          <cell r="C16614" t="str">
            <v>OVERSEAS SHIPHOLDING GROUP I</v>
          </cell>
          <cell r="D16614" t="str">
            <v>CL A NEW</v>
          </cell>
        </row>
        <row r="16615">
          <cell r="A16615" t="str">
            <v>69036R903</v>
          </cell>
          <cell r="C16615" t="str">
            <v>OVERSEAS SHIPHOLDING GROUP I</v>
          </cell>
          <cell r="D16615" t="str">
            <v>CALL</v>
          </cell>
        </row>
        <row r="16616">
          <cell r="A16616" t="str">
            <v>69036R953</v>
          </cell>
          <cell r="C16616" t="str">
            <v>OVERSEAS SHIPHOLDING GROUP I</v>
          </cell>
          <cell r="D16616" t="str">
            <v>PUT</v>
          </cell>
        </row>
        <row r="16617">
          <cell r="A16617" t="str">
            <v>690370101</v>
          </cell>
          <cell r="C16617" t="str">
            <v>BEYOND INC</v>
          </cell>
          <cell r="D16617" t="str">
            <v>COM</v>
          </cell>
        </row>
        <row r="16618">
          <cell r="A16618" t="str">
            <v>690370901</v>
          </cell>
          <cell r="C16618" t="str">
            <v>BEYOND INC</v>
          </cell>
          <cell r="D16618" t="str">
            <v>CALL</v>
          </cell>
        </row>
        <row r="16619">
          <cell r="A16619" t="str">
            <v>690370951</v>
          </cell>
          <cell r="C16619" t="str">
            <v>BEYOND INC</v>
          </cell>
          <cell r="D16619" t="str">
            <v>PUT</v>
          </cell>
        </row>
        <row r="16620">
          <cell r="A16620" t="str">
            <v>690469101</v>
          </cell>
          <cell r="C16620" t="str">
            <v>OVID THERAPEUTICS INC</v>
          </cell>
          <cell r="D16620" t="str">
            <v>COM</v>
          </cell>
        </row>
        <row r="16621">
          <cell r="A16621" t="str">
            <v>690469901</v>
          </cell>
          <cell r="C16621" t="str">
            <v>OVID THERAPEUTICS INC</v>
          </cell>
          <cell r="D16621" t="str">
            <v>CALL</v>
          </cell>
        </row>
        <row r="16622">
          <cell r="A16622" t="str">
            <v>690469951</v>
          </cell>
          <cell r="C16622" t="str">
            <v>OVID THERAPEUTICS INC</v>
          </cell>
          <cell r="D16622" t="str">
            <v>PUT</v>
          </cell>
        </row>
        <row r="16623">
          <cell r="A16623" t="str">
            <v>69047Q102</v>
          </cell>
          <cell r="C16623" t="str">
            <v>OVINTIV INC</v>
          </cell>
          <cell r="D16623" t="str">
            <v>COM</v>
          </cell>
        </row>
        <row r="16624">
          <cell r="A16624" t="str">
            <v>69047Q902</v>
          </cell>
          <cell r="C16624" t="str">
            <v>OVINTIV INC</v>
          </cell>
          <cell r="D16624" t="str">
            <v>CALL</v>
          </cell>
        </row>
        <row r="16625">
          <cell r="A16625" t="str">
            <v>69047Q952</v>
          </cell>
          <cell r="C16625" t="str">
            <v>OVINTIV INC</v>
          </cell>
          <cell r="D16625" t="str">
            <v>PUT</v>
          </cell>
        </row>
        <row r="16626">
          <cell r="A16626" t="str">
            <v>690732102</v>
          </cell>
          <cell r="C16626" t="str">
            <v>OWENS &amp; MINOR INC NEW</v>
          </cell>
          <cell r="D16626" t="str">
            <v>COM</v>
          </cell>
        </row>
        <row r="16627">
          <cell r="A16627" t="str">
            <v>690732902</v>
          </cell>
          <cell r="C16627" t="str">
            <v>OWENS &amp; MINOR INC NEW</v>
          </cell>
          <cell r="D16627" t="str">
            <v>CALL</v>
          </cell>
        </row>
        <row r="16628">
          <cell r="A16628" t="str">
            <v>690732952</v>
          </cell>
          <cell r="C16628" t="str">
            <v>OWENS &amp; MINOR INC NEW</v>
          </cell>
          <cell r="D16628" t="str">
            <v>PUT</v>
          </cell>
        </row>
        <row r="16629">
          <cell r="A16629" t="str">
            <v>690742101</v>
          </cell>
          <cell r="C16629" t="str">
            <v>OWENS CORNING NEW</v>
          </cell>
          <cell r="D16629" t="str">
            <v>COM</v>
          </cell>
        </row>
        <row r="16630">
          <cell r="A16630" t="str">
            <v>690742901</v>
          </cell>
          <cell r="C16630" t="str">
            <v>OWENS CORNING NEW</v>
          </cell>
          <cell r="D16630" t="str">
            <v>CALL</v>
          </cell>
        </row>
        <row r="16631">
          <cell r="A16631" t="str">
            <v>690742951</v>
          </cell>
          <cell r="C16631" t="str">
            <v>OWENS CORNING NEW</v>
          </cell>
          <cell r="D16631" t="str">
            <v>PUT</v>
          </cell>
        </row>
        <row r="16632">
          <cell r="A16632" t="str">
            <v>69120X206</v>
          </cell>
          <cell r="C16632" t="str">
            <v>OWLET INC</v>
          </cell>
          <cell r="D16632" t="str">
            <v>CL A NEW</v>
          </cell>
        </row>
        <row r="16633">
          <cell r="A16633" t="str">
            <v>69120X906</v>
          </cell>
          <cell r="C16633" t="str">
            <v>OWLET INC</v>
          </cell>
          <cell r="D16633" t="str">
            <v>CALL</v>
          </cell>
        </row>
        <row r="16634">
          <cell r="A16634" t="str">
            <v>69120X956</v>
          </cell>
          <cell r="C16634" t="str">
            <v>OWLET INC</v>
          </cell>
          <cell r="D16634" t="str">
            <v>PUT</v>
          </cell>
        </row>
        <row r="16635">
          <cell r="A16635" t="str">
            <v>69121K104</v>
          </cell>
          <cell r="C16635" t="str">
            <v>BLUE OWL CAPITAL CORPORATION</v>
          </cell>
          <cell r="D16635" t="str">
            <v>COM</v>
          </cell>
        </row>
        <row r="16636">
          <cell r="A16636" t="str">
            <v>69121K904</v>
          </cell>
          <cell r="C16636" t="str">
            <v>BLUE OWL CAPITAL CORPORATION</v>
          </cell>
          <cell r="D16636" t="str">
            <v>CALL</v>
          </cell>
        </row>
        <row r="16637">
          <cell r="A16637" t="str">
            <v>69121K954</v>
          </cell>
          <cell r="C16637" t="str">
            <v>BLUE OWL CAPITAL CORPORATION</v>
          </cell>
          <cell r="D16637" t="str">
            <v>PUT</v>
          </cell>
        </row>
        <row r="16638">
          <cell r="A16638" t="str">
            <v>691497309</v>
          </cell>
          <cell r="C16638" t="str">
            <v>OXFORD INDS INC</v>
          </cell>
          <cell r="D16638" t="str">
            <v>COM</v>
          </cell>
        </row>
        <row r="16639">
          <cell r="A16639" t="str">
            <v>691497909</v>
          </cell>
          <cell r="C16639" t="str">
            <v>OXFORD INDS INC</v>
          </cell>
          <cell r="D16639" t="str">
            <v>CALL</v>
          </cell>
        </row>
        <row r="16640">
          <cell r="A16640" t="str">
            <v>691497959</v>
          </cell>
          <cell r="C16640" t="str">
            <v>OXFORD INDS INC</v>
          </cell>
          <cell r="D16640" t="str">
            <v>PUT</v>
          </cell>
        </row>
        <row r="16641">
          <cell r="A16641" t="str">
            <v>691543102</v>
          </cell>
          <cell r="C16641" t="str">
            <v>OXFORD LANE CAP CORP</v>
          </cell>
          <cell r="D16641" t="str">
            <v>COM</v>
          </cell>
        </row>
        <row r="16642">
          <cell r="A16642" t="str">
            <v>69181V107</v>
          </cell>
          <cell r="C16642" t="str">
            <v>OXFORD SQUARE CAP CORP</v>
          </cell>
          <cell r="D16642" t="str">
            <v>COM</v>
          </cell>
        </row>
        <row r="16643">
          <cell r="A16643" t="str">
            <v>69181V907</v>
          </cell>
          <cell r="C16643" t="str">
            <v>OXFORD SQUARE CAP CORP</v>
          </cell>
          <cell r="D16643" t="str">
            <v>CALL</v>
          </cell>
        </row>
        <row r="16644">
          <cell r="A16644" t="str">
            <v>69181V957</v>
          </cell>
          <cell r="C16644" t="str">
            <v>OXFORD SQUARE CAP CORP</v>
          </cell>
          <cell r="D16644" t="str">
            <v>PUT</v>
          </cell>
        </row>
        <row r="16645">
          <cell r="A16645" t="str">
            <v>692830508</v>
          </cell>
          <cell r="C16645" t="str">
            <v>P &amp; F INDS INC</v>
          </cell>
          <cell r="D16645" t="str">
            <v>CL A NEW</v>
          </cell>
        </row>
        <row r="16646">
          <cell r="A16646" t="str">
            <v>69291A100</v>
          </cell>
          <cell r="C16646" t="str">
            <v>PHX MINERALS INC</v>
          </cell>
          <cell r="D16646" t="str">
            <v>CL A</v>
          </cell>
        </row>
        <row r="16647">
          <cell r="A16647" t="str">
            <v>69291A900</v>
          </cell>
          <cell r="C16647" t="str">
            <v>PHX MINERALS INC</v>
          </cell>
          <cell r="D16647" t="str">
            <v>CALL</v>
          </cell>
        </row>
        <row r="16648">
          <cell r="A16648" t="str">
            <v>69291A950</v>
          </cell>
          <cell r="C16648" t="str">
            <v>PHX MINERALS INC</v>
          </cell>
          <cell r="D16648" t="str">
            <v>PUT</v>
          </cell>
        </row>
        <row r="16649">
          <cell r="A16649" t="str">
            <v>69291C106</v>
          </cell>
          <cell r="C16649" t="str">
            <v>PHP VENTURES ACQUISITION COR</v>
          </cell>
          <cell r="D16649" t="str">
            <v>CLASS A COM</v>
          </cell>
        </row>
        <row r="16650">
          <cell r="A16650" t="str">
            <v>69291C114</v>
          </cell>
          <cell r="C16650" t="str">
            <v>PHP VENTURES ACQUISITION COR</v>
          </cell>
          <cell r="D16650" t="str">
            <v>*W EXP 08/16/202</v>
          </cell>
        </row>
        <row r="16651">
          <cell r="A16651" t="str">
            <v>69291C122</v>
          </cell>
          <cell r="C16651" t="str">
            <v>PHP VENTURES ACQUISITION COR</v>
          </cell>
          <cell r="D16651" t="str">
            <v>RIGHT 01/01/2023</v>
          </cell>
        </row>
        <row r="16652">
          <cell r="A16652" t="str">
            <v>69291C205</v>
          </cell>
          <cell r="C16652" t="str">
            <v>PHP VENTURES ACQUISITION COR</v>
          </cell>
          <cell r="D16652" t="str">
            <v>UNIT 01/01/2023</v>
          </cell>
        </row>
        <row r="16653">
          <cell r="A16653" t="str">
            <v>693149106</v>
          </cell>
          <cell r="C16653" t="str">
            <v>P A M TRANSN SVCS INC</v>
          </cell>
          <cell r="D16653" t="str">
            <v>COM</v>
          </cell>
        </row>
        <row r="16654">
          <cell r="A16654" t="str">
            <v>69318G106</v>
          </cell>
          <cell r="C16654" t="str">
            <v>PBF ENERGY INC</v>
          </cell>
          <cell r="D16654" t="str">
            <v>CL A</v>
          </cell>
        </row>
        <row r="16655">
          <cell r="A16655" t="str">
            <v>69318G906</v>
          </cell>
          <cell r="C16655" t="str">
            <v>PBF ENERGY INC</v>
          </cell>
          <cell r="D16655" t="str">
            <v>CALL</v>
          </cell>
        </row>
        <row r="16656">
          <cell r="A16656" t="str">
            <v>69318G956</v>
          </cell>
          <cell r="C16656" t="str">
            <v>PBF ENERGY INC</v>
          </cell>
          <cell r="D16656" t="str">
            <v>PUT</v>
          </cell>
        </row>
        <row r="16657">
          <cell r="A16657" t="str">
            <v>69318J100</v>
          </cell>
          <cell r="C16657" t="str">
            <v>PC CONNECTION INC</v>
          </cell>
          <cell r="D16657" t="str">
            <v>COM</v>
          </cell>
        </row>
        <row r="16658">
          <cell r="A16658" t="str">
            <v>69318J900</v>
          </cell>
          <cell r="C16658" t="str">
            <v>PC CONNECTION INC</v>
          </cell>
          <cell r="D16658" t="str">
            <v>CALL</v>
          </cell>
        </row>
        <row r="16659">
          <cell r="A16659" t="str">
            <v>69318J950</v>
          </cell>
          <cell r="C16659" t="str">
            <v>PC CONNECTION INC</v>
          </cell>
          <cell r="D16659" t="str">
            <v>PUT</v>
          </cell>
        </row>
        <row r="16660">
          <cell r="A16660" t="str">
            <v>69318V103</v>
          </cell>
          <cell r="C16660" t="str">
            <v>PB BANKSHARES INC</v>
          </cell>
          <cell r="D16660" t="str">
            <v>COM</v>
          </cell>
        </row>
        <row r="16661">
          <cell r="A16661" t="str">
            <v>69320M109</v>
          </cell>
          <cell r="C16661" t="str">
            <v>PCB BANCORP</v>
          </cell>
          <cell r="D16661" t="str">
            <v>COM</v>
          </cell>
        </row>
        <row r="16662">
          <cell r="A16662" t="str">
            <v>69320M909</v>
          </cell>
          <cell r="C16662" t="str">
            <v>PCB BANCORP</v>
          </cell>
          <cell r="D16662" t="str">
            <v>CALL</v>
          </cell>
        </row>
        <row r="16663">
          <cell r="A16663" t="str">
            <v>69320M959</v>
          </cell>
          <cell r="C16663" t="str">
            <v>PCB BANCORP</v>
          </cell>
          <cell r="D16663" t="str">
            <v>PUT</v>
          </cell>
        </row>
        <row r="16664">
          <cell r="A16664" t="str">
            <v>69323T101</v>
          </cell>
          <cell r="C16664" t="str">
            <v>PCM FD INC</v>
          </cell>
          <cell r="D16664" t="str">
            <v>COM</v>
          </cell>
        </row>
        <row r="16665">
          <cell r="A16665" t="str">
            <v>69325Q105</v>
          </cell>
          <cell r="C16665" t="str">
            <v>PCTEL INC</v>
          </cell>
          <cell r="D16665" t="str">
            <v>COM</v>
          </cell>
        </row>
        <row r="16666">
          <cell r="A16666" t="str">
            <v>69325Q905</v>
          </cell>
          <cell r="C16666" t="str">
            <v>PCTEL INC</v>
          </cell>
          <cell r="D16666" t="str">
            <v>CALL</v>
          </cell>
        </row>
        <row r="16667">
          <cell r="A16667" t="str">
            <v>69325Q955</v>
          </cell>
          <cell r="C16667" t="str">
            <v>PCTEL INC</v>
          </cell>
          <cell r="D16667" t="str">
            <v>PUT</v>
          </cell>
        </row>
        <row r="16668">
          <cell r="A16668" t="str">
            <v>693282105</v>
          </cell>
          <cell r="C16668" t="str">
            <v>PDF SOLUTIONS INC</v>
          </cell>
          <cell r="D16668" t="str">
            <v>COM</v>
          </cell>
        </row>
        <row r="16669">
          <cell r="A16669" t="str">
            <v>693282905</v>
          </cell>
          <cell r="C16669" t="str">
            <v>PDF SOLUTIONS INC</v>
          </cell>
          <cell r="D16669" t="str">
            <v>CALL</v>
          </cell>
        </row>
        <row r="16670">
          <cell r="A16670" t="str">
            <v>693282955</v>
          </cell>
          <cell r="C16670" t="str">
            <v>PDF SOLUTIONS INC</v>
          </cell>
          <cell r="D16670" t="str">
            <v>PUT</v>
          </cell>
        </row>
        <row r="16671">
          <cell r="A16671" t="str">
            <v>69331C108</v>
          </cell>
          <cell r="C16671" t="str">
            <v>PG&amp;E CORP</v>
          </cell>
          <cell r="D16671" t="str">
            <v>COM</v>
          </cell>
        </row>
        <row r="16672">
          <cell r="A16672" t="str">
            <v>69331C908</v>
          </cell>
          <cell r="C16672" t="str">
            <v>PG&amp;E CORP</v>
          </cell>
          <cell r="D16672" t="str">
            <v>CALL</v>
          </cell>
        </row>
        <row r="16673">
          <cell r="A16673" t="str">
            <v>69331C958</v>
          </cell>
          <cell r="C16673" t="str">
            <v>PG&amp;E CORP</v>
          </cell>
          <cell r="D16673" t="str">
            <v>PUT</v>
          </cell>
        </row>
        <row r="16674">
          <cell r="A16674" t="str">
            <v>69336V101</v>
          </cell>
          <cell r="C16674" t="str">
            <v>PGT INNOVATIONS INC</v>
          </cell>
          <cell r="D16674" t="str">
            <v>COM</v>
          </cell>
        </row>
        <row r="16675">
          <cell r="A16675" t="str">
            <v>69336V901</v>
          </cell>
          <cell r="C16675" t="str">
            <v>PGT INNOVATIONS INC</v>
          </cell>
          <cell r="D16675" t="str">
            <v>CALL</v>
          </cell>
        </row>
        <row r="16676">
          <cell r="A16676" t="str">
            <v>69336V951</v>
          </cell>
          <cell r="C16676" t="str">
            <v>PGT INNOVATIONS INC</v>
          </cell>
          <cell r="D16676" t="str">
            <v>PUT</v>
          </cell>
        </row>
        <row r="16677">
          <cell r="A16677" t="str">
            <v>69343T107</v>
          </cell>
          <cell r="C16677" t="str">
            <v>PJT PARTNERS INC</v>
          </cell>
          <cell r="D16677" t="str">
            <v>COM CL A</v>
          </cell>
        </row>
        <row r="16678">
          <cell r="A16678" t="str">
            <v>69343T907</v>
          </cell>
          <cell r="C16678" t="str">
            <v>PJT PARTNERS INC</v>
          </cell>
          <cell r="D16678" t="str">
            <v>CALL</v>
          </cell>
        </row>
        <row r="16679">
          <cell r="A16679" t="str">
            <v>69343T957</v>
          </cell>
          <cell r="C16679" t="str">
            <v>PJT PARTNERS INC</v>
          </cell>
          <cell r="D16679" t="str">
            <v>PUT</v>
          </cell>
        </row>
        <row r="16680">
          <cell r="A16680" t="str">
            <v>69344A107</v>
          </cell>
          <cell r="C16680" t="str">
            <v>PGIM ETF TR</v>
          </cell>
          <cell r="D16680" t="str">
            <v>PGIM ULTRA SH BD</v>
          </cell>
        </row>
        <row r="16681">
          <cell r="A16681" t="str">
            <v>69344A907</v>
          </cell>
          <cell r="C16681" t="str">
            <v>PGIM ETF TR</v>
          </cell>
          <cell r="D16681" t="str">
            <v>CALL</v>
          </cell>
        </row>
        <row r="16682">
          <cell r="A16682" t="str">
            <v>69344A957</v>
          </cell>
          <cell r="C16682" t="str">
            <v>PGIM ETF TR</v>
          </cell>
          <cell r="D16682" t="str">
            <v>PUT</v>
          </cell>
        </row>
        <row r="16683">
          <cell r="A16683" t="str">
            <v>69344A206</v>
          </cell>
          <cell r="C16683" t="str">
            <v>PGIM ETF TR</v>
          </cell>
          <cell r="D16683" t="str">
            <v>ACTV HY BD ETF</v>
          </cell>
        </row>
        <row r="16684">
          <cell r="A16684" t="str">
            <v>69344A701</v>
          </cell>
          <cell r="C16684" t="str">
            <v>PGIM ETF TR</v>
          </cell>
          <cell r="D16684" t="str">
            <v>ACTIVE AGGREGATE</v>
          </cell>
        </row>
        <row r="16685">
          <cell r="A16685" t="str">
            <v>69344A784</v>
          </cell>
          <cell r="C16685" t="str">
            <v>PGIM ETF TR</v>
          </cell>
          <cell r="D16685" t="str">
            <v>SHRT DUR HGH YLD</v>
          </cell>
        </row>
        <row r="16686">
          <cell r="A16686" t="str">
            <v>69344A792</v>
          </cell>
          <cell r="C16686" t="str">
            <v>PGIM ETF TR</v>
          </cell>
          <cell r="D16686" t="str">
            <v>JENNISON FOC MID</v>
          </cell>
        </row>
        <row r="16687">
          <cell r="A16687" t="str">
            <v>69344A800</v>
          </cell>
          <cell r="C16687" t="str">
            <v>PGIM ETF TR</v>
          </cell>
          <cell r="D16687" t="str">
            <v>TOTAL RETURN BON</v>
          </cell>
        </row>
        <row r="16688">
          <cell r="A16688" t="str">
            <v>69344A818</v>
          </cell>
          <cell r="C16688" t="str">
            <v>PGIM ETF TR</v>
          </cell>
          <cell r="D16688" t="str">
            <v>JENNISON INT OPP</v>
          </cell>
        </row>
        <row r="16689">
          <cell r="A16689" t="str">
            <v>69344A826</v>
          </cell>
          <cell r="C16689" t="str">
            <v>PGIM ETF TR</v>
          </cell>
          <cell r="D16689" t="str">
            <v>JENNISON BTR FUT</v>
          </cell>
        </row>
        <row r="16690">
          <cell r="A16690" t="str">
            <v>69344A834</v>
          </cell>
          <cell r="C16690" t="str">
            <v>PGIM ETF TR</v>
          </cell>
          <cell r="D16690" t="str">
            <v>AAA CLO ETF</v>
          </cell>
        </row>
        <row r="16691">
          <cell r="A16691" t="str">
            <v>69344A842</v>
          </cell>
          <cell r="C16691" t="str">
            <v>PGIM ETF TR</v>
          </cell>
          <cell r="D16691" t="str">
            <v>PGIM SHORT DURAT</v>
          </cell>
        </row>
        <row r="16692">
          <cell r="A16692" t="str">
            <v>69344A859</v>
          </cell>
          <cell r="C16692" t="str">
            <v>PGIM ETF TR</v>
          </cell>
          <cell r="D16692" t="str">
            <v>PORTFLIO BALLAST</v>
          </cell>
        </row>
        <row r="16693">
          <cell r="A16693" t="str">
            <v>69344A867</v>
          </cell>
          <cell r="C16693" t="str">
            <v>PGIM ETF TR</v>
          </cell>
          <cell r="D16693" t="str">
            <v>JENNISON FOC VAL</v>
          </cell>
        </row>
        <row r="16694">
          <cell r="A16694" t="str">
            <v>69344A875</v>
          </cell>
          <cell r="C16694" t="str">
            <v>PGIM ETF TR</v>
          </cell>
          <cell r="D16694" t="str">
            <v>JENNISON FOC GWT</v>
          </cell>
        </row>
        <row r="16695">
          <cell r="A16695" t="str">
            <v>69344A883</v>
          </cell>
          <cell r="C16695" t="str">
            <v>PGIM ETF TR</v>
          </cell>
          <cell r="D16695" t="str">
            <v>FLOATING RT INC</v>
          </cell>
        </row>
        <row r="16696">
          <cell r="A16696" t="str">
            <v>69344D408</v>
          </cell>
          <cell r="C16696" t="str">
            <v>PLDT INC</v>
          </cell>
          <cell r="D16696" t="str">
            <v>SPONSORED ADR</v>
          </cell>
        </row>
        <row r="16697">
          <cell r="A16697" t="str">
            <v>69346H100</v>
          </cell>
          <cell r="C16697" t="str">
            <v>PGIM HIGH YIELD BOND FUND IN</v>
          </cell>
          <cell r="D16697" t="str">
            <v>COM</v>
          </cell>
        </row>
        <row r="16698">
          <cell r="A16698" t="str">
            <v>69346J106</v>
          </cell>
          <cell r="C16698" t="str">
            <v>PGIM GLOBAL HIGH YIELD FD FO</v>
          </cell>
          <cell r="D16698" t="str">
            <v>COM</v>
          </cell>
        </row>
        <row r="16699">
          <cell r="A16699" t="str">
            <v>69346N107</v>
          </cell>
          <cell r="C16699" t="str">
            <v>PIMCO DYNAMIC INCOME STRATEG</v>
          </cell>
          <cell r="D16699" t="str">
            <v>COM SHS BEN INT</v>
          </cell>
        </row>
        <row r="16700">
          <cell r="A16700" t="str">
            <v>693475105</v>
          </cell>
          <cell r="C16700" t="str">
            <v>PNC FINL SVCS GROUP INC</v>
          </cell>
          <cell r="D16700" t="str">
            <v>COM</v>
          </cell>
        </row>
        <row r="16701">
          <cell r="A16701" t="str">
            <v>693475905</v>
          </cell>
          <cell r="C16701" t="str">
            <v>PNC FINL SVCS GROUP INC</v>
          </cell>
          <cell r="D16701" t="str">
            <v>CALL</v>
          </cell>
        </row>
        <row r="16702">
          <cell r="A16702" t="str">
            <v>693475955</v>
          </cell>
          <cell r="C16702" t="str">
            <v>PNC FINL SVCS GROUP INC</v>
          </cell>
          <cell r="D16702" t="str">
            <v>PUT</v>
          </cell>
        </row>
        <row r="16703">
          <cell r="A16703" t="str">
            <v>693483109</v>
          </cell>
          <cell r="C16703" t="str">
            <v>POSCO HOLDINGS INC</v>
          </cell>
          <cell r="D16703" t="str">
            <v>SPONSORED ADR</v>
          </cell>
        </row>
        <row r="16704">
          <cell r="A16704" t="str">
            <v>693483909</v>
          </cell>
          <cell r="C16704" t="str">
            <v>POSCO HOLDINGS INC</v>
          </cell>
          <cell r="D16704" t="str">
            <v>CALL</v>
          </cell>
        </row>
        <row r="16705">
          <cell r="A16705" t="str">
            <v>693483959</v>
          </cell>
          <cell r="C16705" t="str">
            <v>POSCO HOLDINGS INC</v>
          </cell>
          <cell r="D16705" t="str">
            <v>PUT</v>
          </cell>
        </row>
        <row r="16706">
          <cell r="A16706" t="str">
            <v>69349H107</v>
          </cell>
          <cell r="C16706" t="str">
            <v>PNM RES INC</v>
          </cell>
          <cell r="D16706" t="str">
            <v>COM</v>
          </cell>
        </row>
        <row r="16707">
          <cell r="A16707" t="str">
            <v>69349H907</v>
          </cell>
          <cell r="C16707" t="str">
            <v>PNM RES INC</v>
          </cell>
          <cell r="D16707" t="str">
            <v>CALL</v>
          </cell>
        </row>
        <row r="16708">
          <cell r="A16708" t="str">
            <v>69349H957</v>
          </cell>
          <cell r="C16708" t="str">
            <v>PNM RES INC</v>
          </cell>
          <cell r="D16708" t="str">
            <v>PUT</v>
          </cell>
        </row>
        <row r="16709">
          <cell r="A16709" t="str">
            <v>693506107</v>
          </cell>
          <cell r="C16709" t="str">
            <v>PPG INDS INC</v>
          </cell>
          <cell r="D16709" t="str">
            <v>COM</v>
          </cell>
        </row>
        <row r="16710">
          <cell r="A16710" t="str">
            <v>693506907</v>
          </cell>
          <cell r="C16710" t="str">
            <v>PPG INDS INC</v>
          </cell>
          <cell r="D16710" t="str">
            <v>CALL</v>
          </cell>
        </row>
        <row r="16711">
          <cell r="A16711" t="str">
            <v>693506957</v>
          </cell>
          <cell r="C16711" t="str">
            <v>PPG INDS INC</v>
          </cell>
          <cell r="D16711" t="str">
            <v>PUT</v>
          </cell>
        </row>
        <row r="16712">
          <cell r="A16712" t="str">
            <v>69351T106</v>
          </cell>
          <cell r="C16712" t="str">
            <v>PPL CORP</v>
          </cell>
          <cell r="D16712" t="str">
            <v>COM</v>
          </cell>
        </row>
        <row r="16713">
          <cell r="A16713" t="str">
            <v>69351T906</v>
          </cell>
          <cell r="C16713" t="str">
            <v>PPL CORP</v>
          </cell>
          <cell r="D16713" t="str">
            <v>CALL</v>
          </cell>
        </row>
        <row r="16714">
          <cell r="A16714" t="str">
            <v>69351T956</v>
          </cell>
          <cell r="C16714" t="str">
            <v>PPL CORP</v>
          </cell>
          <cell r="D16714" t="str">
            <v>PUT</v>
          </cell>
        </row>
        <row r="16715">
          <cell r="A16715" t="str">
            <v>69353Y103</v>
          </cell>
          <cell r="C16715" t="str">
            <v>PMV PHARMACEUTICALS INC</v>
          </cell>
          <cell r="D16715" t="str">
            <v>COM</v>
          </cell>
        </row>
        <row r="16716">
          <cell r="A16716" t="str">
            <v>69353Y903</v>
          </cell>
          <cell r="C16716" t="str">
            <v>PMV PHARMACEUTICALS INC</v>
          </cell>
          <cell r="D16716" t="str">
            <v>CALL</v>
          </cell>
        </row>
        <row r="16717">
          <cell r="A16717" t="str">
            <v>69353Y953</v>
          </cell>
          <cell r="C16717" t="str">
            <v>PMV PHARMACEUTICALS INC</v>
          </cell>
          <cell r="D16717" t="str">
            <v>PUT</v>
          </cell>
        </row>
        <row r="16718">
          <cell r="A16718" t="str">
            <v>69354N106</v>
          </cell>
          <cell r="C16718" t="str">
            <v>PRA GROUP INC</v>
          </cell>
          <cell r="D16718" t="str">
            <v>COM</v>
          </cell>
        </row>
        <row r="16719">
          <cell r="A16719" t="str">
            <v>69354N906</v>
          </cell>
          <cell r="C16719" t="str">
            <v>PRA GROUP INC</v>
          </cell>
          <cell r="D16719" t="str">
            <v>CALL</v>
          </cell>
        </row>
        <row r="16720">
          <cell r="A16720" t="str">
            <v>69354N956</v>
          </cell>
          <cell r="C16720" t="str">
            <v>PRA GROUP INC</v>
          </cell>
          <cell r="D16720" t="str">
            <v>PUT</v>
          </cell>
        </row>
        <row r="16721">
          <cell r="A16721" t="str">
            <v>69355J104</v>
          </cell>
          <cell r="C16721" t="str">
            <v>PGIM SHORT DUR HIG YLD OPP F</v>
          </cell>
          <cell r="D16721" t="str">
            <v>COM</v>
          </cell>
        </row>
        <row r="16722">
          <cell r="A16722" t="str">
            <v>69355M107</v>
          </cell>
          <cell r="C16722" t="str">
            <v>PIMCO DYNAMIC INCOME OPRNTS</v>
          </cell>
          <cell r="D16722" t="str">
            <v>COM BEN SHS</v>
          </cell>
        </row>
        <row r="16723">
          <cell r="A16723" t="str">
            <v>693656100</v>
          </cell>
          <cell r="C16723" t="str">
            <v>PVH CORPORATION</v>
          </cell>
          <cell r="D16723" t="str">
            <v>COM</v>
          </cell>
        </row>
        <row r="16724">
          <cell r="A16724" t="str">
            <v>693656900</v>
          </cell>
          <cell r="C16724" t="str">
            <v>PVH CORPORATION</v>
          </cell>
          <cell r="D16724" t="str">
            <v>CALL</v>
          </cell>
        </row>
        <row r="16725">
          <cell r="A16725" t="str">
            <v>693656950</v>
          </cell>
          <cell r="C16725" t="str">
            <v>PVH CORPORATION</v>
          </cell>
          <cell r="D16725" t="str">
            <v>PUT</v>
          </cell>
        </row>
        <row r="16726">
          <cell r="A16726" t="str">
            <v>69366JAD3</v>
          </cell>
          <cell r="C16726" t="str">
            <v>PTC THERAPEUTICS INC</v>
          </cell>
          <cell r="D16726" t="str">
            <v>NOTE  1.500% 9/1</v>
          </cell>
        </row>
        <row r="16727">
          <cell r="A16727" t="str">
            <v>69366J200</v>
          </cell>
          <cell r="C16727" t="str">
            <v>PTC THERAPEUTICS INC</v>
          </cell>
          <cell r="D16727" t="str">
            <v>COM</v>
          </cell>
        </row>
        <row r="16728">
          <cell r="A16728" t="str">
            <v>69366J900</v>
          </cell>
          <cell r="C16728" t="str">
            <v>PTC THERAPEUTICS INC</v>
          </cell>
          <cell r="D16728" t="str">
            <v>CALL</v>
          </cell>
        </row>
        <row r="16729">
          <cell r="A16729" t="str">
            <v>69366J950</v>
          </cell>
          <cell r="C16729" t="str">
            <v>PTC THERAPEUTICS INC</v>
          </cell>
          <cell r="D16729" t="str">
            <v>PUT</v>
          </cell>
        </row>
        <row r="16730">
          <cell r="A16730" t="str">
            <v>693691107</v>
          </cell>
          <cell r="C16730" t="str">
            <v>PSQ HOLDINGS INC</v>
          </cell>
          <cell r="D16730" t="str">
            <v>CL A</v>
          </cell>
        </row>
        <row r="16731">
          <cell r="A16731" t="str">
            <v>693691907</v>
          </cell>
          <cell r="C16731" t="str">
            <v>PSQ HOLDINGS INC</v>
          </cell>
          <cell r="D16731" t="str">
            <v>CALL</v>
          </cell>
        </row>
        <row r="16732">
          <cell r="A16732" t="str">
            <v>693691957</v>
          </cell>
          <cell r="C16732" t="str">
            <v>PSQ HOLDINGS INC</v>
          </cell>
          <cell r="D16732" t="str">
            <v>PUT</v>
          </cell>
        </row>
        <row r="16733">
          <cell r="A16733" t="str">
            <v>693691115</v>
          </cell>
          <cell r="C16733" t="str">
            <v>PSQ HOLDINGS INC</v>
          </cell>
          <cell r="D16733" t="str">
            <v>*W EXP 99/99/999</v>
          </cell>
        </row>
        <row r="16734">
          <cell r="A16734" t="str">
            <v>69370C100</v>
          </cell>
          <cell r="C16734" t="str">
            <v>PTC INC</v>
          </cell>
          <cell r="D16734" t="str">
            <v>COM</v>
          </cell>
        </row>
        <row r="16735">
          <cell r="A16735" t="str">
            <v>69370C900</v>
          </cell>
          <cell r="C16735" t="str">
            <v>PTC INC</v>
          </cell>
          <cell r="D16735" t="str">
            <v>CALL</v>
          </cell>
        </row>
        <row r="16736">
          <cell r="A16736" t="str">
            <v>69370C950</v>
          </cell>
          <cell r="C16736" t="str">
            <v>PTC INC</v>
          </cell>
          <cell r="D16736" t="str">
            <v>PUT</v>
          </cell>
        </row>
        <row r="16737">
          <cell r="A16737" t="str">
            <v>693718108</v>
          </cell>
          <cell r="C16737" t="str">
            <v>PACCAR INC</v>
          </cell>
          <cell r="D16737" t="str">
            <v>COM</v>
          </cell>
        </row>
        <row r="16738">
          <cell r="A16738" t="str">
            <v>693718908</v>
          </cell>
          <cell r="C16738" t="str">
            <v>PACCAR INC</v>
          </cell>
          <cell r="D16738" t="str">
            <v>CALL</v>
          </cell>
        </row>
        <row r="16739">
          <cell r="A16739" t="str">
            <v>693718958</v>
          </cell>
          <cell r="C16739" t="str">
            <v>PACCAR INC</v>
          </cell>
          <cell r="D16739" t="str">
            <v>PUT</v>
          </cell>
        </row>
        <row r="16740">
          <cell r="A16740" t="str">
            <v>69373Y109</v>
          </cell>
          <cell r="C16740" t="str">
            <v>PUYI INC</v>
          </cell>
          <cell r="D16740" t="str">
            <v>ADS</v>
          </cell>
        </row>
        <row r="16741">
          <cell r="A16741" t="str">
            <v>69374H105</v>
          </cell>
          <cell r="C16741" t="str">
            <v>PACER FDS TR</v>
          </cell>
          <cell r="D16741" t="str">
            <v>TRENDP US LAR CP</v>
          </cell>
        </row>
        <row r="16742">
          <cell r="A16742" t="str">
            <v>69374H905</v>
          </cell>
          <cell r="C16742" t="str">
            <v>PACER FDS TR</v>
          </cell>
          <cell r="D16742" t="str">
            <v>CALL</v>
          </cell>
        </row>
        <row r="16743">
          <cell r="A16743" t="str">
            <v>69374H955</v>
          </cell>
          <cell r="C16743" t="str">
            <v>PACER FDS TR</v>
          </cell>
          <cell r="D16743" t="str">
            <v>PUT</v>
          </cell>
        </row>
        <row r="16744">
          <cell r="A16744" t="str">
            <v>69374H204</v>
          </cell>
          <cell r="C16744" t="str">
            <v>PACER FDS TR</v>
          </cell>
          <cell r="D16744" t="str">
            <v>TRENDP US MID CP</v>
          </cell>
        </row>
        <row r="16745">
          <cell r="A16745" t="str">
            <v>69374H303</v>
          </cell>
          <cell r="C16745" t="str">
            <v>PACER FDS TR</v>
          </cell>
          <cell r="D16745" t="str">
            <v>TRENDPILOT 100</v>
          </cell>
        </row>
        <row r="16746">
          <cell r="A16746" t="str">
            <v>69374H903</v>
          </cell>
          <cell r="C16746" t="str">
            <v>PACER FDS TR</v>
          </cell>
          <cell r="D16746" t="str">
            <v>CALL</v>
          </cell>
        </row>
        <row r="16747">
          <cell r="A16747" t="str">
            <v>69374H953</v>
          </cell>
          <cell r="C16747" t="str">
            <v>PACER FDS TR</v>
          </cell>
          <cell r="D16747" t="str">
            <v>PUT</v>
          </cell>
        </row>
        <row r="16748">
          <cell r="A16748" t="str">
            <v>69374H352</v>
          </cell>
          <cell r="C16748" t="str">
            <v>PACER FDS TR</v>
          </cell>
          <cell r="D16748" t="str">
            <v>US SM CAP CASH</v>
          </cell>
        </row>
        <row r="16749">
          <cell r="A16749" t="str">
            <v>69374H360</v>
          </cell>
          <cell r="C16749" t="str">
            <v>PACER FDS TR</v>
          </cell>
          <cell r="D16749" t="str">
            <v>US LRG CP CASH</v>
          </cell>
        </row>
        <row r="16750">
          <cell r="A16750" t="str">
            <v>69374H378</v>
          </cell>
          <cell r="C16750" t="str">
            <v>PACER FDS TR</v>
          </cell>
          <cell r="D16750" t="str">
            <v>INDLS &amp; LOGISTIC</v>
          </cell>
        </row>
        <row r="16751">
          <cell r="A16751" t="str">
            <v>69374H386</v>
          </cell>
          <cell r="C16751" t="str">
            <v>PACER FDS TR</v>
          </cell>
          <cell r="D16751" t="str">
            <v>DATA &amp; DIGI REVO</v>
          </cell>
        </row>
        <row r="16752">
          <cell r="A16752" t="str">
            <v>69374H394</v>
          </cell>
          <cell r="C16752" t="str">
            <v>PACER FDS TR</v>
          </cell>
          <cell r="D16752" t="str">
            <v>BLUESTAR DIG ENT</v>
          </cell>
        </row>
        <row r="16753">
          <cell r="A16753" t="str">
            <v>69374H904</v>
          </cell>
          <cell r="C16753" t="str">
            <v>PACER FDS TR</v>
          </cell>
          <cell r="D16753" t="str">
            <v>CALL</v>
          </cell>
        </row>
        <row r="16754">
          <cell r="A16754" t="str">
            <v>69374H954</v>
          </cell>
          <cell r="C16754" t="str">
            <v>PACER FDS TR</v>
          </cell>
          <cell r="D16754" t="str">
            <v>PUT</v>
          </cell>
        </row>
        <row r="16755">
          <cell r="A16755" t="str">
            <v>69374H402</v>
          </cell>
          <cell r="C16755" t="str">
            <v>PACER FDS TR</v>
          </cell>
          <cell r="D16755" t="str">
            <v>US EXPORT LEAD</v>
          </cell>
        </row>
        <row r="16756">
          <cell r="A16756" t="str">
            <v>69374H410</v>
          </cell>
          <cell r="C16756" t="str">
            <v>PACER FDS TR</v>
          </cell>
          <cell r="D16756" t="str">
            <v>BLUESTAR ENG THE</v>
          </cell>
        </row>
        <row r="16757">
          <cell r="A16757" t="str">
            <v>69374H428</v>
          </cell>
          <cell r="C16757" t="str">
            <v>PACER FDS TR</v>
          </cell>
          <cell r="D16757" t="str">
            <v>PAC ASSET FLTG</v>
          </cell>
        </row>
        <row r="16758">
          <cell r="A16758" t="str">
            <v>69374H436</v>
          </cell>
          <cell r="C16758" t="str">
            <v>PACER FDS TR</v>
          </cell>
          <cell r="D16758" t="str">
            <v>METAURUS CAP 400</v>
          </cell>
        </row>
        <row r="16759">
          <cell r="A16759" t="str">
            <v>69374H906</v>
          </cell>
          <cell r="C16759" t="str">
            <v>PACER FDS TR</v>
          </cell>
          <cell r="D16759" t="str">
            <v>CALL</v>
          </cell>
        </row>
        <row r="16760">
          <cell r="A16760" t="str">
            <v>69374H956</v>
          </cell>
          <cell r="C16760" t="str">
            <v>PACER FDS TR</v>
          </cell>
          <cell r="D16760" t="str">
            <v>PUT</v>
          </cell>
        </row>
        <row r="16761">
          <cell r="A16761" t="str">
            <v>69374H444</v>
          </cell>
          <cell r="C16761" t="str">
            <v>PACER FDS TR</v>
          </cell>
          <cell r="D16761" t="str">
            <v>METAURUS CAP 300</v>
          </cell>
        </row>
        <row r="16762">
          <cell r="A16762" t="str">
            <v>69374H451</v>
          </cell>
          <cell r="C16762" t="str">
            <v>PACER FDS TR</v>
          </cell>
          <cell r="D16762" t="str">
            <v>SWAN SOS FLEX</v>
          </cell>
        </row>
        <row r="16763">
          <cell r="A16763" t="str">
            <v>69374H469</v>
          </cell>
          <cell r="C16763" t="str">
            <v>PACER FDS TR</v>
          </cell>
          <cell r="D16763" t="str">
            <v>SWAN SOS FLEX JU</v>
          </cell>
        </row>
        <row r="16764">
          <cell r="A16764" t="str">
            <v>69374H477</v>
          </cell>
          <cell r="C16764" t="str">
            <v>PACER FDS TR</v>
          </cell>
          <cell r="D16764" t="str">
            <v>SWAN SOS FLEX AP</v>
          </cell>
        </row>
        <row r="16765">
          <cell r="A16765" t="str">
            <v>69374H485</v>
          </cell>
          <cell r="C16765" t="str">
            <v>PACER FDS TR</v>
          </cell>
          <cell r="D16765" t="str">
            <v>SWAN SOS MODRTE</v>
          </cell>
        </row>
        <row r="16766">
          <cell r="A16766" t="str">
            <v>69374H493</v>
          </cell>
          <cell r="C16766" t="str">
            <v>PACER FDS TR</v>
          </cell>
          <cell r="D16766" t="str">
            <v>SWAN SOS MODRTE</v>
          </cell>
        </row>
        <row r="16767">
          <cell r="A16767" t="str">
            <v>69374H519</v>
          </cell>
          <cell r="C16767" t="str">
            <v>PACER FDS TR</v>
          </cell>
          <cell r="D16767" t="str">
            <v>SWAN SOS MODERAT</v>
          </cell>
        </row>
        <row r="16768">
          <cell r="A16768" t="str">
            <v>69374H527</v>
          </cell>
          <cell r="C16768" t="str">
            <v>PACER FDS TR</v>
          </cell>
          <cell r="D16768" t="str">
            <v>SWAN SOS CONS</v>
          </cell>
        </row>
        <row r="16769">
          <cell r="A16769" t="str">
            <v>69374H535</v>
          </cell>
          <cell r="C16769" t="str">
            <v>PACER FDS TR</v>
          </cell>
          <cell r="D16769" t="str">
            <v>SWAN SOS CONS JU</v>
          </cell>
        </row>
        <row r="16770">
          <cell r="A16770" t="str">
            <v>69374H543</v>
          </cell>
          <cell r="C16770" t="str">
            <v>PACER FDS TR</v>
          </cell>
          <cell r="D16770" t="str">
            <v>SWAN SOS CONS AP</v>
          </cell>
        </row>
        <row r="16771">
          <cell r="A16771" t="str">
            <v>69374H550</v>
          </cell>
          <cell r="C16771" t="str">
            <v>PACER FDS TR</v>
          </cell>
          <cell r="D16771" t="str">
            <v>SWAN SOS MOD JAN</v>
          </cell>
        </row>
        <row r="16772">
          <cell r="A16772" t="str">
            <v>69374H568</v>
          </cell>
          <cell r="C16772" t="str">
            <v>PACER FDS TR</v>
          </cell>
          <cell r="D16772" t="str">
            <v>SWAN SOS FD OF</v>
          </cell>
        </row>
        <row r="16773">
          <cell r="A16773" t="str">
            <v>69374H576</v>
          </cell>
          <cell r="C16773" t="str">
            <v>PACER FDS TR</v>
          </cell>
          <cell r="D16773" t="str">
            <v>SWAN SOS FLX JAN</v>
          </cell>
        </row>
        <row r="16774">
          <cell r="A16774" t="str">
            <v>69374H584</v>
          </cell>
          <cell r="C16774" t="str">
            <v>PACER FDS TR</v>
          </cell>
          <cell r="D16774" t="str">
            <v>SWAN SOS CNS JAN</v>
          </cell>
        </row>
        <row r="16775">
          <cell r="A16775" t="str">
            <v>69374H626</v>
          </cell>
          <cell r="C16775" t="str">
            <v>PACER FDS TR</v>
          </cell>
          <cell r="D16775" t="str">
            <v>CSOP FTSE CHINA</v>
          </cell>
        </row>
        <row r="16776">
          <cell r="A16776" t="str">
            <v>69374H906</v>
          </cell>
          <cell r="C16776" t="str">
            <v>PACER FDS TR</v>
          </cell>
          <cell r="D16776" t="str">
            <v>CALL</v>
          </cell>
        </row>
        <row r="16777">
          <cell r="A16777" t="str">
            <v>69374H956</v>
          </cell>
          <cell r="C16777" t="str">
            <v>PACER FDS TR</v>
          </cell>
          <cell r="D16777" t="str">
            <v>PUT</v>
          </cell>
        </row>
        <row r="16778">
          <cell r="A16778" t="str">
            <v>69374H634</v>
          </cell>
          <cell r="C16778" t="str">
            <v>PACER FDS TR</v>
          </cell>
          <cell r="D16778" t="str">
            <v>AMERCN ENRGY IND</v>
          </cell>
        </row>
        <row r="16779">
          <cell r="A16779" t="str">
            <v>69374H904</v>
          </cell>
          <cell r="C16779" t="str">
            <v>PACER FDS TR</v>
          </cell>
          <cell r="D16779" t="str">
            <v>CALL</v>
          </cell>
        </row>
        <row r="16780">
          <cell r="A16780" t="str">
            <v>69374H954</v>
          </cell>
          <cell r="C16780" t="str">
            <v>PACER FDS TR</v>
          </cell>
          <cell r="D16780" t="str">
            <v>PUT</v>
          </cell>
        </row>
        <row r="16781">
          <cell r="A16781" t="str">
            <v>69374H642</v>
          </cell>
          <cell r="C16781" t="str">
            <v>PACER FDS TR</v>
          </cell>
          <cell r="D16781" t="str">
            <v>TRENDPILOT US BD</v>
          </cell>
        </row>
        <row r="16782">
          <cell r="A16782" t="str">
            <v>69374H902</v>
          </cell>
          <cell r="C16782" t="str">
            <v>PACER FDS TR</v>
          </cell>
          <cell r="D16782" t="str">
            <v>CALL</v>
          </cell>
        </row>
        <row r="16783">
          <cell r="A16783" t="str">
            <v>69374H952</v>
          </cell>
          <cell r="C16783" t="str">
            <v>PACER FDS TR</v>
          </cell>
          <cell r="D16783" t="str">
            <v>PUT</v>
          </cell>
        </row>
        <row r="16784">
          <cell r="A16784" t="str">
            <v>69374H659</v>
          </cell>
          <cell r="C16784" t="str">
            <v>PACER FDS TR</v>
          </cell>
          <cell r="D16784" t="str">
            <v>CASH COWS ETF</v>
          </cell>
        </row>
        <row r="16785">
          <cell r="A16785" t="str">
            <v>69374H667</v>
          </cell>
          <cell r="C16785" t="str">
            <v>PACER FDS TR</v>
          </cell>
          <cell r="D16785" t="str">
            <v>US CHS CWS GWT</v>
          </cell>
        </row>
        <row r="16786">
          <cell r="A16786" t="str">
            <v>69374H675</v>
          </cell>
          <cell r="C16786" t="str">
            <v>PACER FDS TR</v>
          </cell>
          <cell r="D16786" t="str">
            <v>TRENDPILOT FD</v>
          </cell>
        </row>
        <row r="16787">
          <cell r="A16787" t="str">
            <v>69374H683</v>
          </cell>
          <cell r="C16787" t="str">
            <v>PACER FDS TR</v>
          </cell>
          <cell r="D16787" t="str">
            <v>TRENDPILOT INTL</v>
          </cell>
        </row>
        <row r="16788">
          <cell r="A16788" t="str">
            <v>69374H691</v>
          </cell>
          <cell r="C16788" t="str">
            <v>PACER FDS TR</v>
          </cell>
          <cell r="D16788" t="str">
            <v>CFRA STVAL EQL</v>
          </cell>
        </row>
        <row r="16789">
          <cell r="A16789" t="str">
            <v>69374H709</v>
          </cell>
          <cell r="C16789" t="str">
            <v>PACER FDS TR</v>
          </cell>
          <cell r="D16789" t="str">
            <v>GLOBL CASH ETF</v>
          </cell>
        </row>
        <row r="16790">
          <cell r="A16790" t="str">
            <v>69374H717</v>
          </cell>
          <cell r="C16790" t="str">
            <v>PACER FDS TR</v>
          </cell>
          <cell r="D16790" t="str">
            <v>LUNT LRG CP ALTR</v>
          </cell>
        </row>
        <row r="16791">
          <cell r="A16791" t="str">
            <v>69374H907</v>
          </cell>
          <cell r="C16791" t="str">
            <v>PACER FDS TR</v>
          </cell>
          <cell r="D16791" t="str">
            <v>CALL</v>
          </cell>
        </row>
        <row r="16792">
          <cell r="A16792" t="str">
            <v>69374H957</v>
          </cell>
          <cell r="C16792" t="str">
            <v>PACER FDS TR</v>
          </cell>
          <cell r="D16792" t="str">
            <v>PUT</v>
          </cell>
        </row>
        <row r="16793">
          <cell r="A16793" t="str">
            <v>69374H725</v>
          </cell>
          <cell r="C16793" t="str">
            <v>PACER FDS TR</v>
          </cell>
          <cell r="D16793" t="str">
            <v>LUNT MDCAP MLT</v>
          </cell>
        </row>
        <row r="16794">
          <cell r="A16794" t="str">
            <v>69374H741</v>
          </cell>
          <cell r="C16794" t="str">
            <v>PACER FDS TR</v>
          </cell>
          <cell r="D16794" t="str">
            <v>DATA AND INFRAST</v>
          </cell>
        </row>
        <row r="16795">
          <cell r="A16795" t="str">
            <v>69374H901</v>
          </cell>
          <cell r="C16795" t="str">
            <v>PACER FDS TR</v>
          </cell>
          <cell r="D16795" t="str">
            <v>CALL</v>
          </cell>
        </row>
        <row r="16796">
          <cell r="A16796" t="str">
            <v>69374H951</v>
          </cell>
          <cell r="C16796" t="str">
            <v>PACER FDS TR</v>
          </cell>
          <cell r="D16796" t="str">
            <v>PUT</v>
          </cell>
        </row>
        <row r="16797">
          <cell r="A16797" t="str">
            <v>69374H758</v>
          </cell>
          <cell r="C16797" t="str">
            <v>PACER FDS TR</v>
          </cell>
          <cell r="D16797" t="str">
            <v>BIOTHREAT STRGY</v>
          </cell>
        </row>
        <row r="16798">
          <cell r="A16798" t="str">
            <v>69374H766</v>
          </cell>
          <cell r="C16798" t="str">
            <v>PACER FDS TR</v>
          </cell>
          <cell r="D16798" t="str">
            <v>INDUSTRIAL RELET</v>
          </cell>
        </row>
        <row r="16799">
          <cell r="A16799" t="str">
            <v>69374H906</v>
          </cell>
          <cell r="C16799" t="str">
            <v>PACER FDS TR</v>
          </cell>
          <cell r="D16799" t="str">
            <v>CALL</v>
          </cell>
        </row>
        <row r="16800">
          <cell r="A16800" t="str">
            <v>69374H956</v>
          </cell>
          <cell r="C16800" t="str">
            <v>PACER FDS TR</v>
          </cell>
          <cell r="D16800" t="str">
            <v>PUT</v>
          </cell>
        </row>
        <row r="16801">
          <cell r="A16801" t="str">
            <v>69374H808</v>
          </cell>
          <cell r="C16801" t="str">
            <v>PACER FDS TR</v>
          </cell>
          <cell r="D16801" t="str">
            <v>TRENDPILOT EUR</v>
          </cell>
        </row>
        <row r="16802">
          <cell r="A16802" t="str">
            <v>69374H816</v>
          </cell>
          <cell r="C16802" t="str">
            <v>PACER FDS TR</v>
          </cell>
          <cell r="D16802" t="str">
            <v>LUNT LRGCP MULTI</v>
          </cell>
        </row>
        <row r="16803">
          <cell r="A16803" t="str">
            <v>69374H906</v>
          </cell>
          <cell r="C16803" t="str">
            <v>PACER FDS TR</v>
          </cell>
          <cell r="D16803" t="str">
            <v>CALL</v>
          </cell>
        </row>
        <row r="16804">
          <cell r="A16804" t="str">
            <v>69374H956</v>
          </cell>
          <cell r="C16804" t="str">
            <v>PACER FDS TR</v>
          </cell>
          <cell r="D16804" t="str">
            <v>PUT</v>
          </cell>
        </row>
        <row r="16805">
          <cell r="A16805" t="str">
            <v>69374H840</v>
          </cell>
          <cell r="C16805" t="str">
            <v>PACER FDS TR</v>
          </cell>
          <cell r="D16805" t="str">
            <v>WEALTHSHIELD</v>
          </cell>
        </row>
        <row r="16806">
          <cell r="A16806" t="str">
            <v>69374H857</v>
          </cell>
          <cell r="C16806" t="str">
            <v>PACER FDS TR</v>
          </cell>
          <cell r="D16806" t="str">
            <v>PACER US SMALL</v>
          </cell>
        </row>
        <row r="16807">
          <cell r="A16807" t="str">
            <v>69374H907</v>
          </cell>
          <cell r="C16807" t="str">
            <v>PACER FDS TR</v>
          </cell>
          <cell r="D16807" t="str">
            <v>CALL</v>
          </cell>
        </row>
        <row r="16808">
          <cell r="A16808" t="str">
            <v>69374H957</v>
          </cell>
          <cell r="C16808" t="str">
            <v>PACER FDS TR</v>
          </cell>
          <cell r="D16808" t="str">
            <v>PUT</v>
          </cell>
        </row>
        <row r="16809">
          <cell r="A16809" t="str">
            <v>69374H865</v>
          </cell>
          <cell r="C16809" t="str">
            <v>PACER FDS TR</v>
          </cell>
          <cell r="D16809" t="str">
            <v>EMRG MKT CASH</v>
          </cell>
        </row>
        <row r="16810">
          <cell r="A16810" t="str">
            <v>69374H905</v>
          </cell>
          <cell r="C16810" t="str">
            <v>PACER FDS TR</v>
          </cell>
          <cell r="D16810" t="str">
            <v>CALL</v>
          </cell>
        </row>
        <row r="16811">
          <cell r="A16811" t="str">
            <v>69374H955</v>
          </cell>
          <cell r="C16811" t="str">
            <v>PACER FDS TR</v>
          </cell>
          <cell r="D16811" t="str">
            <v>PUT</v>
          </cell>
        </row>
        <row r="16812">
          <cell r="A16812" t="str">
            <v>69374H873</v>
          </cell>
          <cell r="C16812" t="str">
            <v>PACER FDS TR</v>
          </cell>
          <cell r="D16812" t="str">
            <v>DEVELOPED MRKT</v>
          </cell>
        </row>
        <row r="16813">
          <cell r="A16813" t="str">
            <v>69374H881</v>
          </cell>
          <cell r="C16813" t="str">
            <v>PACER FDS TR</v>
          </cell>
          <cell r="D16813" t="str">
            <v>US CASH COWS 100</v>
          </cell>
        </row>
        <row r="16814">
          <cell r="A16814" t="str">
            <v>69374H901</v>
          </cell>
          <cell r="C16814" t="str">
            <v>PACER FDS TR</v>
          </cell>
          <cell r="D16814" t="str">
            <v>CALL</v>
          </cell>
        </row>
        <row r="16815">
          <cell r="A16815" t="str">
            <v>69374H951</v>
          </cell>
          <cell r="C16815" t="str">
            <v>PACER FDS TR</v>
          </cell>
          <cell r="D16815" t="str">
            <v>PUT</v>
          </cell>
        </row>
        <row r="16816">
          <cell r="A16816" t="str">
            <v>69376K106</v>
          </cell>
          <cell r="C16816" t="str">
            <v>P10 INC</v>
          </cell>
          <cell r="D16816" t="str">
            <v>COM CL A</v>
          </cell>
        </row>
        <row r="16817">
          <cell r="A16817" t="str">
            <v>69376K906</v>
          </cell>
          <cell r="C16817" t="str">
            <v>P10 INC</v>
          </cell>
          <cell r="D16817" t="str">
            <v>CALL</v>
          </cell>
        </row>
        <row r="16818">
          <cell r="A16818" t="str">
            <v>69376K956</v>
          </cell>
          <cell r="C16818" t="str">
            <v>P10 INC</v>
          </cell>
          <cell r="D16818" t="str">
            <v>PUT</v>
          </cell>
        </row>
        <row r="16819">
          <cell r="A16819" t="str">
            <v>69404D108</v>
          </cell>
          <cell r="C16819" t="str">
            <v>PACIFIC BIOSCIENCES CALIF IN</v>
          </cell>
          <cell r="D16819" t="str">
            <v>COM</v>
          </cell>
        </row>
        <row r="16820">
          <cell r="A16820" t="str">
            <v>69404D908</v>
          </cell>
          <cell r="C16820" t="str">
            <v>PACIFIC BIOSCIENCES CALIF IN</v>
          </cell>
          <cell r="D16820" t="str">
            <v>CALL</v>
          </cell>
        </row>
        <row r="16821">
          <cell r="A16821" t="str">
            <v>69404D958</v>
          </cell>
          <cell r="C16821" t="str">
            <v>PACIFIC BIOSCIENCES CALIF IN</v>
          </cell>
          <cell r="D16821" t="str">
            <v>PUT</v>
          </cell>
        </row>
        <row r="16822">
          <cell r="A16822" t="str">
            <v>69478X105</v>
          </cell>
          <cell r="C16822" t="str">
            <v>PACIFIC PREMIER BANCORP</v>
          </cell>
          <cell r="D16822" t="str">
            <v>COM</v>
          </cell>
        </row>
        <row r="16823">
          <cell r="A16823" t="str">
            <v>69478X905</v>
          </cell>
          <cell r="C16823" t="str">
            <v>PACIFIC PREMIER BANCORP</v>
          </cell>
          <cell r="D16823" t="str">
            <v>CALL</v>
          </cell>
        </row>
        <row r="16824">
          <cell r="A16824" t="str">
            <v>69478X955</v>
          </cell>
          <cell r="C16824" t="str">
            <v>PACIFIC PREMIER BANCORP</v>
          </cell>
          <cell r="D16824" t="str">
            <v>PUT</v>
          </cell>
        </row>
        <row r="16825">
          <cell r="A16825" t="str">
            <v>695127AF7</v>
          </cell>
          <cell r="C16825" t="str">
            <v>PACIRA BIOSCIENCES INC</v>
          </cell>
          <cell r="D16825" t="str">
            <v>NOTE  0.750% 8/0</v>
          </cell>
        </row>
        <row r="16826">
          <cell r="A16826" t="str">
            <v>695127100</v>
          </cell>
          <cell r="C16826" t="str">
            <v>PACIRA BIOSCIENCES INC</v>
          </cell>
          <cell r="D16826" t="str">
            <v>COM</v>
          </cell>
        </row>
        <row r="16827">
          <cell r="A16827" t="str">
            <v>695127900</v>
          </cell>
          <cell r="C16827" t="str">
            <v>PACIRA BIOSCIENCES INC</v>
          </cell>
          <cell r="D16827" t="str">
            <v>CALL</v>
          </cell>
        </row>
        <row r="16828">
          <cell r="A16828" t="str">
            <v>695127950</v>
          </cell>
          <cell r="C16828" t="str">
            <v>PACIRA BIOSCIENCES INC</v>
          </cell>
          <cell r="D16828" t="str">
            <v>PUT</v>
          </cell>
        </row>
        <row r="16829">
          <cell r="A16829" t="str">
            <v>695156109</v>
          </cell>
          <cell r="C16829" t="str">
            <v>PACKAGING CORP AMER</v>
          </cell>
          <cell r="D16829" t="str">
            <v>COM</v>
          </cell>
        </row>
        <row r="16830">
          <cell r="A16830" t="str">
            <v>695156909</v>
          </cell>
          <cell r="C16830" t="str">
            <v>PACKAGING CORP AMER</v>
          </cell>
          <cell r="D16830" t="str">
            <v>CALL</v>
          </cell>
        </row>
        <row r="16831">
          <cell r="A16831" t="str">
            <v>695156959</v>
          </cell>
          <cell r="C16831" t="str">
            <v>PACKAGING CORP AMER</v>
          </cell>
          <cell r="D16831" t="str">
            <v>PUT</v>
          </cell>
        </row>
        <row r="16832">
          <cell r="A16832" t="str">
            <v>69526K105</v>
          </cell>
          <cell r="C16832" t="str">
            <v>PACTIV EVERGREEN INC</v>
          </cell>
          <cell r="D16832" t="str">
            <v>COM</v>
          </cell>
        </row>
        <row r="16833">
          <cell r="A16833" t="str">
            <v>69526K905</v>
          </cell>
          <cell r="C16833" t="str">
            <v>PACTIV EVERGREEN INC</v>
          </cell>
          <cell r="D16833" t="str">
            <v>CALL</v>
          </cell>
        </row>
        <row r="16834">
          <cell r="A16834" t="str">
            <v>69526K955</v>
          </cell>
          <cell r="C16834" t="str">
            <v>PACTIV EVERGREEN INC</v>
          </cell>
          <cell r="D16834" t="str">
            <v>PUT</v>
          </cell>
        </row>
        <row r="16835">
          <cell r="A16835" t="str">
            <v>695263103</v>
          </cell>
          <cell r="C16835" t="str">
            <v>PACWEST BANCORP DEL</v>
          </cell>
          <cell r="D16835" t="str">
            <v>COM</v>
          </cell>
        </row>
        <row r="16836">
          <cell r="A16836" t="str">
            <v>695263903</v>
          </cell>
          <cell r="C16836" t="str">
            <v>PACWEST BANCORP DEL</v>
          </cell>
          <cell r="D16836" t="str">
            <v>CALL</v>
          </cell>
        </row>
        <row r="16837">
          <cell r="A16837" t="str">
            <v>695263953</v>
          </cell>
          <cell r="C16837" t="str">
            <v>PACWEST BANCORP DEL</v>
          </cell>
          <cell r="D16837" t="str">
            <v>PUT</v>
          </cell>
        </row>
        <row r="16838">
          <cell r="A16838" t="str">
            <v>69553PAB6</v>
          </cell>
          <cell r="C16838" t="str">
            <v>PAGERDUTY INC</v>
          </cell>
          <cell r="D16838" t="str">
            <v>NOTE  1.250% 7/0</v>
          </cell>
        </row>
        <row r="16839">
          <cell r="A16839" t="str">
            <v>69553P100</v>
          </cell>
          <cell r="C16839" t="str">
            <v>PAGERDUTY INC</v>
          </cell>
          <cell r="D16839" t="str">
            <v>COM</v>
          </cell>
        </row>
        <row r="16840">
          <cell r="A16840" t="str">
            <v>69553P900</v>
          </cell>
          <cell r="C16840" t="str">
            <v>PAGERDUTY INC</v>
          </cell>
          <cell r="D16840" t="str">
            <v>CALL</v>
          </cell>
        </row>
        <row r="16841">
          <cell r="A16841" t="str">
            <v>69553P950</v>
          </cell>
          <cell r="C16841" t="str">
            <v>PAGERDUTY INC</v>
          </cell>
          <cell r="D16841" t="str">
            <v>PUT</v>
          </cell>
        </row>
        <row r="16842">
          <cell r="A16842" t="str">
            <v>696077502</v>
          </cell>
          <cell r="C16842" t="str">
            <v>PALATIN TECHNOLOGIES INC</v>
          </cell>
          <cell r="D16842" t="str">
            <v>COM NEW</v>
          </cell>
        </row>
        <row r="16843">
          <cell r="A16843" t="str">
            <v>696077902</v>
          </cell>
          <cell r="C16843" t="str">
            <v>PALATIN TECHNOLOGIES INC</v>
          </cell>
          <cell r="D16843" t="str">
            <v>CALL</v>
          </cell>
        </row>
        <row r="16844">
          <cell r="A16844" t="str">
            <v>696077952</v>
          </cell>
          <cell r="C16844" t="str">
            <v>PALATIN TECHNOLOGIES INC</v>
          </cell>
          <cell r="D16844" t="str">
            <v>PUT</v>
          </cell>
        </row>
        <row r="16845">
          <cell r="A16845" t="str">
            <v>69608A108</v>
          </cell>
          <cell r="C16845" t="str">
            <v>PALANTIR TECHNOLOGIES INC</v>
          </cell>
          <cell r="D16845" t="str">
            <v>CL A</v>
          </cell>
        </row>
        <row r="16846">
          <cell r="A16846" t="str">
            <v>69608A908</v>
          </cell>
          <cell r="C16846" t="str">
            <v>PALANTIR TECHNOLOGIES INC</v>
          </cell>
          <cell r="D16846" t="str">
            <v>CALL</v>
          </cell>
        </row>
        <row r="16847">
          <cell r="A16847" t="str">
            <v>69608A958</v>
          </cell>
          <cell r="C16847" t="str">
            <v>PALANTIR TECHNOLOGIES INC</v>
          </cell>
          <cell r="D16847" t="str">
            <v>PUT</v>
          </cell>
        </row>
        <row r="16848">
          <cell r="A16848" t="str">
            <v>696389204</v>
          </cell>
          <cell r="C16848" t="str">
            <v>PALISADE BIO INC</v>
          </cell>
          <cell r="D16848" t="str">
            <v>COM</v>
          </cell>
        </row>
        <row r="16849">
          <cell r="A16849" t="str">
            <v>697435AF2</v>
          </cell>
          <cell r="C16849" t="str">
            <v>PALO ALTO NETWORKS INC</v>
          </cell>
          <cell r="D16849" t="str">
            <v>NOTE  0.375% 6/0</v>
          </cell>
        </row>
        <row r="16850">
          <cell r="A16850" t="str">
            <v>697435105</v>
          </cell>
          <cell r="C16850" t="str">
            <v>PALO ALTO NETWORKS INC</v>
          </cell>
          <cell r="D16850" t="str">
            <v>COM</v>
          </cell>
        </row>
        <row r="16851">
          <cell r="A16851" t="str">
            <v>697435905</v>
          </cell>
          <cell r="C16851" t="str">
            <v>PALO ALTO NETWORKS INC</v>
          </cell>
          <cell r="D16851" t="str">
            <v>CALL</v>
          </cell>
        </row>
        <row r="16852">
          <cell r="A16852" t="str">
            <v>697435955</v>
          </cell>
          <cell r="C16852" t="str">
            <v>PALO ALTO NETWORKS INC</v>
          </cell>
          <cell r="D16852" t="str">
            <v>PUT</v>
          </cell>
        </row>
        <row r="16853">
          <cell r="A16853" t="str">
            <v>69753M105</v>
          </cell>
          <cell r="C16853" t="str">
            <v>PALOMAR HLDGS INC</v>
          </cell>
          <cell r="D16853" t="str">
            <v>COM</v>
          </cell>
        </row>
        <row r="16854">
          <cell r="A16854" t="str">
            <v>69753M905</v>
          </cell>
          <cell r="C16854" t="str">
            <v>PALOMAR HLDGS INC</v>
          </cell>
          <cell r="D16854" t="str">
            <v>CALL</v>
          </cell>
        </row>
        <row r="16855">
          <cell r="A16855" t="str">
            <v>69753M955</v>
          </cell>
          <cell r="C16855" t="str">
            <v>PALOMAR HLDGS INC</v>
          </cell>
          <cell r="D16855" t="str">
            <v>PUT</v>
          </cell>
        </row>
        <row r="16856">
          <cell r="A16856" t="str">
            <v>69764K106</v>
          </cell>
          <cell r="C16856" t="str">
            <v>PALTALK INC</v>
          </cell>
          <cell r="D16856" t="str">
            <v>COM</v>
          </cell>
        </row>
        <row r="16857">
          <cell r="A16857" t="str">
            <v>697660207</v>
          </cell>
          <cell r="C16857" t="str">
            <v>PAMPA ENERGIA S A</v>
          </cell>
          <cell r="D16857" t="str">
            <v>SPONS ADR LVL I</v>
          </cell>
        </row>
        <row r="16858">
          <cell r="A16858" t="str">
            <v>697660907</v>
          </cell>
          <cell r="C16858" t="str">
            <v>PAMPA ENERGIA S A</v>
          </cell>
          <cell r="D16858" t="str">
            <v>CALL</v>
          </cell>
        </row>
        <row r="16859">
          <cell r="A16859" t="str">
            <v>697660957</v>
          </cell>
          <cell r="C16859" t="str">
            <v>PAMPA ENERGIA S A</v>
          </cell>
          <cell r="D16859" t="str">
            <v>PUT</v>
          </cell>
        </row>
        <row r="16860">
          <cell r="A16860" t="str">
            <v>697900108</v>
          </cell>
          <cell r="C16860" t="str">
            <v>PAN AMERN SILVER CORP</v>
          </cell>
          <cell r="D16860" t="str">
            <v>COM</v>
          </cell>
        </row>
        <row r="16861">
          <cell r="A16861" t="str">
            <v>697900908</v>
          </cell>
          <cell r="C16861" t="str">
            <v>PAN AMERN SILVER CORP</v>
          </cell>
          <cell r="D16861" t="str">
            <v>CALL</v>
          </cell>
        </row>
        <row r="16862">
          <cell r="A16862" t="str">
            <v>697900958</v>
          </cell>
          <cell r="C16862" t="str">
            <v>PAN AMERN SILVER CORP</v>
          </cell>
          <cell r="D16862" t="str">
            <v>PUT</v>
          </cell>
        </row>
        <row r="16863">
          <cell r="A16863" t="str">
            <v>69833W305</v>
          </cell>
          <cell r="C16863" t="str">
            <v>PANBELA THERAPEUTICS INC</v>
          </cell>
          <cell r="D16863" t="str">
            <v>COM NEW</v>
          </cell>
        </row>
        <row r="16864">
          <cell r="A16864" t="str">
            <v>698354AD9</v>
          </cell>
          <cell r="C16864" t="str">
            <v>PANDORA MEDIA INC</v>
          </cell>
          <cell r="D16864" t="str">
            <v>NOTE  1.750%12/0</v>
          </cell>
        </row>
        <row r="16865">
          <cell r="A16865" t="str">
            <v>698813102</v>
          </cell>
          <cell r="C16865" t="str">
            <v>PAPA JOHNS INTL INC</v>
          </cell>
          <cell r="D16865" t="str">
            <v>COM</v>
          </cell>
        </row>
        <row r="16866">
          <cell r="A16866" t="str">
            <v>698813902</v>
          </cell>
          <cell r="C16866" t="str">
            <v>PAPA JOHNS INTL INC</v>
          </cell>
          <cell r="D16866" t="str">
            <v>CALL</v>
          </cell>
        </row>
        <row r="16867">
          <cell r="A16867" t="str">
            <v>698813952</v>
          </cell>
          <cell r="C16867" t="str">
            <v>PAPA JOHNS INTL INC</v>
          </cell>
          <cell r="D16867" t="str">
            <v>PUT</v>
          </cell>
        </row>
        <row r="16868">
          <cell r="A16868" t="str">
            <v>69882P102</v>
          </cell>
          <cell r="C16868" t="str">
            <v>PAPAYA GRWT OPPORTUNITY CORP</v>
          </cell>
          <cell r="D16868" t="str">
            <v>CLASS A COM</v>
          </cell>
        </row>
        <row r="16869">
          <cell r="A16869" t="str">
            <v>69882P110</v>
          </cell>
          <cell r="C16869" t="str">
            <v>PAPAYA GRWT OPPORTUNITY CORP</v>
          </cell>
          <cell r="D16869" t="str">
            <v>*W EXP 12/31/202</v>
          </cell>
        </row>
        <row r="16870">
          <cell r="A16870" t="str">
            <v>69882P201</v>
          </cell>
          <cell r="C16870" t="str">
            <v>PAPAYA GRWT OPPORTUNITY CORP</v>
          </cell>
          <cell r="D16870" t="str">
            <v>UNIT 12/31/2028</v>
          </cell>
        </row>
        <row r="16871">
          <cell r="A16871" t="str">
            <v>69888T207</v>
          </cell>
          <cell r="C16871" t="str">
            <v>PAR PAC HOLDINGS INC</v>
          </cell>
          <cell r="D16871" t="str">
            <v>COM NEW</v>
          </cell>
        </row>
        <row r="16872">
          <cell r="A16872" t="str">
            <v>69888T907</v>
          </cell>
          <cell r="C16872" t="str">
            <v>PAR PAC HOLDINGS INC</v>
          </cell>
          <cell r="D16872" t="str">
            <v>CALL</v>
          </cell>
        </row>
        <row r="16873">
          <cell r="A16873" t="str">
            <v>69888T957</v>
          </cell>
          <cell r="C16873" t="str">
            <v>PAR PAC HOLDINGS INC</v>
          </cell>
          <cell r="D16873" t="str">
            <v>PUT</v>
          </cell>
        </row>
        <row r="16874">
          <cell r="A16874" t="str">
            <v>698884AC7</v>
          </cell>
          <cell r="C16874" t="str">
            <v>PAR TECHNOLOGY CORP</v>
          </cell>
          <cell r="D16874" t="str">
            <v>NOTE  2.875% 4/1</v>
          </cell>
        </row>
        <row r="16875">
          <cell r="A16875" t="str">
            <v>698884AE3</v>
          </cell>
          <cell r="C16875" t="str">
            <v>PAR TECHNOLOGY CORP</v>
          </cell>
          <cell r="D16875" t="str">
            <v>NOTE  1.500%10/1</v>
          </cell>
        </row>
        <row r="16876">
          <cell r="A16876" t="str">
            <v>698884103</v>
          </cell>
          <cell r="C16876" t="str">
            <v>PAR TECHNOLOGY CORP</v>
          </cell>
          <cell r="D16876" t="str">
            <v>COM</v>
          </cell>
        </row>
        <row r="16877">
          <cell r="A16877" t="str">
            <v>698884903</v>
          </cell>
          <cell r="C16877" t="str">
            <v>PAR TECHNOLOGY CORP</v>
          </cell>
          <cell r="D16877" t="str">
            <v>CALL</v>
          </cell>
        </row>
        <row r="16878">
          <cell r="A16878" t="str">
            <v>698884953</v>
          </cell>
          <cell r="C16878" t="str">
            <v>PAR TECHNOLOGY CORP</v>
          </cell>
          <cell r="D16878" t="str">
            <v>PUT</v>
          </cell>
        </row>
        <row r="16879">
          <cell r="A16879" t="str">
            <v>69913P105</v>
          </cell>
          <cell r="C16879" t="str">
            <v>PARAGON 28 INC</v>
          </cell>
          <cell r="D16879" t="str">
            <v>COM</v>
          </cell>
        </row>
        <row r="16880">
          <cell r="A16880" t="str">
            <v>69913P905</v>
          </cell>
          <cell r="C16880" t="str">
            <v>PARAGON 28 INC</v>
          </cell>
          <cell r="D16880" t="str">
            <v>CALL</v>
          </cell>
        </row>
        <row r="16881">
          <cell r="A16881" t="str">
            <v>69913P955</v>
          </cell>
          <cell r="C16881" t="str">
            <v>PARAGON 28 INC</v>
          </cell>
          <cell r="D16881" t="str">
            <v>PUT</v>
          </cell>
        </row>
        <row r="16882">
          <cell r="A16882" t="str">
            <v>69924M109</v>
          </cell>
          <cell r="C16882" t="str">
            <v>PARAMOUNT GOLD NEV CORP</v>
          </cell>
          <cell r="D16882" t="str">
            <v>COM</v>
          </cell>
        </row>
        <row r="16883">
          <cell r="A16883" t="str">
            <v>69924R108</v>
          </cell>
          <cell r="C16883" t="str">
            <v>PARAMOUNT GROUP INC</v>
          </cell>
          <cell r="D16883" t="str">
            <v>COM</v>
          </cell>
        </row>
        <row r="16884">
          <cell r="A16884" t="str">
            <v>69924R908</v>
          </cell>
          <cell r="C16884" t="str">
            <v>PARAMOUNT GROUP INC</v>
          </cell>
          <cell r="D16884" t="str">
            <v>CALL</v>
          </cell>
        </row>
        <row r="16885">
          <cell r="A16885" t="str">
            <v>69924R958</v>
          </cell>
          <cell r="C16885" t="str">
            <v>PARAMOUNT GROUP INC</v>
          </cell>
          <cell r="D16885" t="str">
            <v>PUT</v>
          </cell>
        </row>
        <row r="16886">
          <cell r="A16886" t="str">
            <v>70014A104</v>
          </cell>
          <cell r="C16886" t="str">
            <v>PARK AEROSPACE CORP</v>
          </cell>
          <cell r="D16886" t="str">
            <v>COM</v>
          </cell>
        </row>
        <row r="16887">
          <cell r="A16887" t="str">
            <v>70014A904</v>
          </cell>
          <cell r="C16887" t="str">
            <v>PARK AEROSPACE CORP</v>
          </cell>
          <cell r="D16887" t="str">
            <v>CALL</v>
          </cell>
        </row>
        <row r="16888">
          <cell r="A16888" t="str">
            <v>70014A954</v>
          </cell>
          <cell r="C16888" t="str">
            <v>PARK AEROSPACE CORP</v>
          </cell>
          <cell r="D16888" t="str">
            <v>PUT</v>
          </cell>
        </row>
        <row r="16889">
          <cell r="A16889" t="str">
            <v>700215304</v>
          </cell>
          <cell r="C16889" t="str">
            <v>REPOSITRAK INC</v>
          </cell>
          <cell r="D16889" t="str">
            <v>COM NEW</v>
          </cell>
        </row>
        <row r="16890">
          <cell r="A16890" t="str">
            <v>700215904</v>
          </cell>
          <cell r="C16890" t="str">
            <v>REPOSITRAK INC</v>
          </cell>
          <cell r="D16890" t="str">
            <v>CALL</v>
          </cell>
        </row>
        <row r="16891">
          <cell r="A16891" t="str">
            <v>700215954</v>
          </cell>
          <cell r="C16891" t="str">
            <v>REPOSITRAK INC</v>
          </cell>
          <cell r="D16891" t="str">
            <v>PUT</v>
          </cell>
        </row>
        <row r="16892">
          <cell r="A16892" t="str">
            <v>700517105</v>
          </cell>
          <cell r="C16892" t="str">
            <v>PARK HOTELS &amp; RESORTS INC</v>
          </cell>
          <cell r="D16892" t="str">
            <v>COM</v>
          </cell>
        </row>
        <row r="16893">
          <cell r="A16893" t="str">
            <v>700517905</v>
          </cell>
          <cell r="C16893" t="str">
            <v>PARK HOTELS &amp; RESORTS INC</v>
          </cell>
          <cell r="D16893" t="str">
            <v>CALL</v>
          </cell>
        </row>
        <row r="16894">
          <cell r="A16894" t="str">
            <v>700517955</v>
          </cell>
          <cell r="C16894" t="str">
            <v>PARK HOTELS &amp; RESORTS INC</v>
          </cell>
          <cell r="D16894" t="str">
            <v>PUT</v>
          </cell>
        </row>
        <row r="16895">
          <cell r="A16895" t="str">
            <v>700658107</v>
          </cell>
          <cell r="C16895" t="str">
            <v>PARK NATL CORP</v>
          </cell>
          <cell r="D16895" t="str">
            <v>COM</v>
          </cell>
        </row>
        <row r="16896">
          <cell r="A16896" t="str">
            <v>700658907</v>
          </cell>
          <cell r="C16896" t="str">
            <v>PARK NATL CORP</v>
          </cell>
          <cell r="D16896" t="str">
            <v>CALL</v>
          </cell>
        </row>
        <row r="16897">
          <cell r="A16897" t="str">
            <v>700658957</v>
          </cell>
          <cell r="C16897" t="str">
            <v>PARK NATL CORP</v>
          </cell>
          <cell r="D16897" t="str">
            <v>PUT</v>
          </cell>
        </row>
        <row r="16898">
          <cell r="A16898" t="str">
            <v>700666100</v>
          </cell>
          <cell r="C16898" t="str">
            <v>PARK-OHIO HLDGS CORP</v>
          </cell>
          <cell r="D16898" t="str">
            <v>COM</v>
          </cell>
        </row>
        <row r="16899">
          <cell r="A16899" t="str">
            <v>700666900</v>
          </cell>
          <cell r="C16899" t="str">
            <v>PARK-OHIO HLDGS CORP</v>
          </cell>
          <cell r="D16899" t="str">
            <v>CALL</v>
          </cell>
        </row>
        <row r="16900">
          <cell r="A16900" t="str">
            <v>700666950</v>
          </cell>
          <cell r="C16900" t="str">
            <v>PARK-OHIO HLDGS CORP</v>
          </cell>
          <cell r="D16900" t="str">
            <v>PUT</v>
          </cell>
        </row>
        <row r="16901">
          <cell r="A16901" t="str">
            <v>700885106</v>
          </cell>
          <cell r="C16901" t="str">
            <v>PARKE BANCORP INC</v>
          </cell>
          <cell r="D16901" t="str">
            <v>COM</v>
          </cell>
        </row>
        <row r="16902">
          <cell r="A16902" t="str">
            <v>700885906</v>
          </cell>
          <cell r="C16902" t="str">
            <v>PARKE BANCORP INC</v>
          </cell>
          <cell r="D16902" t="str">
            <v>CALL</v>
          </cell>
        </row>
        <row r="16903">
          <cell r="A16903" t="str">
            <v>700885956</v>
          </cell>
          <cell r="C16903" t="str">
            <v>PARKE BANCORP INC</v>
          </cell>
          <cell r="D16903" t="str">
            <v>PUT</v>
          </cell>
        </row>
        <row r="16904">
          <cell r="A16904" t="str">
            <v>701094104</v>
          </cell>
          <cell r="C16904" t="str">
            <v>PARKER-HANNIFIN CORP</v>
          </cell>
          <cell r="D16904" t="str">
            <v>COM</v>
          </cell>
        </row>
        <row r="16905">
          <cell r="A16905" t="str">
            <v>701094904</v>
          </cell>
          <cell r="C16905" t="str">
            <v>PARKER-HANNIFIN CORP</v>
          </cell>
          <cell r="D16905" t="str">
            <v>CALL</v>
          </cell>
        </row>
        <row r="16906">
          <cell r="A16906" t="str">
            <v>701094954</v>
          </cell>
          <cell r="C16906" t="str">
            <v>PARKER-HANNIFIN CORP</v>
          </cell>
          <cell r="D16906" t="str">
            <v>PUT</v>
          </cell>
        </row>
        <row r="16907">
          <cell r="A16907" t="str">
            <v>70202LAB8</v>
          </cell>
          <cell r="C16907" t="str">
            <v>PARSONS CORP DEL</v>
          </cell>
          <cell r="D16907" t="str">
            <v>NOTE  0.250% 8/1</v>
          </cell>
        </row>
        <row r="16908">
          <cell r="A16908" t="str">
            <v>70202L102</v>
          </cell>
          <cell r="C16908" t="str">
            <v>PARSONS CORP DEL</v>
          </cell>
          <cell r="D16908" t="str">
            <v>COM</v>
          </cell>
        </row>
        <row r="16909">
          <cell r="A16909" t="str">
            <v>70202L902</v>
          </cell>
          <cell r="C16909" t="str">
            <v>PARSONS CORP DEL</v>
          </cell>
          <cell r="D16909" t="str">
            <v>CALL</v>
          </cell>
        </row>
        <row r="16910">
          <cell r="A16910" t="str">
            <v>70202L952</v>
          </cell>
          <cell r="C16910" t="str">
            <v>PARSONS CORP DEL</v>
          </cell>
          <cell r="D16910" t="str">
            <v>PUT</v>
          </cell>
        </row>
        <row r="16911">
          <cell r="A16911" t="str">
            <v>70213Q108</v>
          </cell>
          <cell r="C16911" t="str">
            <v>PARTNERS BANCORP</v>
          </cell>
          <cell r="D16911" t="str">
            <v>COM</v>
          </cell>
        </row>
        <row r="16912">
          <cell r="A16912" t="str">
            <v>702141102</v>
          </cell>
          <cell r="C16912" t="str">
            <v>PARTS ID INC</v>
          </cell>
          <cell r="D16912" t="str">
            <v>COM CL A</v>
          </cell>
        </row>
        <row r="16913">
          <cell r="A16913" t="str">
            <v>70261F103</v>
          </cell>
          <cell r="C16913" t="str">
            <v>PASITHEA THERAPEUTICS CORP</v>
          </cell>
          <cell r="D16913" t="str">
            <v>COM</v>
          </cell>
        </row>
        <row r="16914">
          <cell r="A16914" t="str">
            <v>70261F111</v>
          </cell>
          <cell r="C16914" t="str">
            <v>PASITHEA THERAPEUTICS CORP</v>
          </cell>
          <cell r="D16914" t="str">
            <v>*W EXP 08/12/202</v>
          </cell>
        </row>
        <row r="16915">
          <cell r="A16915" t="str">
            <v>702712100</v>
          </cell>
          <cell r="C16915" t="str">
            <v>PASSAGE BIO INC</v>
          </cell>
          <cell r="D16915" t="str">
            <v>COM</v>
          </cell>
        </row>
        <row r="16916">
          <cell r="A16916" t="str">
            <v>702712900</v>
          </cell>
          <cell r="C16916" t="str">
            <v>PASSAGE BIO INC</v>
          </cell>
          <cell r="D16916" t="str">
            <v>CALL</v>
          </cell>
        </row>
        <row r="16917">
          <cell r="A16917" t="str">
            <v>702712950</v>
          </cell>
          <cell r="C16917" t="str">
            <v>PASSAGE BIO INC</v>
          </cell>
          <cell r="D16917" t="str">
            <v>PUT</v>
          </cell>
        </row>
        <row r="16918">
          <cell r="A16918" t="str">
            <v>70319R109</v>
          </cell>
          <cell r="C16918" t="str">
            <v>PATHFINDER BANCORP INC MD</v>
          </cell>
          <cell r="D16918" t="str">
            <v>COM</v>
          </cell>
        </row>
        <row r="16919">
          <cell r="A16919" t="str">
            <v>703343AG8</v>
          </cell>
          <cell r="C16919" t="str">
            <v>PATRICK INDS INC</v>
          </cell>
          <cell r="D16919" t="str">
            <v>NOTE  1.750%12/0</v>
          </cell>
        </row>
        <row r="16920">
          <cell r="A16920" t="str">
            <v>703343103</v>
          </cell>
          <cell r="C16920" t="str">
            <v>PATRICK INDS INC</v>
          </cell>
          <cell r="D16920" t="str">
            <v>COM</v>
          </cell>
        </row>
        <row r="16921">
          <cell r="A16921" t="str">
            <v>703343903</v>
          </cell>
          <cell r="C16921" t="str">
            <v>PATRICK INDS INC</v>
          </cell>
          <cell r="D16921" t="str">
            <v>CALL</v>
          </cell>
        </row>
        <row r="16922">
          <cell r="A16922" t="str">
            <v>703343953</v>
          </cell>
          <cell r="C16922" t="str">
            <v>PATRICK INDS INC</v>
          </cell>
          <cell r="D16922" t="str">
            <v>PUT</v>
          </cell>
        </row>
        <row r="16923">
          <cell r="A16923" t="str">
            <v>70336F203</v>
          </cell>
          <cell r="C16923" t="str">
            <v>PATRIOT NATL BANCORP INC</v>
          </cell>
          <cell r="D16923" t="str">
            <v>COM NEW</v>
          </cell>
        </row>
        <row r="16924">
          <cell r="A16924" t="str">
            <v>70338W105</v>
          </cell>
          <cell r="C16924" t="str">
            <v>PATRIOT TRANSN HLDG INC</v>
          </cell>
          <cell r="D16924" t="str">
            <v>COM</v>
          </cell>
        </row>
        <row r="16925">
          <cell r="A16925" t="str">
            <v>703395103</v>
          </cell>
          <cell r="C16925" t="str">
            <v>PATTERSON COS INC</v>
          </cell>
          <cell r="D16925" t="str">
            <v>COM</v>
          </cell>
        </row>
        <row r="16926">
          <cell r="A16926" t="str">
            <v>703395903</v>
          </cell>
          <cell r="C16926" t="str">
            <v>PATTERSON COS INC</v>
          </cell>
          <cell r="D16926" t="str">
            <v>CALL</v>
          </cell>
        </row>
        <row r="16927">
          <cell r="A16927" t="str">
            <v>703395953</v>
          </cell>
          <cell r="C16927" t="str">
            <v>PATTERSON COS INC</v>
          </cell>
          <cell r="D16927" t="str">
            <v>PUT</v>
          </cell>
        </row>
        <row r="16928">
          <cell r="A16928" t="str">
            <v>703481101</v>
          </cell>
          <cell r="C16928" t="str">
            <v>PATTERSON-UTI ENERGY INC</v>
          </cell>
          <cell r="D16928" t="str">
            <v>COM</v>
          </cell>
        </row>
        <row r="16929">
          <cell r="A16929" t="str">
            <v>703481901</v>
          </cell>
          <cell r="C16929" t="str">
            <v>PATTERSON-UTI ENERGY INC</v>
          </cell>
          <cell r="D16929" t="str">
            <v>CALL</v>
          </cell>
        </row>
        <row r="16930">
          <cell r="A16930" t="str">
            <v>703481951</v>
          </cell>
          <cell r="C16930" t="str">
            <v>PATTERSON-UTI ENERGY INC</v>
          </cell>
          <cell r="D16930" t="str">
            <v>PUT</v>
          </cell>
        </row>
        <row r="16931">
          <cell r="A16931" t="str">
            <v>70387R106</v>
          </cell>
          <cell r="C16931" t="str">
            <v>PAVMED INC</v>
          </cell>
          <cell r="D16931" t="str">
            <v>COM</v>
          </cell>
        </row>
        <row r="16932">
          <cell r="A16932" t="str">
            <v>70387R906</v>
          </cell>
          <cell r="C16932" t="str">
            <v>PAVMED INC</v>
          </cell>
          <cell r="D16932" t="str">
            <v>CALL</v>
          </cell>
        </row>
        <row r="16933">
          <cell r="A16933" t="str">
            <v>70387R956</v>
          </cell>
          <cell r="C16933" t="str">
            <v>PAVMED INC</v>
          </cell>
          <cell r="D16933" t="str">
            <v>PUT</v>
          </cell>
        </row>
        <row r="16934">
          <cell r="A16934" t="str">
            <v>70387R122</v>
          </cell>
          <cell r="C16934" t="str">
            <v>PAVMED INC</v>
          </cell>
          <cell r="D16934" t="str">
            <v>*W EXP 04/30/202</v>
          </cell>
        </row>
        <row r="16935">
          <cell r="A16935" t="str">
            <v>70387R403</v>
          </cell>
          <cell r="C16935" t="str">
            <v>PAVMED INC</v>
          </cell>
          <cell r="D16935" t="str">
            <v>COM NEW</v>
          </cell>
        </row>
        <row r="16936">
          <cell r="A16936" t="str">
            <v>70387R903</v>
          </cell>
          <cell r="C16936" t="str">
            <v>PAVMED INC</v>
          </cell>
          <cell r="D16936" t="str">
            <v>CALL</v>
          </cell>
        </row>
        <row r="16937">
          <cell r="A16937" t="str">
            <v>70387R953</v>
          </cell>
          <cell r="C16937" t="str">
            <v>PAVMED INC</v>
          </cell>
          <cell r="D16937" t="str">
            <v>PUT</v>
          </cell>
        </row>
        <row r="16938">
          <cell r="A16938" t="str">
            <v>70424C104</v>
          </cell>
          <cell r="C16938" t="str">
            <v>PAXMEDICA INC</v>
          </cell>
          <cell r="D16938" t="str">
            <v>COM</v>
          </cell>
        </row>
        <row r="16939">
          <cell r="A16939" t="str">
            <v>70424C203</v>
          </cell>
          <cell r="C16939" t="str">
            <v>PAXMEDICA INC</v>
          </cell>
          <cell r="D16939" t="str">
            <v>COM NEW</v>
          </cell>
        </row>
        <row r="16940">
          <cell r="A16940" t="str">
            <v>70432V102</v>
          </cell>
          <cell r="C16940" t="str">
            <v>PAYCOM SOFTWARE INC</v>
          </cell>
          <cell r="D16940" t="str">
            <v>COM</v>
          </cell>
        </row>
        <row r="16941">
          <cell r="A16941" t="str">
            <v>70432V902</v>
          </cell>
          <cell r="C16941" t="str">
            <v>PAYCOM SOFTWARE INC</v>
          </cell>
          <cell r="D16941" t="str">
            <v>CALL</v>
          </cell>
        </row>
        <row r="16942">
          <cell r="A16942" t="str">
            <v>70432V952</v>
          </cell>
          <cell r="C16942" t="str">
            <v>PAYCOM SOFTWARE INC</v>
          </cell>
          <cell r="D16942" t="str">
            <v>PUT</v>
          </cell>
        </row>
        <row r="16943">
          <cell r="A16943" t="str">
            <v>704326107</v>
          </cell>
          <cell r="C16943" t="str">
            <v>PAYCHEX INC</v>
          </cell>
          <cell r="D16943" t="str">
            <v>COM</v>
          </cell>
        </row>
        <row r="16944">
          <cell r="A16944" t="str">
            <v>704326907</v>
          </cell>
          <cell r="C16944" t="str">
            <v>PAYCHEX INC</v>
          </cell>
          <cell r="D16944" t="str">
            <v>CALL</v>
          </cell>
        </row>
        <row r="16945">
          <cell r="A16945" t="str">
            <v>704326957</v>
          </cell>
          <cell r="C16945" t="str">
            <v>PAYCHEX INC</v>
          </cell>
          <cell r="D16945" t="str">
            <v>PUT</v>
          </cell>
        </row>
        <row r="16946">
          <cell r="A16946" t="str">
            <v>70435P102</v>
          </cell>
          <cell r="C16946" t="str">
            <v>PAYCOR HCM INC</v>
          </cell>
          <cell r="D16946" t="str">
            <v>COM</v>
          </cell>
        </row>
        <row r="16947">
          <cell r="A16947" t="str">
            <v>70435P902</v>
          </cell>
          <cell r="C16947" t="str">
            <v>PAYCOR HCM INC</v>
          </cell>
          <cell r="D16947" t="str">
            <v>CALL</v>
          </cell>
        </row>
        <row r="16948">
          <cell r="A16948" t="str">
            <v>70435P952</v>
          </cell>
          <cell r="C16948" t="str">
            <v>PAYCOR HCM INC</v>
          </cell>
          <cell r="D16948" t="str">
            <v>PUT</v>
          </cell>
        </row>
        <row r="16949">
          <cell r="A16949" t="str">
            <v>70438V106</v>
          </cell>
          <cell r="C16949" t="str">
            <v>PAYLOCITY HLDG CORP</v>
          </cell>
          <cell r="D16949" t="str">
            <v>COM</v>
          </cell>
        </row>
        <row r="16950">
          <cell r="A16950" t="str">
            <v>70438V906</v>
          </cell>
          <cell r="C16950" t="str">
            <v>PAYLOCITY HLDG CORP</v>
          </cell>
          <cell r="D16950" t="str">
            <v>CALL</v>
          </cell>
        </row>
        <row r="16951">
          <cell r="A16951" t="str">
            <v>70438V956</v>
          </cell>
          <cell r="C16951" t="str">
            <v>PAYLOCITY HLDG CORP</v>
          </cell>
          <cell r="D16951" t="str">
            <v>PUT</v>
          </cell>
        </row>
        <row r="16952">
          <cell r="A16952" t="str">
            <v>70439P108</v>
          </cell>
          <cell r="C16952" t="str">
            <v>PAYMENTUS HOLDINGS INC</v>
          </cell>
          <cell r="D16952" t="str">
            <v>COM CL A</v>
          </cell>
        </row>
        <row r="16953">
          <cell r="A16953" t="str">
            <v>70439P908</v>
          </cell>
          <cell r="C16953" t="str">
            <v>PAYMENTUS HOLDINGS INC</v>
          </cell>
          <cell r="D16953" t="str">
            <v>CALL</v>
          </cell>
        </row>
        <row r="16954">
          <cell r="A16954" t="str">
            <v>70439P958</v>
          </cell>
          <cell r="C16954" t="str">
            <v>PAYMENTUS HOLDINGS INC</v>
          </cell>
          <cell r="D16954" t="str">
            <v>PUT</v>
          </cell>
        </row>
        <row r="16955">
          <cell r="A16955" t="str">
            <v>70450Y103</v>
          </cell>
          <cell r="C16955" t="str">
            <v>PAYPAL HLDGS INC</v>
          </cell>
          <cell r="D16955" t="str">
            <v>COM</v>
          </cell>
        </row>
        <row r="16956">
          <cell r="A16956" t="str">
            <v>70450Y903</v>
          </cell>
          <cell r="C16956" t="str">
            <v>PAYPAL HLDGS INC</v>
          </cell>
          <cell r="D16956" t="str">
            <v>CALL</v>
          </cell>
        </row>
        <row r="16957">
          <cell r="A16957" t="str">
            <v>70450Y953</v>
          </cell>
          <cell r="C16957" t="str">
            <v>PAYPAL HLDGS INC</v>
          </cell>
          <cell r="D16957" t="str">
            <v>PUT</v>
          </cell>
        </row>
        <row r="16958">
          <cell r="A16958" t="str">
            <v>70451A104</v>
          </cell>
          <cell r="C16958" t="str">
            <v>PAYSIGN INC</v>
          </cell>
          <cell r="D16958" t="str">
            <v>COM</v>
          </cell>
        </row>
        <row r="16959">
          <cell r="A16959" t="str">
            <v>70451A904</v>
          </cell>
          <cell r="C16959" t="str">
            <v>PAYSIGN INC</v>
          </cell>
          <cell r="D16959" t="str">
            <v>CALL</v>
          </cell>
        </row>
        <row r="16960">
          <cell r="A16960" t="str">
            <v>70451A954</v>
          </cell>
          <cell r="C16960" t="str">
            <v>PAYSIGN INC</v>
          </cell>
          <cell r="D16960" t="str">
            <v>PUT</v>
          </cell>
        </row>
        <row r="16961">
          <cell r="A16961" t="str">
            <v>70451X104</v>
          </cell>
          <cell r="C16961" t="str">
            <v>PAYONEER GLOBAL INC</v>
          </cell>
          <cell r="D16961" t="str">
            <v>COM</v>
          </cell>
        </row>
        <row r="16962">
          <cell r="A16962" t="str">
            <v>70451X904</v>
          </cell>
          <cell r="C16962" t="str">
            <v>PAYONEER GLOBAL INC</v>
          </cell>
          <cell r="D16962" t="str">
            <v>CALL</v>
          </cell>
        </row>
        <row r="16963">
          <cell r="A16963" t="str">
            <v>70451X954</v>
          </cell>
          <cell r="C16963" t="str">
            <v>PAYONEER GLOBAL INC</v>
          </cell>
          <cell r="D16963" t="str">
            <v>PUT</v>
          </cell>
        </row>
        <row r="16964">
          <cell r="A16964" t="str">
            <v>70451X112</v>
          </cell>
          <cell r="C16964" t="str">
            <v>PAYONEER GLOBAL INC</v>
          </cell>
          <cell r="D16964" t="str">
            <v>*W EXP 06/25/202</v>
          </cell>
        </row>
        <row r="16965">
          <cell r="A16965" t="str">
            <v>704551AD2</v>
          </cell>
          <cell r="C16965" t="str">
            <v>PEABODY ENGR CORP</v>
          </cell>
          <cell r="D16965" t="str">
            <v>NOTE  3.250% 3/0</v>
          </cell>
        </row>
        <row r="16966">
          <cell r="A16966" t="str">
            <v>704551100</v>
          </cell>
          <cell r="C16966" t="str">
            <v>PEABODY ENERGY CORP</v>
          </cell>
          <cell r="D16966" t="str">
            <v>COM</v>
          </cell>
        </row>
        <row r="16967">
          <cell r="A16967" t="str">
            <v>704551900</v>
          </cell>
          <cell r="C16967" t="str">
            <v>PEABODY ENERGY CORP</v>
          </cell>
          <cell r="D16967" t="str">
            <v>CALL</v>
          </cell>
        </row>
        <row r="16968">
          <cell r="A16968" t="str">
            <v>704551950</v>
          </cell>
          <cell r="C16968" t="str">
            <v>PEABODY ENERGY CORP</v>
          </cell>
          <cell r="D16968" t="str">
            <v>PUT</v>
          </cell>
        </row>
        <row r="16969">
          <cell r="A16969" t="str">
            <v>70465T107</v>
          </cell>
          <cell r="C16969" t="str">
            <v>PDS BIOTECHNOLOGY CORP</v>
          </cell>
          <cell r="D16969" t="str">
            <v>COM</v>
          </cell>
        </row>
        <row r="16970">
          <cell r="A16970" t="str">
            <v>70465T907</v>
          </cell>
          <cell r="C16970" t="str">
            <v>PDS BIOTECHNOLOGY CORP</v>
          </cell>
          <cell r="D16970" t="str">
            <v>CALL</v>
          </cell>
        </row>
        <row r="16971">
          <cell r="A16971" t="str">
            <v>70465T957</v>
          </cell>
          <cell r="C16971" t="str">
            <v>PDS BIOTECHNOLOGY CORP</v>
          </cell>
          <cell r="D16971" t="str">
            <v>PUT</v>
          </cell>
        </row>
        <row r="16972">
          <cell r="A16972" t="str">
            <v>704699107</v>
          </cell>
          <cell r="C16972" t="str">
            <v>PEAPACK-GLADSTONE FINL CORP</v>
          </cell>
          <cell r="D16972" t="str">
            <v>COM</v>
          </cell>
        </row>
        <row r="16973">
          <cell r="A16973" t="str">
            <v>704699907</v>
          </cell>
          <cell r="C16973" t="str">
            <v>PEAPACK-GLADSTONE FINL CORP</v>
          </cell>
          <cell r="D16973" t="str">
            <v>CALL</v>
          </cell>
        </row>
        <row r="16974">
          <cell r="A16974" t="str">
            <v>704699957</v>
          </cell>
          <cell r="C16974" t="str">
            <v>PEAPACK-GLADSTONE FINL CORP</v>
          </cell>
          <cell r="D16974" t="str">
            <v>PUT</v>
          </cell>
        </row>
        <row r="16975">
          <cell r="A16975" t="str">
            <v>705015105</v>
          </cell>
          <cell r="C16975" t="str">
            <v>PEARSON PLC</v>
          </cell>
          <cell r="D16975" t="str">
            <v>SPONSORED ADR</v>
          </cell>
        </row>
        <row r="16976">
          <cell r="A16976" t="str">
            <v>705015905</v>
          </cell>
          <cell r="C16976" t="str">
            <v>PEARSON PLC</v>
          </cell>
          <cell r="D16976" t="str">
            <v>CALL</v>
          </cell>
        </row>
        <row r="16977">
          <cell r="A16977" t="str">
            <v>705015955</v>
          </cell>
          <cell r="C16977" t="str">
            <v>PEARSON PLC</v>
          </cell>
          <cell r="D16977" t="str">
            <v>PUT</v>
          </cell>
        </row>
        <row r="16978">
          <cell r="A16978" t="str">
            <v>70509VAA8</v>
          </cell>
          <cell r="C16978" t="str">
            <v>PEBBLEBROOK HOTEL TR</v>
          </cell>
          <cell r="D16978" t="str">
            <v>NOTE  1.750%12/1</v>
          </cell>
        </row>
        <row r="16979">
          <cell r="A16979" t="str">
            <v>70509V100</v>
          </cell>
          <cell r="C16979" t="str">
            <v>PEBBLEBROOK HOTEL TR</v>
          </cell>
          <cell r="D16979" t="str">
            <v>COM</v>
          </cell>
        </row>
        <row r="16980">
          <cell r="A16980" t="str">
            <v>70509V900</v>
          </cell>
          <cell r="C16980" t="str">
            <v>PEBBLEBROOK HOTEL TR</v>
          </cell>
          <cell r="D16980" t="str">
            <v>CALL</v>
          </cell>
        </row>
        <row r="16981">
          <cell r="A16981" t="str">
            <v>70509V950</v>
          </cell>
          <cell r="C16981" t="str">
            <v>PEBBLEBROOK HOTEL TR</v>
          </cell>
          <cell r="D16981" t="str">
            <v>PUT</v>
          </cell>
        </row>
        <row r="16982">
          <cell r="A16982" t="str">
            <v>70532Y303</v>
          </cell>
          <cell r="C16982" t="str">
            <v>PEDEVCO CORP</v>
          </cell>
          <cell r="D16982" t="str">
            <v>COM PAR</v>
          </cell>
        </row>
        <row r="16983">
          <cell r="A16983" t="str">
            <v>705573AB9</v>
          </cell>
          <cell r="C16983" t="str">
            <v>PEGASYSTEMS INC</v>
          </cell>
          <cell r="D16983" t="str">
            <v>NOTE  0.750% 3/0</v>
          </cell>
        </row>
        <row r="16984">
          <cell r="A16984" t="str">
            <v>705573103</v>
          </cell>
          <cell r="C16984" t="str">
            <v>PEGASYSTEMS INC</v>
          </cell>
          <cell r="D16984" t="str">
            <v>COM</v>
          </cell>
        </row>
        <row r="16985">
          <cell r="A16985" t="str">
            <v>705573903</v>
          </cell>
          <cell r="C16985" t="str">
            <v>PEGASYSTEMS INC</v>
          </cell>
          <cell r="D16985" t="str">
            <v>CALL</v>
          </cell>
        </row>
        <row r="16986">
          <cell r="A16986" t="str">
            <v>705573953</v>
          </cell>
          <cell r="C16986" t="str">
            <v>PEGASYSTEMS INC</v>
          </cell>
          <cell r="D16986" t="str">
            <v>PUT</v>
          </cell>
        </row>
        <row r="16987">
          <cell r="A16987" t="str">
            <v>70614WAB6</v>
          </cell>
          <cell r="C16987" t="str">
            <v>PELOTON INTERACTIVE INC</v>
          </cell>
          <cell r="D16987" t="str">
            <v>NOTE2/1</v>
          </cell>
        </row>
        <row r="16988">
          <cell r="A16988" t="str">
            <v>70614W100</v>
          </cell>
          <cell r="C16988" t="str">
            <v>PELOTON INTERACTIVE INC</v>
          </cell>
          <cell r="D16988" t="str">
            <v>CL A COM</v>
          </cell>
        </row>
        <row r="16989">
          <cell r="A16989" t="str">
            <v>70614W900</v>
          </cell>
          <cell r="C16989" t="str">
            <v>PELOTON INTERACTIVE INC</v>
          </cell>
          <cell r="D16989" t="str">
            <v>CALL</v>
          </cell>
        </row>
        <row r="16990">
          <cell r="A16990" t="str">
            <v>70614W950</v>
          </cell>
          <cell r="C16990" t="str">
            <v>PELOTON INTERACTIVE INC</v>
          </cell>
          <cell r="D16990" t="str">
            <v>PUT</v>
          </cell>
        </row>
        <row r="16991">
          <cell r="A16991" t="str">
            <v>706327103</v>
          </cell>
          <cell r="C16991" t="str">
            <v>PEMBINA PIPELINE CORP</v>
          </cell>
          <cell r="D16991" t="str">
            <v>COM</v>
          </cell>
        </row>
        <row r="16992">
          <cell r="A16992" t="str">
            <v>706327903</v>
          </cell>
          <cell r="C16992" t="str">
            <v>PEMBINA PIPELINE CORP</v>
          </cell>
          <cell r="D16992" t="str">
            <v>CALL</v>
          </cell>
        </row>
        <row r="16993">
          <cell r="A16993" t="str">
            <v>706327953</v>
          </cell>
          <cell r="C16993" t="str">
            <v>PEMBINA PIPELINE CORP</v>
          </cell>
          <cell r="D16993" t="str">
            <v>PUT</v>
          </cell>
        </row>
        <row r="16994">
          <cell r="A16994" t="str">
            <v>707569AU3</v>
          </cell>
          <cell r="C16994" t="str">
            <v>PENN ENTERTAINMENT INC</v>
          </cell>
          <cell r="D16994" t="str">
            <v>NOTE  2.750% 5/1</v>
          </cell>
        </row>
        <row r="16995">
          <cell r="A16995" t="str">
            <v>707569109</v>
          </cell>
          <cell r="C16995" t="str">
            <v>PENN ENTERTAINMENT INC</v>
          </cell>
          <cell r="D16995" t="str">
            <v>COM</v>
          </cell>
        </row>
        <row r="16996">
          <cell r="A16996" t="str">
            <v>707569909</v>
          </cell>
          <cell r="C16996" t="str">
            <v>PENN ENTERTAINMENT INC</v>
          </cell>
          <cell r="D16996" t="str">
            <v>CALL</v>
          </cell>
        </row>
        <row r="16997">
          <cell r="A16997" t="str">
            <v>707569959</v>
          </cell>
          <cell r="C16997" t="str">
            <v>PENN ENTERTAINMENT INC</v>
          </cell>
          <cell r="D16997" t="str">
            <v>PUT</v>
          </cell>
        </row>
        <row r="16998">
          <cell r="A16998" t="str">
            <v>70805E109</v>
          </cell>
          <cell r="C16998" t="str">
            <v>PENNANT GROUP INC</v>
          </cell>
          <cell r="D16998" t="str">
            <v>COM</v>
          </cell>
        </row>
        <row r="16999">
          <cell r="A16999" t="str">
            <v>70805E909</v>
          </cell>
          <cell r="C16999" t="str">
            <v>PENNANT GROUP INC</v>
          </cell>
          <cell r="D16999" t="str">
            <v>CALL</v>
          </cell>
        </row>
        <row r="17000">
          <cell r="A17000" t="str">
            <v>70805E959</v>
          </cell>
          <cell r="C17000" t="str">
            <v>PENNANT GROUP INC</v>
          </cell>
          <cell r="D17000" t="str">
            <v>PUT</v>
          </cell>
        </row>
        <row r="17001">
          <cell r="A17001" t="str">
            <v>70806A106</v>
          </cell>
          <cell r="C17001" t="str">
            <v>PENNANTPARK FLOATING RATE CA</v>
          </cell>
          <cell r="D17001" t="str">
            <v>COM</v>
          </cell>
        </row>
        <row r="17002">
          <cell r="A17002" t="str">
            <v>70806A906</v>
          </cell>
          <cell r="C17002" t="str">
            <v>PENNANTPARK FLOATING RATE CA</v>
          </cell>
          <cell r="D17002" t="str">
            <v>CALL</v>
          </cell>
        </row>
        <row r="17003">
          <cell r="A17003" t="str">
            <v>70806A956</v>
          </cell>
          <cell r="C17003" t="str">
            <v>PENNANTPARK FLOATING RATE CA</v>
          </cell>
          <cell r="D17003" t="str">
            <v>PUT</v>
          </cell>
        </row>
        <row r="17004">
          <cell r="A17004" t="str">
            <v>708062104</v>
          </cell>
          <cell r="C17004" t="str">
            <v>PENNANTPARK INVT CORP</v>
          </cell>
          <cell r="D17004" t="str">
            <v>COM</v>
          </cell>
        </row>
        <row r="17005">
          <cell r="A17005" t="str">
            <v>708062904</v>
          </cell>
          <cell r="C17005" t="str">
            <v>PENNANTPARK INVT CORP</v>
          </cell>
          <cell r="D17005" t="str">
            <v>CALL</v>
          </cell>
        </row>
        <row r="17006">
          <cell r="A17006" t="str">
            <v>708062954</v>
          </cell>
          <cell r="C17006" t="str">
            <v>PENNANTPARK INVT CORP</v>
          </cell>
          <cell r="D17006" t="str">
            <v>PUT</v>
          </cell>
        </row>
        <row r="17007">
          <cell r="A17007" t="str">
            <v>708430103</v>
          </cell>
          <cell r="C17007" t="str">
            <v>PENNS WOODS BANCORP INC</v>
          </cell>
          <cell r="D17007" t="str">
            <v>COM</v>
          </cell>
        </row>
        <row r="17008">
          <cell r="A17008" t="str">
            <v>70931T103</v>
          </cell>
          <cell r="C17008" t="str">
            <v>PENNYMAC MTG INVT TR</v>
          </cell>
          <cell r="D17008" t="str">
            <v>COM</v>
          </cell>
        </row>
        <row r="17009">
          <cell r="A17009" t="str">
            <v>70931T903</v>
          </cell>
          <cell r="C17009" t="str">
            <v>PENNYMAC MTG INVT TR</v>
          </cell>
          <cell r="D17009" t="str">
            <v>CALL</v>
          </cell>
        </row>
        <row r="17010">
          <cell r="A17010" t="str">
            <v>70931T953</v>
          </cell>
          <cell r="C17010" t="str">
            <v>PENNYMAC MTG INVT TR</v>
          </cell>
          <cell r="D17010" t="str">
            <v>PUT</v>
          </cell>
        </row>
        <row r="17011">
          <cell r="A17011" t="str">
            <v>70932AAD5</v>
          </cell>
          <cell r="C17011" t="str">
            <v>PENNYMAC CORP</v>
          </cell>
          <cell r="D17011" t="str">
            <v>NOTE  5.500%11/0</v>
          </cell>
        </row>
        <row r="17012">
          <cell r="A17012" t="str">
            <v>70932AAF0</v>
          </cell>
          <cell r="C17012" t="str">
            <v>PENNYMAC CORP</v>
          </cell>
          <cell r="D17012" t="str">
            <v>NOTE  5.500% 3/1</v>
          </cell>
        </row>
        <row r="17013">
          <cell r="A17013" t="str">
            <v>70932M107</v>
          </cell>
          <cell r="C17013" t="str">
            <v>PENNYMAC FINL SVCS INC NEW</v>
          </cell>
          <cell r="D17013" t="str">
            <v>COM</v>
          </cell>
        </row>
        <row r="17014">
          <cell r="A17014" t="str">
            <v>70932M907</v>
          </cell>
          <cell r="C17014" t="str">
            <v>PENNYMAC FINL SVCS INC NEW</v>
          </cell>
          <cell r="D17014" t="str">
            <v>CALL</v>
          </cell>
        </row>
        <row r="17015">
          <cell r="A17015" t="str">
            <v>70932M957</v>
          </cell>
          <cell r="C17015" t="str">
            <v>PENNYMAC FINL SVCS INC NEW</v>
          </cell>
          <cell r="D17015" t="str">
            <v>PUT</v>
          </cell>
        </row>
        <row r="17016">
          <cell r="A17016" t="str">
            <v>70959W103</v>
          </cell>
          <cell r="C17016" t="str">
            <v>PENSKE AUTOMOTIVE GRP INC</v>
          </cell>
          <cell r="D17016" t="str">
            <v>COM</v>
          </cell>
        </row>
        <row r="17017">
          <cell r="A17017" t="str">
            <v>70959W903</v>
          </cell>
          <cell r="C17017" t="str">
            <v>PENSKE AUTOMOTIVE GRP INC</v>
          </cell>
          <cell r="D17017" t="str">
            <v>CALL</v>
          </cell>
        </row>
        <row r="17018">
          <cell r="A17018" t="str">
            <v>70959W953</v>
          </cell>
          <cell r="C17018" t="str">
            <v>PENSKE AUTOMOTIVE GRP INC</v>
          </cell>
          <cell r="D17018" t="str">
            <v>PUT</v>
          </cell>
        </row>
        <row r="17019">
          <cell r="A17019" t="str">
            <v>70975L107</v>
          </cell>
          <cell r="C17019" t="str">
            <v>PENUMBRA INC</v>
          </cell>
          <cell r="D17019" t="str">
            <v>COM</v>
          </cell>
        </row>
        <row r="17020">
          <cell r="A17020" t="str">
            <v>70975L907</v>
          </cell>
          <cell r="C17020" t="str">
            <v>PENUMBRA INC</v>
          </cell>
          <cell r="D17020" t="str">
            <v>CALL</v>
          </cell>
        </row>
        <row r="17021">
          <cell r="A17021" t="str">
            <v>70975L957</v>
          </cell>
          <cell r="C17021" t="str">
            <v>PENUMBRA INC</v>
          </cell>
          <cell r="D17021" t="str">
            <v>PUT</v>
          </cell>
        </row>
        <row r="17022">
          <cell r="A17022" t="str">
            <v>709789101</v>
          </cell>
          <cell r="C17022" t="str">
            <v>PEOPLES BANCORP INC</v>
          </cell>
          <cell r="D17022" t="str">
            <v>COM</v>
          </cell>
        </row>
        <row r="17023">
          <cell r="A17023" t="str">
            <v>709789901</v>
          </cell>
          <cell r="C17023" t="str">
            <v>PEOPLES BANCORP INC</v>
          </cell>
          <cell r="D17023" t="str">
            <v>CALL</v>
          </cell>
        </row>
        <row r="17024">
          <cell r="A17024" t="str">
            <v>709789951</v>
          </cell>
          <cell r="C17024" t="str">
            <v>PEOPLES BANCORP INC</v>
          </cell>
          <cell r="D17024" t="str">
            <v>PUT</v>
          </cell>
        </row>
        <row r="17025">
          <cell r="A17025" t="str">
            <v>710577107</v>
          </cell>
          <cell r="C17025" t="str">
            <v>PEOPLES BANCORP N C INC</v>
          </cell>
          <cell r="D17025" t="str">
            <v>COM</v>
          </cell>
        </row>
        <row r="17026">
          <cell r="A17026" t="str">
            <v>711040105</v>
          </cell>
          <cell r="C17026" t="str">
            <v>PEOPLES FINL SVCS CORP</v>
          </cell>
          <cell r="D17026" t="str">
            <v>COM</v>
          </cell>
        </row>
        <row r="17027">
          <cell r="A17027" t="str">
            <v>713317105</v>
          </cell>
          <cell r="C17027" t="str">
            <v>PEPGEN INC</v>
          </cell>
          <cell r="D17027" t="str">
            <v>COM</v>
          </cell>
        </row>
        <row r="17028">
          <cell r="A17028" t="str">
            <v>713448108</v>
          </cell>
          <cell r="C17028" t="str">
            <v>PEPSICO INC</v>
          </cell>
          <cell r="D17028" t="str">
            <v>COM</v>
          </cell>
        </row>
        <row r="17029">
          <cell r="A17029" t="str">
            <v>713448908</v>
          </cell>
          <cell r="C17029" t="str">
            <v>PEPSICO INC</v>
          </cell>
          <cell r="D17029" t="str">
            <v>CALL</v>
          </cell>
        </row>
        <row r="17030">
          <cell r="A17030" t="str">
            <v>713448958</v>
          </cell>
          <cell r="C17030" t="str">
            <v>PEPSICO INC</v>
          </cell>
          <cell r="D17030" t="str">
            <v>PUT</v>
          </cell>
        </row>
        <row r="17031">
          <cell r="A17031" t="str">
            <v>71360T101</v>
          </cell>
          <cell r="C17031" t="str">
            <v>PERASO INC</v>
          </cell>
          <cell r="D17031" t="str">
            <v>COM</v>
          </cell>
        </row>
        <row r="17032">
          <cell r="A17032" t="str">
            <v>71360T901</v>
          </cell>
          <cell r="C17032" t="str">
            <v>PERASO INC</v>
          </cell>
          <cell r="D17032" t="str">
            <v>CALL</v>
          </cell>
        </row>
        <row r="17033">
          <cell r="A17033" t="str">
            <v>71360T951</v>
          </cell>
          <cell r="C17033" t="str">
            <v>PERASO INC</v>
          </cell>
          <cell r="D17033" t="str">
            <v>PUT</v>
          </cell>
        </row>
        <row r="17034">
          <cell r="A17034" t="str">
            <v>71363P106</v>
          </cell>
          <cell r="C17034" t="str">
            <v>PERDOCEO ED CORP</v>
          </cell>
          <cell r="D17034" t="str">
            <v>COM</v>
          </cell>
        </row>
        <row r="17035">
          <cell r="A17035" t="str">
            <v>71363P906</v>
          </cell>
          <cell r="C17035" t="str">
            <v>PERDOCEO ED CORP</v>
          </cell>
          <cell r="D17035" t="str">
            <v>CALL</v>
          </cell>
        </row>
        <row r="17036">
          <cell r="A17036" t="str">
            <v>71363P956</v>
          </cell>
          <cell r="C17036" t="str">
            <v>PERDOCEO ED CORP</v>
          </cell>
          <cell r="D17036" t="str">
            <v>PUT</v>
          </cell>
        </row>
        <row r="17037">
          <cell r="A17037" t="str">
            <v>71367G102</v>
          </cell>
          <cell r="C17037" t="str">
            <v>PERELLA WEINBERG PARTNERS</v>
          </cell>
          <cell r="D17037" t="str">
            <v>CLASS A COM</v>
          </cell>
        </row>
        <row r="17038">
          <cell r="A17038" t="str">
            <v>71367G902</v>
          </cell>
          <cell r="C17038" t="str">
            <v>PERELLA WEINBERG PARTNERS</v>
          </cell>
          <cell r="D17038" t="str">
            <v>CALL</v>
          </cell>
        </row>
        <row r="17039">
          <cell r="A17039" t="str">
            <v>71367G952</v>
          </cell>
          <cell r="C17039" t="str">
            <v>PERELLA WEINBERG PARTNERS</v>
          </cell>
          <cell r="D17039" t="str">
            <v>PUT</v>
          </cell>
        </row>
        <row r="17040">
          <cell r="A17040" t="str">
            <v>71375UAD3</v>
          </cell>
          <cell r="C17040" t="str">
            <v>PERFICIENT INC</v>
          </cell>
          <cell r="D17040" t="str">
            <v>NOTE  1.250% 8/0</v>
          </cell>
        </row>
        <row r="17041">
          <cell r="A17041" t="str">
            <v>71375UAF8</v>
          </cell>
          <cell r="C17041" t="str">
            <v>PERFICIENT INC</v>
          </cell>
          <cell r="D17041" t="str">
            <v>NOTE  0.125%11/1</v>
          </cell>
        </row>
        <row r="17042">
          <cell r="A17042" t="str">
            <v>71375U101</v>
          </cell>
          <cell r="C17042" t="str">
            <v>PERFICIENT INC</v>
          </cell>
          <cell r="D17042" t="str">
            <v>COM</v>
          </cell>
        </row>
        <row r="17043">
          <cell r="A17043" t="str">
            <v>71375U901</v>
          </cell>
          <cell r="C17043" t="str">
            <v>PERFICIENT INC</v>
          </cell>
          <cell r="D17043" t="str">
            <v>CALL</v>
          </cell>
        </row>
        <row r="17044">
          <cell r="A17044" t="str">
            <v>71375U951</v>
          </cell>
          <cell r="C17044" t="str">
            <v>PERFICIENT INC</v>
          </cell>
          <cell r="D17044" t="str">
            <v>PUT</v>
          </cell>
        </row>
        <row r="17045">
          <cell r="A17045" t="str">
            <v>71377A103</v>
          </cell>
          <cell r="C17045" t="str">
            <v>PERFORMANCE FOOD GROUP CO</v>
          </cell>
          <cell r="D17045" t="str">
            <v>COM</v>
          </cell>
        </row>
        <row r="17046">
          <cell r="A17046" t="str">
            <v>71377A903</v>
          </cell>
          <cell r="C17046" t="str">
            <v>PERFORMANCE FOOD GROUP CO</v>
          </cell>
          <cell r="D17046" t="str">
            <v>CALL</v>
          </cell>
        </row>
        <row r="17047">
          <cell r="A17047" t="str">
            <v>71377A953</v>
          </cell>
          <cell r="C17047" t="str">
            <v>PERFORMANCE FOOD GROUP CO</v>
          </cell>
          <cell r="D17047" t="str">
            <v>PUT</v>
          </cell>
        </row>
        <row r="17048">
          <cell r="A17048" t="str">
            <v>71377E105</v>
          </cell>
          <cell r="C17048" t="str">
            <v>PERFORMANT FINL CORP</v>
          </cell>
          <cell r="D17048" t="str">
            <v>COM</v>
          </cell>
        </row>
        <row r="17049">
          <cell r="A17049" t="str">
            <v>71377E905</v>
          </cell>
          <cell r="C17049" t="str">
            <v>PERFORMANT FINL CORP</v>
          </cell>
          <cell r="D17049" t="str">
            <v>CALL</v>
          </cell>
        </row>
        <row r="17050">
          <cell r="A17050" t="str">
            <v>71377E955</v>
          </cell>
          <cell r="C17050" t="str">
            <v>PERFORMANT FINL CORP</v>
          </cell>
          <cell r="D17050" t="str">
            <v>PUT</v>
          </cell>
        </row>
        <row r="17051">
          <cell r="A17051" t="str">
            <v>714046109</v>
          </cell>
          <cell r="C17051" t="str">
            <v>REVVITY INC</v>
          </cell>
          <cell r="D17051" t="str">
            <v>COM</v>
          </cell>
        </row>
        <row r="17052">
          <cell r="A17052" t="str">
            <v>714046909</v>
          </cell>
          <cell r="C17052" t="str">
            <v>REVVITY INC</v>
          </cell>
          <cell r="D17052" t="str">
            <v>CALL</v>
          </cell>
        </row>
        <row r="17053">
          <cell r="A17053" t="str">
            <v>714046959</v>
          </cell>
          <cell r="C17053" t="str">
            <v>REVVITY INC</v>
          </cell>
          <cell r="D17053" t="str">
            <v>PUT</v>
          </cell>
        </row>
        <row r="17054">
          <cell r="A17054" t="str">
            <v>714157203</v>
          </cell>
          <cell r="C17054" t="str">
            <v>PERMA-FIX ENVIRONMENTAL SVCS</v>
          </cell>
          <cell r="D17054" t="str">
            <v>COM NEW</v>
          </cell>
        </row>
        <row r="17055">
          <cell r="A17055" t="str">
            <v>714157903</v>
          </cell>
          <cell r="C17055" t="str">
            <v>PERMA-FIX ENVIRONMENTAL SVCS</v>
          </cell>
          <cell r="D17055" t="str">
            <v>CALL</v>
          </cell>
        </row>
        <row r="17056">
          <cell r="A17056" t="str">
            <v>714157953</v>
          </cell>
          <cell r="C17056" t="str">
            <v>PERMA-FIX ENVIRONMENTAL SVCS</v>
          </cell>
          <cell r="D17056" t="str">
            <v>PUT</v>
          </cell>
        </row>
        <row r="17057">
          <cell r="A17057" t="str">
            <v>714167103</v>
          </cell>
          <cell r="C17057" t="str">
            <v>PERMA-PIPE INTL HLDGS INC</v>
          </cell>
          <cell r="D17057" t="str">
            <v>COM</v>
          </cell>
        </row>
        <row r="17058">
          <cell r="A17058" t="str">
            <v>714167903</v>
          </cell>
          <cell r="C17058" t="str">
            <v>PERMA-PIPE INTL HLDGS INC</v>
          </cell>
          <cell r="D17058" t="str">
            <v>CALL</v>
          </cell>
        </row>
        <row r="17059">
          <cell r="A17059" t="str">
            <v>714167953</v>
          </cell>
          <cell r="C17059" t="str">
            <v>PERMA-PIPE INTL HLDGS INC</v>
          </cell>
          <cell r="D17059" t="str">
            <v>PUT</v>
          </cell>
        </row>
        <row r="17060">
          <cell r="A17060" t="str">
            <v>714236106</v>
          </cell>
          <cell r="C17060" t="str">
            <v>PERMIAN BASIN RTY TR</v>
          </cell>
          <cell r="D17060" t="str">
            <v>UNIT BEN INT</v>
          </cell>
        </row>
        <row r="17061">
          <cell r="A17061" t="str">
            <v>714236906</v>
          </cell>
          <cell r="C17061" t="str">
            <v>PERMIAN BASIN RTY TR</v>
          </cell>
          <cell r="D17061" t="str">
            <v>CALL</v>
          </cell>
        </row>
        <row r="17062">
          <cell r="A17062" t="str">
            <v>714236956</v>
          </cell>
          <cell r="C17062" t="str">
            <v>PERMIAN BASIN RTY TR</v>
          </cell>
          <cell r="D17062" t="str">
            <v>PUT</v>
          </cell>
        </row>
        <row r="17063">
          <cell r="A17063" t="str">
            <v>71424F105</v>
          </cell>
          <cell r="C17063" t="str">
            <v>PERMIAN RESOURCES CORP</v>
          </cell>
          <cell r="D17063" t="str">
            <v>CLASS A COM</v>
          </cell>
        </row>
        <row r="17064">
          <cell r="A17064" t="str">
            <v>71424F905</v>
          </cell>
          <cell r="C17064" t="str">
            <v>PERMIAN RESOURCES CORP</v>
          </cell>
          <cell r="D17064" t="str">
            <v>CALL</v>
          </cell>
        </row>
        <row r="17065">
          <cell r="A17065" t="str">
            <v>71424F955</v>
          </cell>
          <cell r="C17065" t="str">
            <v>PERMIAN RESOURCES CORP</v>
          </cell>
          <cell r="D17065" t="str">
            <v>PUT</v>
          </cell>
        </row>
        <row r="17066">
          <cell r="A17066" t="str">
            <v>71425H100</v>
          </cell>
          <cell r="C17066" t="str">
            <v>PERMIANVILLE RTY TR</v>
          </cell>
          <cell r="D17066" t="str">
            <v>TR UNIT</v>
          </cell>
        </row>
        <row r="17067">
          <cell r="A17067" t="str">
            <v>71425H900</v>
          </cell>
          <cell r="C17067" t="str">
            <v>PERMIANVILLE RTY TR</v>
          </cell>
          <cell r="D17067" t="str">
            <v>CALL</v>
          </cell>
        </row>
        <row r="17068">
          <cell r="A17068" t="str">
            <v>71425H950</v>
          </cell>
          <cell r="C17068" t="str">
            <v>PERMIANVILLE RTY TR</v>
          </cell>
          <cell r="D17068" t="str">
            <v>PUT</v>
          </cell>
        </row>
        <row r="17069">
          <cell r="A17069" t="str">
            <v>714254109</v>
          </cell>
          <cell r="C17069" t="str">
            <v>PERMROCK ROYALTY TRUST</v>
          </cell>
          <cell r="D17069" t="str">
            <v>TR UNIT</v>
          </cell>
        </row>
        <row r="17070">
          <cell r="A17070" t="str">
            <v>714266103</v>
          </cell>
          <cell r="C17070" t="str">
            <v>PERPETUA RESOURCES CORP</v>
          </cell>
          <cell r="D17070" t="str">
            <v>COM</v>
          </cell>
        </row>
        <row r="17071">
          <cell r="A17071" t="str">
            <v>714266903</v>
          </cell>
          <cell r="C17071" t="str">
            <v>PERPETUA RESOURCES CORP</v>
          </cell>
          <cell r="D17071" t="str">
            <v>CALL</v>
          </cell>
        </row>
        <row r="17072">
          <cell r="A17072" t="str">
            <v>714266953</v>
          </cell>
          <cell r="C17072" t="str">
            <v>PERPETUA RESOURCES CORP</v>
          </cell>
          <cell r="D17072" t="str">
            <v>PUT</v>
          </cell>
        </row>
        <row r="17073">
          <cell r="A17073" t="str">
            <v>71535D106</v>
          </cell>
          <cell r="C17073" t="str">
            <v>PERSONALIS INC</v>
          </cell>
          <cell r="D17073" t="str">
            <v>COM</v>
          </cell>
        </row>
        <row r="17074">
          <cell r="A17074" t="str">
            <v>71535D906</v>
          </cell>
          <cell r="C17074" t="str">
            <v>PERSONALIS INC</v>
          </cell>
          <cell r="D17074" t="str">
            <v>CALL</v>
          </cell>
        </row>
        <row r="17075">
          <cell r="A17075" t="str">
            <v>71535D956</v>
          </cell>
          <cell r="C17075" t="str">
            <v>PERSONALIS INC</v>
          </cell>
          <cell r="D17075" t="str">
            <v>PUT</v>
          </cell>
        </row>
        <row r="17076">
          <cell r="A17076" t="str">
            <v>715684106</v>
          </cell>
          <cell r="C17076" t="str">
            <v>P T TELEKOMUNIKASI INDONESIA</v>
          </cell>
          <cell r="D17076" t="str">
            <v>SPONSORED ADR</v>
          </cell>
        </row>
        <row r="17077">
          <cell r="A17077" t="str">
            <v>71601V105</v>
          </cell>
          <cell r="C17077" t="str">
            <v>PETCO HEALTH &amp; WELLNESS CO I</v>
          </cell>
          <cell r="D17077" t="str">
            <v>COM</v>
          </cell>
        </row>
        <row r="17078">
          <cell r="A17078" t="str">
            <v>71601V905</v>
          </cell>
          <cell r="C17078" t="str">
            <v>PETCO HEALTH &amp; WELLNESS CO I</v>
          </cell>
          <cell r="D17078" t="str">
            <v>CALL</v>
          </cell>
        </row>
        <row r="17079">
          <cell r="A17079" t="str">
            <v>71601V955</v>
          </cell>
          <cell r="C17079" t="str">
            <v>PETCO HEALTH &amp; WELLNESS CO I</v>
          </cell>
          <cell r="D17079" t="str">
            <v>PUT</v>
          </cell>
        </row>
        <row r="17080">
          <cell r="A17080" t="str">
            <v>716382106</v>
          </cell>
          <cell r="C17080" t="str">
            <v>PETMED EXPRESS INC</v>
          </cell>
          <cell r="D17080" t="str">
            <v>COM</v>
          </cell>
        </row>
        <row r="17081">
          <cell r="A17081" t="str">
            <v>716382906</v>
          </cell>
          <cell r="C17081" t="str">
            <v>PETMED EXPRESS INC</v>
          </cell>
          <cell r="D17081" t="str">
            <v>CALL</v>
          </cell>
        </row>
        <row r="17082">
          <cell r="A17082" t="str">
            <v>716382956</v>
          </cell>
          <cell r="C17082" t="str">
            <v>PETMED EXPRESS INC</v>
          </cell>
          <cell r="D17082" t="str">
            <v>PUT</v>
          </cell>
        </row>
        <row r="17083">
          <cell r="A17083" t="str">
            <v>71639TAB2</v>
          </cell>
          <cell r="C17083" t="str">
            <v>PETIQ INC</v>
          </cell>
          <cell r="D17083" t="str">
            <v>NOTE  4.000% 6/0</v>
          </cell>
        </row>
        <row r="17084">
          <cell r="A17084" t="str">
            <v>71639T106</v>
          </cell>
          <cell r="C17084" t="str">
            <v>PETIQ INC</v>
          </cell>
          <cell r="D17084" t="str">
            <v>COM CL A</v>
          </cell>
        </row>
        <row r="17085">
          <cell r="A17085" t="str">
            <v>71639T906</v>
          </cell>
          <cell r="C17085" t="str">
            <v>PETIQ INC</v>
          </cell>
          <cell r="D17085" t="str">
            <v>CALL</v>
          </cell>
        </row>
        <row r="17086">
          <cell r="A17086" t="str">
            <v>71639T956</v>
          </cell>
          <cell r="C17086" t="str">
            <v>PETIQ INC</v>
          </cell>
          <cell r="D17086" t="str">
            <v>PUT</v>
          </cell>
        </row>
        <row r="17087">
          <cell r="A17087" t="str">
            <v>71654V101</v>
          </cell>
          <cell r="C17087" t="str">
            <v>PETROLEO BRASILEIRO SA PETRO</v>
          </cell>
          <cell r="D17087" t="str">
            <v>SP ADR NON VTG</v>
          </cell>
        </row>
        <row r="17088">
          <cell r="A17088" t="str">
            <v>71654V901</v>
          </cell>
          <cell r="C17088" t="str">
            <v>PETROLEO BRASILEIRO SA PETRO</v>
          </cell>
          <cell r="D17088" t="str">
            <v>CALL</v>
          </cell>
        </row>
        <row r="17089">
          <cell r="A17089" t="str">
            <v>71654V951</v>
          </cell>
          <cell r="C17089" t="str">
            <v>PETROLEO BRASILEIRO SA PETRO</v>
          </cell>
          <cell r="D17089" t="str">
            <v>PUT</v>
          </cell>
        </row>
        <row r="17090">
          <cell r="A17090" t="str">
            <v>71654V408</v>
          </cell>
          <cell r="C17090" t="str">
            <v>PETROLEO BRASILEIRO SA PETRO</v>
          </cell>
          <cell r="D17090" t="str">
            <v>SPONSORED ADR</v>
          </cell>
        </row>
        <row r="17091">
          <cell r="A17091" t="str">
            <v>71654V908</v>
          </cell>
          <cell r="C17091" t="str">
            <v>PETROLEO BRASILEIRO SA PETRO</v>
          </cell>
          <cell r="D17091" t="str">
            <v>CALL</v>
          </cell>
        </row>
        <row r="17092">
          <cell r="A17092" t="str">
            <v>71654V958</v>
          </cell>
          <cell r="C17092" t="str">
            <v>PETROLEO BRASILEIRO SA PETRO</v>
          </cell>
          <cell r="D17092" t="str">
            <v>PUT</v>
          </cell>
        </row>
        <row r="17093">
          <cell r="A17093" t="str">
            <v>71678J209</v>
          </cell>
          <cell r="C17093" t="str">
            <v>PETROS PHARMACEUTICALS INC</v>
          </cell>
          <cell r="D17093" t="str">
            <v>COM NEW</v>
          </cell>
        </row>
        <row r="17094">
          <cell r="A17094" t="str">
            <v>716817119</v>
          </cell>
          <cell r="C17094" t="str">
            <v>PETVIVO HLDGS INC</v>
          </cell>
          <cell r="D17094" t="str">
            <v>*W EXP 08/13/202</v>
          </cell>
        </row>
        <row r="17095">
          <cell r="A17095" t="str">
            <v>716817408</v>
          </cell>
          <cell r="C17095" t="str">
            <v>PETVIVO HLDGS INC</v>
          </cell>
          <cell r="D17095" t="str">
            <v>COM NEW</v>
          </cell>
        </row>
        <row r="17096">
          <cell r="A17096" t="str">
            <v>717081103</v>
          </cell>
          <cell r="C17096" t="str">
            <v>PFIZER INC</v>
          </cell>
          <cell r="D17096" t="str">
            <v>COM</v>
          </cell>
        </row>
        <row r="17097">
          <cell r="A17097" t="str">
            <v>717081903</v>
          </cell>
          <cell r="C17097" t="str">
            <v>PFIZER INC</v>
          </cell>
          <cell r="D17097" t="str">
            <v>CALL</v>
          </cell>
        </row>
        <row r="17098">
          <cell r="A17098" t="str">
            <v>717081953</v>
          </cell>
          <cell r="C17098" t="str">
            <v>PFIZER INC</v>
          </cell>
          <cell r="D17098" t="str">
            <v>PUT</v>
          </cell>
        </row>
        <row r="17099">
          <cell r="A17099" t="str">
            <v>717098206</v>
          </cell>
          <cell r="C17099" t="str">
            <v>PFSWEB INC</v>
          </cell>
          <cell r="D17099" t="str">
            <v>COM NEW</v>
          </cell>
        </row>
        <row r="17100">
          <cell r="A17100" t="str">
            <v>717098906</v>
          </cell>
          <cell r="C17100" t="str">
            <v>PFSWEB INC</v>
          </cell>
          <cell r="D17100" t="str">
            <v>CALL</v>
          </cell>
        </row>
        <row r="17101">
          <cell r="A17101" t="str">
            <v>717098956</v>
          </cell>
          <cell r="C17101" t="str">
            <v>PFSWEB INC</v>
          </cell>
          <cell r="D17101" t="str">
            <v>PUT</v>
          </cell>
        </row>
        <row r="17102">
          <cell r="A17102" t="str">
            <v>71715X203</v>
          </cell>
          <cell r="C17102" t="str">
            <v>PHARMACYTE BIOTECH INC</v>
          </cell>
          <cell r="D17102" t="str">
            <v>COM NEW</v>
          </cell>
        </row>
        <row r="17103">
          <cell r="A17103" t="str">
            <v>71715X903</v>
          </cell>
          <cell r="C17103" t="str">
            <v>PHARMACYTE BIOTECH INC</v>
          </cell>
          <cell r="D17103" t="str">
            <v>CALL</v>
          </cell>
        </row>
        <row r="17104">
          <cell r="A17104" t="str">
            <v>71715X953</v>
          </cell>
          <cell r="C17104" t="str">
            <v>PHARMACYTE BIOTECH INC</v>
          </cell>
          <cell r="D17104" t="str">
            <v>PUT</v>
          </cell>
        </row>
        <row r="17105">
          <cell r="A17105" t="str">
            <v>71716E105</v>
          </cell>
          <cell r="C17105" t="str">
            <v>PHARMING GROUP NV</v>
          </cell>
          <cell r="D17105" t="str">
            <v>SPON ADS</v>
          </cell>
        </row>
        <row r="17106">
          <cell r="A17106" t="str">
            <v>71722W107</v>
          </cell>
          <cell r="C17106" t="str">
            <v>PHATHOM PHARMACEUTICALS INC</v>
          </cell>
          <cell r="D17106" t="str">
            <v>COM</v>
          </cell>
        </row>
        <row r="17107">
          <cell r="A17107" t="str">
            <v>71722W907</v>
          </cell>
          <cell r="C17107" t="str">
            <v>PHATHOM PHARMACEUTICALS INC</v>
          </cell>
          <cell r="D17107" t="str">
            <v>CALL</v>
          </cell>
        </row>
        <row r="17108">
          <cell r="A17108" t="str">
            <v>71722W957</v>
          </cell>
          <cell r="C17108" t="str">
            <v>PHATHOM PHARMACEUTICALS INC</v>
          </cell>
          <cell r="D17108" t="str">
            <v>PUT</v>
          </cell>
        </row>
        <row r="17109">
          <cell r="A17109" t="str">
            <v>71742Q106</v>
          </cell>
          <cell r="C17109" t="str">
            <v>PHIBRO ANIMAL HEALTH CORP</v>
          </cell>
          <cell r="D17109" t="str">
            <v>CL A COM</v>
          </cell>
        </row>
        <row r="17110">
          <cell r="A17110" t="str">
            <v>71742Q906</v>
          </cell>
          <cell r="C17110" t="str">
            <v>PHIBRO ANIMAL HEALTH CORP</v>
          </cell>
          <cell r="D17110" t="str">
            <v>CALL</v>
          </cell>
        </row>
        <row r="17111">
          <cell r="A17111" t="str">
            <v>71742Q956</v>
          </cell>
          <cell r="C17111" t="str">
            <v>PHIBRO ANIMAL HEALTH CORP</v>
          </cell>
          <cell r="D17111" t="str">
            <v>PUT</v>
          </cell>
        </row>
        <row r="17112">
          <cell r="A17112" t="str">
            <v>71742W103</v>
          </cell>
          <cell r="C17112" t="str">
            <v>PHENIXFIN CORP</v>
          </cell>
          <cell r="D17112" t="str">
            <v>COM</v>
          </cell>
        </row>
        <row r="17113">
          <cell r="A17113" t="str">
            <v>718172109</v>
          </cell>
          <cell r="C17113" t="str">
            <v>PHILIP MORRIS INTL INC</v>
          </cell>
          <cell r="D17113" t="str">
            <v>COM</v>
          </cell>
        </row>
        <row r="17114">
          <cell r="A17114" t="str">
            <v>718172909</v>
          </cell>
          <cell r="C17114" t="str">
            <v>PHILIP MORRIS INTL INC</v>
          </cell>
          <cell r="D17114" t="str">
            <v>CALL</v>
          </cell>
        </row>
        <row r="17115">
          <cell r="A17115" t="str">
            <v>718172959</v>
          </cell>
          <cell r="C17115" t="str">
            <v>PHILIP MORRIS INTL INC</v>
          </cell>
          <cell r="D17115" t="str">
            <v>PUT</v>
          </cell>
        </row>
        <row r="17116">
          <cell r="A17116" t="str">
            <v>71844V201</v>
          </cell>
          <cell r="C17116" t="str">
            <v>PHILLIPS EDISON &amp; CO INC</v>
          </cell>
          <cell r="D17116" t="str">
            <v>COMMON STOCK</v>
          </cell>
        </row>
        <row r="17117">
          <cell r="A17117" t="str">
            <v>71844V901</v>
          </cell>
          <cell r="C17117" t="str">
            <v>PHILLIPS EDISON &amp; CO INC</v>
          </cell>
          <cell r="D17117" t="str">
            <v>CALL</v>
          </cell>
        </row>
        <row r="17118">
          <cell r="A17118" t="str">
            <v>71844V951</v>
          </cell>
          <cell r="C17118" t="str">
            <v>PHILLIPS EDISON &amp; CO INC</v>
          </cell>
          <cell r="D17118" t="str">
            <v>PUT</v>
          </cell>
        </row>
        <row r="17119">
          <cell r="A17119" t="str">
            <v>718546104</v>
          </cell>
          <cell r="C17119" t="str">
            <v>PHILLIPS 66</v>
          </cell>
          <cell r="D17119" t="str">
            <v>COM</v>
          </cell>
        </row>
        <row r="17120">
          <cell r="A17120" t="str">
            <v>718546904</v>
          </cell>
          <cell r="C17120" t="str">
            <v>PHILLIPS 66</v>
          </cell>
          <cell r="D17120" t="str">
            <v>CALL</v>
          </cell>
        </row>
        <row r="17121">
          <cell r="A17121" t="str">
            <v>718546954</v>
          </cell>
          <cell r="C17121" t="str">
            <v>PHILLIPS 66</v>
          </cell>
          <cell r="D17121" t="str">
            <v>PUT</v>
          </cell>
        </row>
        <row r="17122">
          <cell r="A17122" t="str">
            <v>71880K101</v>
          </cell>
          <cell r="C17122" t="str">
            <v>PHINIA INC</v>
          </cell>
          <cell r="D17122" t="str">
            <v>COMMON STOCK</v>
          </cell>
        </row>
        <row r="17123">
          <cell r="A17123" t="str">
            <v>71880K901</v>
          </cell>
          <cell r="C17123" t="str">
            <v>PHINIA INC</v>
          </cell>
          <cell r="D17123" t="str">
            <v>CALL</v>
          </cell>
        </row>
        <row r="17124">
          <cell r="A17124" t="str">
            <v>71880K951</v>
          </cell>
          <cell r="C17124" t="str">
            <v>PHINIA INC</v>
          </cell>
          <cell r="D17124" t="str">
            <v>PUT</v>
          </cell>
        </row>
        <row r="17125">
          <cell r="A17125" t="str">
            <v>71880W402</v>
          </cell>
          <cell r="C17125" t="str">
            <v>PHIO PHARMACEUTICALS CORP</v>
          </cell>
          <cell r="D17125" t="str">
            <v>COM</v>
          </cell>
        </row>
        <row r="17126">
          <cell r="A17126" t="str">
            <v>71902K105</v>
          </cell>
          <cell r="C17126" t="str">
            <v>PHOENIX BIOTECH ACQUISITION</v>
          </cell>
          <cell r="D17126" t="str">
            <v>CLASS A COM</v>
          </cell>
        </row>
        <row r="17127">
          <cell r="A17127" t="str">
            <v>71902K113</v>
          </cell>
          <cell r="C17127" t="str">
            <v>PHOENIX BIOTECH ACQUISITION</v>
          </cell>
          <cell r="D17127" t="str">
            <v>*W EXP 09/01/202</v>
          </cell>
        </row>
        <row r="17128">
          <cell r="A17128" t="str">
            <v>71902K204</v>
          </cell>
          <cell r="C17128" t="str">
            <v>PHOENIX BIOTECH ACQUISITION</v>
          </cell>
          <cell r="D17128" t="str">
            <v>UNIT 99/99/9999</v>
          </cell>
        </row>
        <row r="17129">
          <cell r="A17129" t="str">
            <v>71910C202</v>
          </cell>
          <cell r="C17129" t="str">
            <v>PHOENIX NEW MEDIA LTD</v>
          </cell>
          <cell r="D17129" t="str">
            <v>SPONSORED ADS</v>
          </cell>
        </row>
        <row r="17130">
          <cell r="A17130" t="str">
            <v>71910C902</v>
          </cell>
          <cell r="C17130" t="str">
            <v>PHOENIX NEW MEDIA LTD</v>
          </cell>
          <cell r="D17130" t="str">
            <v>CALL</v>
          </cell>
        </row>
        <row r="17131">
          <cell r="A17131" t="str">
            <v>71910C952</v>
          </cell>
          <cell r="C17131" t="str">
            <v>PHOENIX NEW MEDIA LTD</v>
          </cell>
          <cell r="D17131" t="str">
            <v>PUT</v>
          </cell>
        </row>
        <row r="17132">
          <cell r="A17132" t="str">
            <v>71910P203</v>
          </cell>
          <cell r="C17132" t="str">
            <v>PHOENIX MTR INC</v>
          </cell>
          <cell r="D17132" t="str">
            <v>COM NEW</v>
          </cell>
        </row>
        <row r="17133">
          <cell r="A17133" t="str">
            <v>719405102</v>
          </cell>
          <cell r="C17133" t="str">
            <v>PHOTRONICS INC</v>
          </cell>
          <cell r="D17133" t="str">
            <v>COM</v>
          </cell>
        </row>
        <row r="17134">
          <cell r="A17134" t="str">
            <v>719405902</v>
          </cell>
          <cell r="C17134" t="str">
            <v>PHOTRONICS INC</v>
          </cell>
          <cell r="D17134" t="str">
            <v>CALL</v>
          </cell>
        </row>
        <row r="17135">
          <cell r="A17135" t="str">
            <v>719405952</v>
          </cell>
          <cell r="C17135" t="str">
            <v>PHOTRONICS INC</v>
          </cell>
          <cell r="D17135" t="str">
            <v>PUT</v>
          </cell>
        </row>
        <row r="17136">
          <cell r="A17136" t="str">
            <v>71943U104</v>
          </cell>
          <cell r="C17136" t="str">
            <v>PHYSICIANS RLTY TR</v>
          </cell>
          <cell r="D17136" t="str">
            <v>COM</v>
          </cell>
        </row>
        <row r="17137">
          <cell r="A17137" t="str">
            <v>71943U904</v>
          </cell>
          <cell r="C17137" t="str">
            <v>PHYSICIANS RLTY TR</v>
          </cell>
          <cell r="D17137" t="str">
            <v>CALL</v>
          </cell>
        </row>
        <row r="17138">
          <cell r="A17138" t="str">
            <v>71943U954</v>
          </cell>
          <cell r="C17138" t="str">
            <v>PHYSICIANS RLTY TR</v>
          </cell>
          <cell r="D17138" t="str">
            <v>PUT</v>
          </cell>
        </row>
        <row r="17139">
          <cell r="A17139" t="str">
            <v>71944F106</v>
          </cell>
          <cell r="C17139" t="str">
            <v>PHREESIA INC</v>
          </cell>
          <cell r="D17139" t="str">
            <v>COM</v>
          </cell>
        </row>
        <row r="17140">
          <cell r="A17140" t="str">
            <v>71944F906</v>
          </cell>
          <cell r="C17140" t="str">
            <v>PHREESIA INC</v>
          </cell>
          <cell r="D17140" t="str">
            <v>CALL</v>
          </cell>
        </row>
        <row r="17141">
          <cell r="A17141" t="str">
            <v>71944F956</v>
          </cell>
          <cell r="C17141" t="str">
            <v>PHREESIA INC</v>
          </cell>
          <cell r="D17141" t="str">
            <v>PUT</v>
          </cell>
        </row>
        <row r="17142">
          <cell r="A17142" t="str">
            <v>71948P100</v>
          </cell>
          <cell r="C17142" t="str">
            <v>PHUNWARE INC</v>
          </cell>
          <cell r="D17142" t="str">
            <v>COM</v>
          </cell>
        </row>
        <row r="17143">
          <cell r="A17143" t="str">
            <v>71948P900</v>
          </cell>
          <cell r="C17143" t="str">
            <v>PHUNWARE INC</v>
          </cell>
          <cell r="D17143" t="str">
            <v>CALL</v>
          </cell>
        </row>
        <row r="17144">
          <cell r="A17144" t="str">
            <v>71948P950</v>
          </cell>
          <cell r="C17144" t="str">
            <v>PHUNWARE INC</v>
          </cell>
          <cell r="D17144" t="str">
            <v>PUT</v>
          </cell>
        </row>
        <row r="17145">
          <cell r="A17145" t="str">
            <v>71948P118</v>
          </cell>
          <cell r="C17145" t="str">
            <v>PHUNWARE INC</v>
          </cell>
          <cell r="D17145" t="str">
            <v>*W EXP 12/26/202</v>
          </cell>
        </row>
        <row r="17146">
          <cell r="A17146" t="str">
            <v>72016P105</v>
          </cell>
          <cell r="C17146" t="str">
            <v>PIEDMONT LITHIUM INC</v>
          </cell>
          <cell r="D17146" t="str">
            <v>COM</v>
          </cell>
        </row>
        <row r="17147">
          <cell r="A17147" t="str">
            <v>72016P905</v>
          </cell>
          <cell r="C17147" t="str">
            <v>PIEDMONT LITHIUM INC</v>
          </cell>
          <cell r="D17147" t="str">
            <v>CALL</v>
          </cell>
        </row>
        <row r="17148">
          <cell r="A17148" t="str">
            <v>72016P955</v>
          </cell>
          <cell r="C17148" t="str">
            <v>PIEDMONT LITHIUM INC</v>
          </cell>
          <cell r="D17148" t="str">
            <v>PUT</v>
          </cell>
        </row>
        <row r="17149">
          <cell r="A17149" t="str">
            <v>720190206</v>
          </cell>
          <cell r="C17149" t="str">
            <v>PIEDMONT OFFICE REALTY TR IN</v>
          </cell>
          <cell r="D17149" t="str">
            <v>COM CL A</v>
          </cell>
        </row>
        <row r="17150">
          <cell r="A17150" t="str">
            <v>720190906</v>
          </cell>
          <cell r="C17150" t="str">
            <v>PIEDMONT OFFICE REALTY TR IN</v>
          </cell>
          <cell r="D17150" t="str">
            <v>CALL</v>
          </cell>
        </row>
        <row r="17151">
          <cell r="A17151" t="str">
            <v>720190956</v>
          </cell>
          <cell r="C17151" t="str">
            <v>PIEDMONT OFFICE REALTY TR IN</v>
          </cell>
          <cell r="D17151" t="str">
            <v>PUT</v>
          </cell>
        </row>
        <row r="17152">
          <cell r="A17152" t="str">
            <v>720795103</v>
          </cell>
          <cell r="C17152" t="str">
            <v>PIERIS PHARMACEUTICALS INC</v>
          </cell>
          <cell r="D17152" t="str">
            <v>COM</v>
          </cell>
        </row>
        <row r="17153">
          <cell r="A17153" t="str">
            <v>720795903</v>
          </cell>
          <cell r="C17153" t="str">
            <v>PIERIS PHARMACEUTICALS INC</v>
          </cell>
          <cell r="D17153" t="str">
            <v>CALL</v>
          </cell>
        </row>
        <row r="17154">
          <cell r="A17154" t="str">
            <v>720795953</v>
          </cell>
          <cell r="C17154" t="str">
            <v>PIERIS PHARMACEUTICALS INC</v>
          </cell>
          <cell r="D17154" t="str">
            <v>PUT</v>
          </cell>
        </row>
        <row r="17155">
          <cell r="A17155" t="str">
            <v>72147K108</v>
          </cell>
          <cell r="C17155" t="str">
            <v>PILGRIMS PRIDE CORP</v>
          </cell>
          <cell r="D17155" t="str">
            <v>COM</v>
          </cell>
        </row>
        <row r="17156">
          <cell r="A17156" t="str">
            <v>72147K908</v>
          </cell>
          <cell r="C17156" t="str">
            <v>PILGRIMS PRIDE CORP</v>
          </cell>
          <cell r="D17156" t="str">
            <v>CALL</v>
          </cell>
        </row>
        <row r="17157">
          <cell r="A17157" t="str">
            <v>72147K958</v>
          </cell>
          <cell r="C17157" t="str">
            <v>PILGRIMS PRIDE CORP</v>
          </cell>
          <cell r="D17157" t="str">
            <v>PUT</v>
          </cell>
        </row>
        <row r="17158">
          <cell r="A17158" t="str">
            <v>72200M108</v>
          </cell>
          <cell r="C17158" t="str">
            <v>PIMCO CALIF MUN INCOME FD II</v>
          </cell>
          <cell r="D17158" t="str">
            <v>COM</v>
          </cell>
        </row>
        <row r="17159">
          <cell r="A17159" t="str">
            <v>72200N106</v>
          </cell>
          <cell r="C17159" t="str">
            <v>PIMCO CALIF MUN INCOME FD</v>
          </cell>
          <cell r="D17159" t="str">
            <v>COM</v>
          </cell>
        </row>
        <row r="17160">
          <cell r="A17160" t="str">
            <v>72200R107</v>
          </cell>
          <cell r="C17160" t="str">
            <v>PIMCO MUN INCOME FD</v>
          </cell>
          <cell r="D17160" t="str">
            <v>COM</v>
          </cell>
        </row>
        <row r="17161">
          <cell r="A17161" t="str">
            <v>72200T103</v>
          </cell>
          <cell r="C17161" t="str">
            <v>PIMCO NEW YORK MUN INCOME FD</v>
          </cell>
          <cell r="D17161" t="str">
            <v>COM</v>
          </cell>
        </row>
        <row r="17162">
          <cell r="A17162" t="str">
            <v>72200U100</v>
          </cell>
          <cell r="C17162" t="str">
            <v>PIMCO CORPORATE &amp; INCM STRG</v>
          </cell>
          <cell r="D17162" t="str">
            <v>COM</v>
          </cell>
        </row>
        <row r="17163">
          <cell r="A17163" t="str">
            <v>72200W106</v>
          </cell>
          <cell r="C17163" t="str">
            <v>PIMCO MUN INCOME FD II</v>
          </cell>
          <cell r="D17163" t="str">
            <v>COM</v>
          </cell>
        </row>
        <row r="17164">
          <cell r="A17164" t="str">
            <v>72200X104</v>
          </cell>
          <cell r="C17164" t="str">
            <v>PIMCO STRATEGIC INCOME FD</v>
          </cell>
          <cell r="D17164" t="str">
            <v>COM</v>
          </cell>
        </row>
        <row r="17165">
          <cell r="A17165" t="str">
            <v>72200Y102</v>
          </cell>
          <cell r="C17165" t="str">
            <v>PIMCO NEW YORK MUN FD II</v>
          </cell>
          <cell r="D17165" t="str">
            <v>COM</v>
          </cell>
        </row>
        <row r="17166">
          <cell r="A17166" t="str">
            <v>72201A103</v>
          </cell>
          <cell r="C17166" t="str">
            <v>PIMCO MUN INCOME FD III</v>
          </cell>
          <cell r="D17166" t="str">
            <v>COM</v>
          </cell>
        </row>
        <row r="17167">
          <cell r="A17167" t="str">
            <v>72201B101</v>
          </cell>
          <cell r="C17167" t="str">
            <v>PIMCO CORPORATE &amp; INCOME OPP</v>
          </cell>
          <cell r="D17167" t="str">
            <v>COM</v>
          </cell>
        </row>
        <row r="17168">
          <cell r="A17168" t="str">
            <v>72201C109</v>
          </cell>
          <cell r="C17168" t="str">
            <v>PIMCO CALIF MUN INCOME FD II</v>
          </cell>
          <cell r="D17168" t="str">
            <v>COM</v>
          </cell>
        </row>
        <row r="17169">
          <cell r="A17169" t="str">
            <v>72201E105</v>
          </cell>
          <cell r="C17169" t="str">
            <v>PIMCO NEW YORK MUN INCOME FD</v>
          </cell>
          <cell r="D17169" t="str">
            <v>COM</v>
          </cell>
        </row>
        <row r="17170">
          <cell r="A17170" t="str">
            <v>72201H108</v>
          </cell>
          <cell r="C17170" t="str">
            <v>PIMCO INCOME STRATEGY FD</v>
          </cell>
          <cell r="D17170" t="str">
            <v>COM</v>
          </cell>
        </row>
        <row r="17171">
          <cell r="A17171" t="str">
            <v>72201J104</v>
          </cell>
          <cell r="C17171" t="str">
            <v>PIMCO INCOME STRATEGY FD II</v>
          </cell>
          <cell r="D17171" t="str">
            <v>COM</v>
          </cell>
        </row>
        <row r="17172">
          <cell r="A17172" t="str">
            <v>72201R205</v>
          </cell>
          <cell r="C17172" t="str">
            <v>PIMCO ETF TR</v>
          </cell>
          <cell r="D17172" t="str">
            <v>1-5 US TIP IDX</v>
          </cell>
        </row>
        <row r="17173">
          <cell r="A17173" t="str">
            <v>72201R905</v>
          </cell>
          <cell r="C17173" t="str">
            <v>PIMCO ETF TR</v>
          </cell>
          <cell r="D17173" t="str">
            <v>CALL</v>
          </cell>
        </row>
        <row r="17174">
          <cell r="A17174" t="str">
            <v>72201R955</v>
          </cell>
          <cell r="C17174" t="str">
            <v>PIMCO ETF TR</v>
          </cell>
          <cell r="D17174" t="str">
            <v>PUT</v>
          </cell>
        </row>
        <row r="17175">
          <cell r="A17175" t="str">
            <v>72201R304</v>
          </cell>
          <cell r="C17175" t="str">
            <v>PIMCO ETF TR</v>
          </cell>
          <cell r="D17175" t="str">
            <v>15+ YR US TIPS</v>
          </cell>
        </row>
        <row r="17176">
          <cell r="A17176" t="str">
            <v>72201R904</v>
          </cell>
          <cell r="C17176" t="str">
            <v>PIMCO ETF TR</v>
          </cell>
          <cell r="D17176" t="str">
            <v>CALL</v>
          </cell>
        </row>
        <row r="17177">
          <cell r="A17177" t="str">
            <v>72201R954</v>
          </cell>
          <cell r="C17177" t="str">
            <v>PIMCO ETF TR</v>
          </cell>
          <cell r="D17177" t="str">
            <v>PUT</v>
          </cell>
        </row>
        <row r="17178">
          <cell r="A17178" t="str">
            <v>72201R403</v>
          </cell>
          <cell r="C17178" t="str">
            <v>PIMCO ETF TR</v>
          </cell>
          <cell r="D17178" t="str">
            <v>BROAD US TIPS</v>
          </cell>
        </row>
        <row r="17179">
          <cell r="A17179" t="str">
            <v>72201R577</v>
          </cell>
          <cell r="C17179" t="str">
            <v>PIMCO ETF TR</v>
          </cell>
          <cell r="D17179" t="str">
            <v>ULTRA SHORT GOVT</v>
          </cell>
        </row>
        <row r="17180">
          <cell r="A17180" t="str">
            <v>72201R585</v>
          </cell>
          <cell r="C17180" t="str">
            <v>PIMCO ETF TR</v>
          </cell>
          <cell r="D17180" t="str">
            <v>MULTISECTOR BD</v>
          </cell>
        </row>
        <row r="17181">
          <cell r="A17181" t="str">
            <v>72201R593</v>
          </cell>
          <cell r="C17181" t="str">
            <v>PIMCO ETF TR</v>
          </cell>
          <cell r="D17181" t="str">
            <v>COMMODITY STRAT</v>
          </cell>
        </row>
        <row r="17182">
          <cell r="A17182" t="str">
            <v>72201R619</v>
          </cell>
          <cell r="C17182" t="str">
            <v>PIMCO ETF TR</v>
          </cell>
          <cell r="D17182" t="str">
            <v>PREFERRED AND CP</v>
          </cell>
        </row>
        <row r="17183">
          <cell r="A17183" t="str">
            <v>72201R627</v>
          </cell>
          <cell r="C17183" t="str">
            <v>PIMCO ETF TR</v>
          </cell>
          <cell r="D17183" t="str">
            <v>SR LN ACTIVE ETF</v>
          </cell>
        </row>
        <row r="17184">
          <cell r="A17184" t="str">
            <v>72201R635</v>
          </cell>
          <cell r="C17184" t="str">
            <v>PIMCO ETF TR</v>
          </cell>
          <cell r="D17184" t="str">
            <v>MUNI INCOME OPP</v>
          </cell>
        </row>
        <row r="17185">
          <cell r="A17185" t="str">
            <v>72201R643</v>
          </cell>
          <cell r="C17185" t="str">
            <v>PIMCO ETF TR</v>
          </cell>
          <cell r="D17185" t="str">
            <v>ENHANCD SHORT</v>
          </cell>
        </row>
        <row r="17186">
          <cell r="A17186" t="str">
            <v>72201R718</v>
          </cell>
          <cell r="C17186" t="str">
            <v>PIMCO ETF TR</v>
          </cell>
          <cell r="D17186" t="str">
            <v>ENHNCD LW DUR AC</v>
          </cell>
        </row>
        <row r="17187">
          <cell r="A17187" t="str">
            <v>72201R775</v>
          </cell>
          <cell r="C17187" t="str">
            <v>PIMCO ETF TR</v>
          </cell>
          <cell r="D17187" t="str">
            <v>ACTIVE BD ETF</v>
          </cell>
        </row>
        <row r="17188">
          <cell r="A17188" t="str">
            <v>72201R905</v>
          </cell>
          <cell r="C17188" t="str">
            <v>PIMCO ETF TR</v>
          </cell>
          <cell r="D17188" t="str">
            <v>CALL</v>
          </cell>
        </row>
        <row r="17189">
          <cell r="A17189" t="str">
            <v>72201R955</v>
          </cell>
          <cell r="C17189" t="str">
            <v>PIMCO ETF TR</v>
          </cell>
          <cell r="D17189" t="str">
            <v>PUT</v>
          </cell>
        </row>
        <row r="17190">
          <cell r="A17190" t="str">
            <v>72201R783</v>
          </cell>
          <cell r="C17190" t="str">
            <v>PIMCO ETF TR</v>
          </cell>
          <cell r="D17190" t="str">
            <v>0-5 HIGH YIELD</v>
          </cell>
        </row>
        <row r="17191">
          <cell r="A17191" t="str">
            <v>72201R903</v>
          </cell>
          <cell r="C17191" t="str">
            <v>PIMCO ETF TR</v>
          </cell>
          <cell r="D17191" t="str">
            <v>CALL</v>
          </cell>
        </row>
        <row r="17192">
          <cell r="A17192" t="str">
            <v>72201R953</v>
          </cell>
          <cell r="C17192" t="str">
            <v>PIMCO ETF TR</v>
          </cell>
          <cell r="D17192" t="str">
            <v>PUT</v>
          </cell>
        </row>
        <row r="17193">
          <cell r="A17193" t="str">
            <v>72201R817</v>
          </cell>
          <cell r="C17193" t="str">
            <v>PIMCO ETF TR</v>
          </cell>
          <cell r="D17193" t="str">
            <v>INV GRD CRP BD</v>
          </cell>
        </row>
        <row r="17194">
          <cell r="A17194" t="str">
            <v>72201R833</v>
          </cell>
          <cell r="C17194" t="str">
            <v>PIMCO ETF TR</v>
          </cell>
          <cell r="D17194" t="str">
            <v>ENHAN SHRT MA AC</v>
          </cell>
        </row>
        <row r="17195">
          <cell r="A17195" t="str">
            <v>72201R903</v>
          </cell>
          <cell r="C17195" t="str">
            <v>PIMCO ETF TR</v>
          </cell>
          <cell r="D17195" t="str">
            <v>CALL</v>
          </cell>
        </row>
        <row r="17196">
          <cell r="A17196" t="str">
            <v>72201R953</v>
          </cell>
          <cell r="C17196" t="str">
            <v>PIMCO ETF TR</v>
          </cell>
          <cell r="D17196" t="str">
            <v>PUT</v>
          </cell>
        </row>
        <row r="17197">
          <cell r="A17197" t="str">
            <v>72201R866</v>
          </cell>
          <cell r="C17197" t="str">
            <v>PIMCO ETF TR</v>
          </cell>
          <cell r="D17197" t="str">
            <v>INTER MUN BD ACT</v>
          </cell>
        </row>
        <row r="17198">
          <cell r="A17198" t="str">
            <v>72201R906</v>
          </cell>
          <cell r="C17198" t="str">
            <v>PIMCO ETF TR</v>
          </cell>
          <cell r="D17198" t="str">
            <v>CALL</v>
          </cell>
        </row>
        <row r="17199">
          <cell r="A17199" t="str">
            <v>72201R956</v>
          </cell>
          <cell r="C17199" t="str">
            <v>PIMCO ETF TR</v>
          </cell>
          <cell r="D17199" t="str">
            <v>PUT</v>
          </cell>
        </row>
        <row r="17200">
          <cell r="A17200" t="str">
            <v>72201R874</v>
          </cell>
          <cell r="C17200" t="str">
            <v>PIMCO ETF TR</v>
          </cell>
          <cell r="D17200" t="str">
            <v>SHTRM MUN BD ACT</v>
          </cell>
        </row>
        <row r="17201">
          <cell r="A17201" t="str">
            <v>72201R882</v>
          </cell>
          <cell r="C17201" t="str">
            <v>PIMCO ETF TR</v>
          </cell>
          <cell r="D17201" t="str">
            <v>25YR+ ZERO U S</v>
          </cell>
        </row>
        <row r="17202">
          <cell r="A17202" t="str">
            <v>72201R902</v>
          </cell>
          <cell r="C17202" t="str">
            <v>PIMCO ETF TR</v>
          </cell>
          <cell r="D17202" t="str">
            <v>CALL</v>
          </cell>
        </row>
        <row r="17203">
          <cell r="A17203" t="str">
            <v>72201R952</v>
          </cell>
          <cell r="C17203" t="str">
            <v>PIMCO ETF TR</v>
          </cell>
          <cell r="D17203" t="str">
            <v>PUT</v>
          </cell>
        </row>
        <row r="17204">
          <cell r="A17204" t="str">
            <v>72201T342</v>
          </cell>
          <cell r="C17204" t="str">
            <v>PIMCO EQUITY SER</v>
          </cell>
          <cell r="D17204" t="str">
            <v>RAFI ESG US</v>
          </cell>
        </row>
        <row r="17205">
          <cell r="A17205" t="str">
            <v>72201Y101</v>
          </cell>
          <cell r="C17205" t="str">
            <v>PIMCO DYNAMIC INCOME FD</v>
          </cell>
          <cell r="D17205" t="str">
            <v>SHS</v>
          </cell>
        </row>
        <row r="17206">
          <cell r="A17206" t="str">
            <v>722011103</v>
          </cell>
          <cell r="C17206" t="str">
            <v>PIMCO GLOBAL STOCKSPLS INCM</v>
          </cell>
          <cell r="D17206" t="str">
            <v>COM</v>
          </cell>
        </row>
        <row r="17207">
          <cell r="A17207" t="str">
            <v>722014107</v>
          </cell>
          <cell r="C17207" t="str">
            <v>PIMCO HIGH INCOME FD</v>
          </cell>
          <cell r="D17207" t="str">
            <v>COM SHS</v>
          </cell>
        </row>
        <row r="17208">
          <cell r="A17208" t="str">
            <v>72202L363</v>
          </cell>
          <cell r="C17208" t="str">
            <v>PIMCO EQUITY SER</v>
          </cell>
          <cell r="D17208" t="str">
            <v>RAFI DYN ML US</v>
          </cell>
        </row>
        <row r="17209">
          <cell r="A17209" t="str">
            <v>72202L371</v>
          </cell>
          <cell r="C17209" t="str">
            <v>PIMCO EQUITY SER</v>
          </cell>
          <cell r="D17209" t="str">
            <v>RAFI DYN MULTI</v>
          </cell>
        </row>
        <row r="17210">
          <cell r="A17210" t="str">
            <v>72202L389</v>
          </cell>
          <cell r="C17210" t="str">
            <v>PIMCO EQUITY SER</v>
          </cell>
          <cell r="D17210" t="str">
            <v>RAFI DYN EMERG</v>
          </cell>
        </row>
        <row r="17211">
          <cell r="A17211" t="str">
            <v>72203T100</v>
          </cell>
          <cell r="C17211" t="str">
            <v>PIMCO ACCESS INCOME FUND</v>
          </cell>
          <cell r="D17211" t="str">
            <v>SHS BENFIN INT</v>
          </cell>
        </row>
        <row r="17212">
          <cell r="A17212" t="str">
            <v>722304AB8</v>
          </cell>
          <cell r="C17212" t="str">
            <v>PDD HOLDINGS INC</v>
          </cell>
          <cell r="D17212" t="str">
            <v>NOTE10/0</v>
          </cell>
        </row>
        <row r="17213">
          <cell r="A17213" t="str">
            <v>722304AC6</v>
          </cell>
          <cell r="C17213" t="str">
            <v>PDD HOLDINGS INC</v>
          </cell>
          <cell r="D17213" t="str">
            <v>NOTE12/0</v>
          </cell>
        </row>
        <row r="17214">
          <cell r="A17214" t="str">
            <v>722304102</v>
          </cell>
          <cell r="C17214" t="str">
            <v>PDD HOLDINGS INC</v>
          </cell>
          <cell r="D17214" t="str">
            <v>SPONSORED ADS</v>
          </cell>
        </row>
        <row r="17215">
          <cell r="A17215" t="str">
            <v>722304902</v>
          </cell>
          <cell r="C17215" t="str">
            <v>PDD HOLDINGS INC</v>
          </cell>
          <cell r="D17215" t="str">
            <v>CALL</v>
          </cell>
        </row>
        <row r="17216">
          <cell r="A17216" t="str">
            <v>722304952</v>
          </cell>
          <cell r="C17216" t="str">
            <v>PDD HOLDINGS INC</v>
          </cell>
          <cell r="D17216" t="str">
            <v>PUT</v>
          </cell>
        </row>
        <row r="17217">
          <cell r="A17217" t="str">
            <v>72303K207</v>
          </cell>
          <cell r="C17217" t="str">
            <v>PINEAPPLE FINANCIAL INC</v>
          </cell>
          <cell r="D17217" t="str">
            <v>COM</v>
          </cell>
        </row>
        <row r="17218">
          <cell r="A17218" t="str">
            <v>72303P107</v>
          </cell>
          <cell r="C17218" t="str">
            <v>PINEAPPLE ENERGY INC</v>
          </cell>
          <cell r="D17218" t="str">
            <v>COM</v>
          </cell>
        </row>
        <row r="17219">
          <cell r="A17219" t="str">
            <v>72346Q104</v>
          </cell>
          <cell r="C17219" t="str">
            <v>PINNACLE FINL PARTNERS INC</v>
          </cell>
          <cell r="D17219" t="str">
            <v>COM</v>
          </cell>
        </row>
        <row r="17220">
          <cell r="A17220" t="str">
            <v>72346Q904</v>
          </cell>
          <cell r="C17220" t="str">
            <v>PINNACLE FINL PARTNERS INC</v>
          </cell>
          <cell r="D17220" t="str">
            <v>CALL</v>
          </cell>
        </row>
        <row r="17221">
          <cell r="A17221" t="str">
            <v>72346Q954</v>
          </cell>
          <cell r="C17221" t="str">
            <v>PINNACLE FINL PARTNERS INC</v>
          </cell>
          <cell r="D17221" t="str">
            <v>PUT</v>
          </cell>
        </row>
        <row r="17222">
          <cell r="A17222" t="str">
            <v>723484101</v>
          </cell>
          <cell r="C17222" t="str">
            <v>PINNACLE WEST CAP CORP</v>
          </cell>
          <cell r="D17222" t="str">
            <v>COM</v>
          </cell>
        </row>
        <row r="17223">
          <cell r="A17223" t="str">
            <v>723484901</v>
          </cell>
          <cell r="C17223" t="str">
            <v>PINNACLE WEST CAP CORP</v>
          </cell>
          <cell r="D17223" t="str">
            <v>CALL</v>
          </cell>
        </row>
        <row r="17224">
          <cell r="A17224" t="str">
            <v>723484951</v>
          </cell>
          <cell r="C17224" t="str">
            <v>PINNACLE WEST CAP CORP</v>
          </cell>
          <cell r="D17224" t="str">
            <v>PUT</v>
          </cell>
        </row>
        <row r="17225">
          <cell r="A17225" t="str">
            <v>72352G206</v>
          </cell>
          <cell r="C17225" t="str">
            <v>PINTEC TECHNOLOGY HLDGS LTD</v>
          </cell>
          <cell r="D17225" t="str">
            <v>SPONSORED ADS</v>
          </cell>
        </row>
        <row r="17226">
          <cell r="A17226" t="str">
            <v>72352L106</v>
          </cell>
          <cell r="C17226" t="str">
            <v>PINTEREST INC</v>
          </cell>
          <cell r="D17226" t="str">
            <v>CL A</v>
          </cell>
        </row>
        <row r="17227">
          <cell r="A17227" t="str">
            <v>72352L906</v>
          </cell>
          <cell r="C17227" t="str">
            <v>PINTEREST INC</v>
          </cell>
          <cell r="D17227" t="str">
            <v>CALL</v>
          </cell>
        </row>
        <row r="17228">
          <cell r="A17228" t="str">
            <v>72352L956</v>
          </cell>
          <cell r="C17228" t="str">
            <v>PINTEREST INC</v>
          </cell>
          <cell r="D17228" t="str">
            <v>PUT</v>
          </cell>
        </row>
        <row r="17229">
          <cell r="A17229" t="str">
            <v>723561106</v>
          </cell>
          <cell r="C17229" t="str">
            <v>PIONEER BANCORP INC MD</v>
          </cell>
          <cell r="D17229" t="str">
            <v>COM</v>
          </cell>
        </row>
        <row r="17230">
          <cell r="A17230" t="str">
            <v>723653101</v>
          </cell>
          <cell r="C17230" t="str">
            <v>PIONEER DIVERSIFIED HIGH INC</v>
          </cell>
          <cell r="D17230" t="str">
            <v>COM</v>
          </cell>
        </row>
        <row r="17231">
          <cell r="A17231" t="str">
            <v>72369H106</v>
          </cell>
          <cell r="C17231" t="str">
            <v>PIONEER HIGH INCOME FUND INC</v>
          </cell>
          <cell r="D17231" t="str">
            <v>COM</v>
          </cell>
        </row>
        <row r="17232">
          <cell r="A17232" t="str">
            <v>72369J102</v>
          </cell>
          <cell r="C17232" t="str">
            <v>PIONEER FLOATING RATE FUND I</v>
          </cell>
          <cell r="D17232" t="str">
            <v>COM</v>
          </cell>
        </row>
        <row r="17233">
          <cell r="A17233" t="str">
            <v>723760104</v>
          </cell>
          <cell r="C17233" t="str">
            <v>PIONEER MUN HIGH INCOME OPPO</v>
          </cell>
          <cell r="D17233" t="str">
            <v>COMMON STOCK</v>
          </cell>
        </row>
        <row r="17234">
          <cell r="A17234" t="str">
            <v>723762100</v>
          </cell>
          <cell r="C17234" t="str">
            <v>PIONEER MUNICIPAL HIGH INCOM</v>
          </cell>
          <cell r="D17234" t="str">
            <v>COM</v>
          </cell>
        </row>
        <row r="17235">
          <cell r="A17235" t="str">
            <v>723763108</v>
          </cell>
          <cell r="C17235" t="str">
            <v>PIONEER MUNICIPAL HIGH INCOM</v>
          </cell>
          <cell r="D17235" t="str">
            <v>COM SHS</v>
          </cell>
        </row>
        <row r="17236">
          <cell r="A17236" t="str">
            <v>723787AP2</v>
          </cell>
          <cell r="C17236" t="str">
            <v>PIONEER NAT RES CO</v>
          </cell>
          <cell r="D17236" t="str">
            <v>NOTE  0.250% 5/1</v>
          </cell>
        </row>
        <row r="17237">
          <cell r="A17237" t="str">
            <v>723787107</v>
          </cell>
          <cell r="C17237" t="str">
            <v>PIONEER NAT RES CO</v>
          </cell>
          <cell r="D17237" t="str">
            <v>COM</v>
          </cell>
        </row>
        <row r="17238">
          <cell r="A17238" t="str">
            <v>723787907</v>
          </cell>
          <cell r="C17238" t="str">
            <v>PIONEER NAT RES CO</v>
          </cell>
          <cell r="D17238" t="str">
            <v>CALL</v>
          </cell>
        </row>
        <row r="17239">
          <cell r="A17239" t="str">
            <v>723787957</v>
          </cell>
          <cell r="C17239" t="str">
            <v>PIONEER NAT RES CO</v>
          </cell>
          <cell r="D17239" t="str">
            <v>PUT</v>
          </cell>
        </row>
        <row r="17240">
          <cell r="A17240" t="str">
            <v>723836300</v>
          </cell>
          <cell r="C17240" t="str">
            <v>PIONEER PWR SOLUTIONS INC</v>
          </cell>
          <cell r="D17240" t="str">
            <v>COM NEW</v>
          </cell>
        </row>
        <row r="17241">
          <cell r="A17241" t="str">
            <v>723836900</v>
          </cell>
          <cell r="C17241" t="str">
            <v>PIONEER PWR SOLUTIONS INC</v>
          </cell>
          <cell r="D17241" t="str">
            <v>CALL</v>
          </cell>
        </row>
        <row r="17242">
          <cell r="A17242" t="str">
            <v>723836950</v>
          </cell>
          <cell r="C17242" t="str">
            <v>PIONEER PWR SOLUTIONS INC</v>
          </cell>
          <cell r="D17242" t="str">
            <v>PUT</v>
          </cell>
        </row>
        <row r="17243">
          <cell r="A17243" t="str">
            <v>724078100</v>
          </cell>
          <cell r="C17243" t="str">
            <v>PIPER SANDLER COMPANIES</v>
          </cell>
          <cell r="D17243" t="str">
            <v>COM</v>
          </cell>
        </row>
        <row r="17244">
          <cell r="A17244" t="str">
            <v>724078900</v>
          </cell>
          <cell r="C17244" t="str">
            <v>PIPER SANDLER COMPANIES</v>
          </cell>
          <cell r="D17244" t="str">
            <v>CALL</v>
          </cell>
        </row>
        <row r="17245">
          <cell r="A17245" t="str">
            <v>724078950</v>
          </cell>
          <cell r="C17245" t="str">
            <v>PIPER SANDLER COMPANIES</v>
          </cell>
          <cell r="D17245" t="str">
            <v>PUT</v>
          </cell>
        </row>
        <row r="17246">
          <cell r="A17246" t="str">
            <v>724479100</v>
          </cell>
          <cell r="C17246" t="str">
            <v>PITNEY BOWES INC</v>
          </cell>
          <cell r="D17246" t="str">
            <v>COM</v>
          </cell>
        </row>
        <row r="17247">
          <cell r="A17247" t="str">
            <v>724479900</v>
          </cell>
          <cell r="C17247" t="str">
            <v>PITNEY BOWES INC</v>
          </cell>
          <cell r="D17247" t="str">
            <v>CALL</v>
          </cell>
        </row>
        <row r="17248">
          <cell r="A17248" t="str">
            <v>724479950</v>
          </cell>
          <cell r="C17248" t="str">
            <v>PITNEY BOWES INC</v>
          </cell>
          <cell r="D17248" t="str">
            <v>PUT</v>
          </cell>
        </row>
        <row r="17249">
          <cell r="A17249" t="str">
            <v>72581M305</v>
          </cell>
          <cell r="C17249" t="str">
            <v>PIXELWORKS INC</v>
          </cell>
          <cell r="D17249" t="str">
            <v>COM NEW</v>
          </cell>
        </row>
        <row r="17250">
          <cell r="A17250" t="str">
            <v>72581M905</v>
          </cell>
          <cell r="C17250" t="str">
            <v>PIXELWORKS INC</v>
          </cell>
          <cell r="D17250" t="str">
            <v>CALL</v>
          </cell>
        </row>
        <row r="17251">
          <cell r="A17251" t="str">
            <v>72581M955</v>
          </cell>
          <cell r="C17251" t="str">
            <v>PIXELWORKS INC</v>
          </cell>
          <cell r="D17251" t="str">
            <v>PUT</v>
          </cell>
        </row>
        <row r="17252">
          <cell r="A17252" t="str">
            <v>72582J103</v>
          </cell>
          <cell r="C17252" t="str">
            <v>PIXIE DUST TECHNOLOGIES INC</v>
          </cell>
          <cell r="D17252" t="str">
            <v>SPONSORED ADR</v>
          </cell>
        </row>
        <row r="17253">
          <cell r="A17253" t="str">
            <v>726503105</v>
          </cell>
          <cell r="C17253" t="str">
            <v>PLAINS ALL AMERN PIPELINE L</v>
          </cell>
          <cell r="D17253" t="str">
            <v>UNIT LTD PARTN</v>
          </cell>
        </row>
        <row r="17254">
          <cell r="A17254" t="str">
            <v>726503905</v>
          </cell>
          <cell r="C17254" t="str">
            <v>PLAINS ALL AMERN PIPELINE L</v>
          </cell>
          <cell r="D17254" t="str">
            <v>CALL</v>
          </cell>
        </row>
        <row r="17255">
          <cell r="A17255" t="str">
            <v>726503955</v>
          </cell>
          <cell r="C17255" t="str">
            <v>PLAINS ALL AMERN PIPELINE L</v>
          </cell>
          <cell r="D17255" t="str">
            <v>PUT</v>
          </cell>
        </row>
        <row r="17256">
          <cell r="A17256" t="str">
            <v>72651A207</v>
          </cell>
          <cell r="C17256" t="str">
            <v>PLAINS GP HLDGS L P</v>
          </cell>
          <cell r="D17256" t="str">
            <v>LTD PARTNR INT A</v>
          </cell>
        </row>
        <row r="17257">
          <cell r="A17257" t="str">
            <v>72651A907</v>
          </cell>
          <cell r="C17257" t="str">
            <v>PLAINS GP HLDGS L P</v>
          </cell>
          <cell r="D17257" t="str">
            <v>CALL</v>
          </cell>
        </row>
        <row r="17258">
          <cell r="A17258" t="str">
            <v>72651A957</v>
          </cell>
          <cell r="C17258" t="str">
            <v>PLAINS GP HLDGS L P</v>
          </cell>
          <cell r="D17258" t="str">
            <v>PUT</v>
          </cell>
        </row>
        <row r="17259">
          <cell r="A17259" t="str">
            <v>72703H101</v>
          </cell>
          <cell r="C17259" t="str">
            <v>PLANET FITNESS INC</v>
          </cell>
          <cell r="D17259" t="str">
            <v>CL A</v>
          </cell>
        </row>
        <row r="17260">
          <cell r="A17260" t="str">
            <v>72703H901</v>
          </cell>
          <cell r="C17260" t="str">
            <v>PLANET FITNESS INC</v>
          </cell>
          <cell r="D17260" t="str">
            <v>CALL</v>
          </cell>
        </row>
        <row r="17261">
          <cell r="A17261" t="str">
            <v>72703H951</v>
          </cell>
          <cell r="C17261" t="str">
            <v>PLANET FITNESS INC</v>
          </cell>
          <cell r="D17261" t="str">
            <v>PUT</v>
          </cell>
        </row>
        <row r="17262">
          <cell r="A17262" t="str">
            <v>72703U102</v>
          </cell>
          <cell r="C17262" t="str">
            <v>PLANET GREEN HLDGS CORP</v>
          </cell>
          <cell r="D17262" t="str">
            <v>COM</v>
          </cell>
        </row>
        <row r="17263">
          <cell r="A17263" t="str">
            <v>72703X106</v>
          </cell>
          <cell r="C17263" t="str">
            <v>PLANET LABS PBC</v>
          </cell>
          <cell r="D17263" t="str">
            <v>COM CL A</v>
          </cell>
        </row>
        <row r="17264">
          <cell r="A17264" t="str">
            <v>72703X906</v>
          </cell>
          <cell r="C17264" t="str">
            <v>PLANET LABS PBC</v>
          </cell>
          <cell r="D17264" t="str">
            <v>CALL</v>
          </cell>
        </row>
        <row r="17265">
          <cell r="A17265" t="str">
            <v>72703X956</v>
          </cell>
          <cell r="C17265" t="str">
            <v>PLANET LABS PBC</v>
          </cell>
          <cell r="D17265" t="str">
            <v>PUT</v>
          </cell>
        </row>
        <row r="17266">
          <cell r="A17266" t="str">
            <v>72703X114</v>
          </cell>
          <cell r="C17266" t="str">
            <v>PLANET LABS PBC</v>
          </cell>
          <cell r="D17266" t="str">
            <v>*W EXP 12/06/202</v>
          </cell>
        </row>
        <row r="17267">
          <cell r="A17267" t="str">
            <v>72765Q882</v>
          </cell>
          <cell r="C17267" t="str">
            <v>PLATINUM GROUP METALS LTD</v>
          </cell>
          <cell r="D17267" t="str">
            <v>COM</v>
          </cell>
        </row>
        <row r="17268">
          <cell r="A17268" t="str">
            <v>72765Q902</v>
          </cell>
          <cell r="C17268" t="str">
            <v>PLATINUM GROUP METALS LTD</v>
          </cell>
          <cell r="D17268" t="str">
            <v>CALL</v>
          </cell>
        </row>
        <row r="17269">
          <cell r="A17269" t="str">
            <v>72765Q952</v>
          </cell>
          <cell r="C17269" t="str">
            <v>PLATINUM GROUP METALS LTD</v>
          </cell>
          <cell r="D17269" t="str">
            <v>PUT</v>
          </cell>
        </row>
        <row r="17270">
          <cell r="A17270" t="str">
            <v>72814N104</v>
          </cell>
          <cell r="C17270" t="str">
            <v>PLAYAGS INC</v>
          </cell>
          <cell r="D17270" t="str">
            <v>COM</v>
          </cell>
        </row>
        <row r="17271">
          <cell r="A17271" t="str">
            <v>72814N904</v>
          </cell>
          <cell r="C17271" t="str">
            <v>PLAYAGS INC</v>
          </cell>
          <cell r="D17271" t="str">
            <v>CALL</v>
          </cell>
        </row>
        <row r="17272">
          <cell r="A17272" t="str">
            <v>72814N954</v>
          </cell>
          <cell r="C17272" t="str">
            <v>PLAYAGS INC</v>
          </cell>
          <cell r="D17272" t="str">
            <v>PUT</v>
          </cell>
        </row>
        <row r="17273">
          <cell r="A17273" t="str">
            <v>72814P109</v>
          </cell>
          <cell r="C17273" t="str">
            <v>PLBY GROUP INC</v>
          </cell>
          <cell r="D17273" t="str">
            <v>COM</v>
          </cell>
        </row>
        <row r="17274">
          <cell r="A17274" t="str">
            <v>72814P909</v>
          </cell>
          <cell r="C17274" t="str">
            <v>PLBY GROUP INC</v>
          </cell>
          <cell r="D17274" t="str">
            <v>CALL</v>
          </cell>
        </row>
        <row r="17275">
          <cell r="A17275" t="str">
            <v>72814P959</v>
          </cell>
          <cell r="C17275" t="str">
            <v>PLBY GROUP INC</v>
          </cell>
          <cell r="D17275" t="str">
            <v>PUT</v>
          </cell>
        </row>
        <row r="17276">
          <cell r="A17276" t="str">
            <v>72815G108</v>
          </cell>
          <cell r="C17276" t="str">
            <v>PLAYSTUDIOS INC</v>
          </cell>
          <cell r="D17276" t="str">
            <v>CLASS A COM</v>
          </cell>
        </row>
        <row r="17277">
          <cell r="A17277" t="str">
            <v>72815G908</v>
          </cell>
          <cell r="C17277" t="str">
            <v>PLAYSTUDIOS INC</v>
          </cell>
          <cell r="D17277" t="str">
            <v>CALL</v>
          </cell>
        </row>
        <row r="17278">
          <cell r="A17278" t="str">
            <v>72815G958</v>
          </cell>
          <cell r="C17278" t="str">
            <v>PLAYSTUDIOS INC</v>
          </cell>
          <cell r="D17278" t="str">
            <v>PUT</v>
          </cell>
        </row>
        <row r="17279">
          <cell r="A17279" t="str">
            <v>72815G116</v>
          </cell>
          <cell r="C17279" t="str">
            <v>PLAYSTUDIOS INC</v>
          </cell>
          <cell r="D17279" t="str">
            <v>*W EXP 06/17/202</v>
          </cell>
        </row>
        <row r="17280">
          <cell r="A17280" t="str">
            <v>72815L107</v>
          </cell>
          <cell r="C17280" t="str">
            <v>PLAYTIKA HLDG CORP</v>
          </cell>
          <cell r="D17280" t="str">
            <v>COM</v>
          </cell>
        </row>
        <row r="17281">
          <cell r="A17281" t="str">
            <v>72815L907</v>
          </cell>
          <cell r="C17281" t="str">
            <v>PLAYTIKA HLDG CORP</v>
          </cell>
          <cell r="D17281" t="str">
            <v>CALL</v>
          </cell>
        </row>
        <row r="17282">
          <cell r="A17282" t="str">
            <v>72815L957</v>
          </cell>
          <cell r="C17282" t="str">
            <v>PLAYTIKA HLDG CORP</v>
          </cell>
          <cell r="D17282" t="str">
            <v>PUT</v>
          </cell>
        </row>
        <row r="17283">
          <cell r="A17283" t="str">
            <v>729132100</v>
          </cell>
          <cell r="C17283" t="str">
            <v>PLEXUS CORP</v>
          </cell>
          <cell r="D17283" t="str">
            <v>COM</v>
          </cell>
        </row>
        <row r="17284">
          <cell r="A17284" t="str">
            <v>729132900</v>
          </cell>
          <cell r="C17284" t="str">
            <v>PLEXUS CORP</v>
          </cell>
          <cell r="D17284" t="str">
            <v>CALL</v>
          </cell>
        </row>
        <row r="17285">
          <cell r="A17285" t="str">
            <v>729132950</v>
          </cell>
          <cell r="C17285" t="str">
            <v>PLEXUS CORP</v>
          </cell>
          <cell r="D17285" t="str">
            <v>PUT</v>
          </cell>
        </row>
        <row r="17286">
          <cell r="A17286" t="str">
            <v>729139105</v>
          </cell>
          <cell r="C17286" t="str">
            <v>PLIANT THERAPEUTICS INC</v>
          </cell>
          <cell r="D17286" t="str">
            <v>COM</v>
          </cell>
        </row>
        <row r="17287">
          <cell r="A17287" t="str">
            <v>729139905</v>
          </cell>
          <cell r="C17287" t="str">
            <v>PLIANT THERAPEUTICS INC</v>
          </cell>
          <cell r="D17287" t="str">
            <v>CALL</v>
          </cell>
        </row>
        <row r="17288">
          <cell r="A17288" t="str">
            <v>729139955</v>
          </cell>
          <cell r="C17288" t="str">
            <v>PLIANT THERAPEUTICS INC</v>
          </cell>
          <cell r="D17288" t="str">
            <v>PUT</v>
          </cell>
        </row>
        <row r="17289">
          <cell r="A17289" t="str">
            <v>72919PAD5</v>
          </cell>
          <cell r="C17289" t="str">
            <v>PLUG PWR INC</v>
          </cell>
          <cell r="D17289" t="str">
            <v>NOTE  3.750% 6/0</v>
          </cell>
        </row>
        <row r="17290">
          <cell r="A17290" t="str">
            <v>72919P202</v>
          </cell>
          <cell r="C17290" t="str">
            <v>PLUG POWER INC</v>
          </cell>
          <cell r="D17290" t="str">
            <v>COM NEW</v>
          </cell>
        </row>
        <row r="17291">
          <cell r="A17291" t="str">
            <v>72919P902</v>
          </cell>
          <cell r="C17291" t="str">
            <v>PLUG POWER INC</v>
          </cell>
          <cell r="D17291" t="str">
            <v>CALL</v>
          </cell>
        </row>
        <row r="17292">
          <cell r="A17292" t="str">
            <v>72919P952</v>
          </cell>
          <cell r="C17292" t="str">
            <v>PLUG POWER INC</v>
          </cell>
          <cell r="D17292" t="str">
            <v>PUT</v>
          </cell>
        </row>
        <row r="17293">
          <cell r="A17293" t="str">
            <v>729273102</v>
          </cell>
          <cell r="C17293" t="str">
            <v>PLUMAS BANCORP</v>
          </cell>
          <cell r="D17293" t="str">
            <v>COM</v>
          </cell>
        </row>
        <row r="17294">
          <cell r="A17294" t="str">
            <v>72941H509</v>
          </cell>
          <cell r="C17294" t="str">
            <v>PLUS THERAPEUTICS INC</v>
          </cell>
          <cell r="D17294" t="str">
            <v>COM</v>
          </cell>
        </row>
        <row r="17295">
          <cell r="A17295" t="str">
            <v>72942G104</v>
          </cell>
          <cell r="C17295" t="str">
            <v>PLURI INC</v>
          </cell>
          <cell r="D17295" t="str">
            <v>COM</v>
          </cell>
        </row>
        <row r="17296">
          <cell r="A17296" t="str">
            <v>72942G904</v>
          </cell>
          <cell r="C17296" t="str">
            <v>PLURI INC</v>
          </cell>
          <cell r="D17296" t="str">
            <v>CALL</v>
          </cell>
        </row>
        <row r="17297">
          <cell r="A17297" t="str">
            <v>72942G954</v>
          </cell>
          <cell r="C17297" t="str">
            <v>PLURI INC</v>
          </cell>
          <cell r="D17297" t="str">
            <v>PUT</v>
          </cell>
        </row>
        <row r="17298">
          <cell r="A17298" t="str">
            <v>72942P104</v>
          </cell>
          <cell r="C17298" t="str">
            <v>PLUTONIAN ACQUISITION CORP</v>
          </cell>
          <cell r="D17298" t="str">
            <v>COM</v>
          </cell>
        </row>
        <row r="17299">
          <cell r="A17299" t="str">
            <v>72942P112</v>
          </cell>
          <cell r="C17299" t="str">
            <v>PLUTONIAN ACQUISITION CORP</v>
          </cell>
          <cell r="D17299" t="str">
            <v>RIGHT 10/26/2027</v>
          </cell>
        </row>
        <row r="17300">
          <cell r="A17300" t="str">
            <v>72942P120</v>
          </cell>
          <cell r="C17300" t="str">
            <v>PLUTONIAN ACQUISITION CORP</v>
          </cell>
          <cell r="D17300" t="str">
            <v>*W EXP 10/26/202</v>
          </cell>
        </row>
        <row r="17301">
          <cell r="A17301" t="str">
            <v>72942P203</v>
          </cell>
          <cell r="C17301" t="str">
            <v>PLUTONIAN ACQUISITION CORP</v>
          </cell>
          <cell r="D17301" t="str">
            <v>UNIT 10/26/2027</v>
          </cell>
        </row>
        <row r="17302">
          <cell r="A17302" t="str">
            <v>729640102</v>
          </cell>
          <cell r="C17302" t="str">
            <v>PLYMOUTH INDL REIT INC</v>
          </cell>
          <cell r="D17302" t="str">
            <v>COM</v>
          </cell>
        </row>
        <row r="17303">
          <cell r="A17303" t="str">
            <v>729640902</v>
          </cell>
          <cell r="C17303" t="str">
            <v>PLYMOUTH INDL REIT INC</v>
          </cell>
          <cell r="D17303" t="str">
            <v>CALL</v>
          </cell>
        </row>
        <row r="17304">
          <cell r="A17304" t="str">
            <v>729640952</v>
          </cell>
          <cell r="C17304" t="str">
            <v>PLYMOUTH INDL REIT INC</v>
          </cell>
          <cell r="D17304" t="str">
            <v>PUT</v>
          </cell>
        </row>
        <row r="17305">
          <cell r="A17305" t="str">
            <v>73044W302</v>
          </cell>
          <cell r="C17305" t="str">
            <v>POET TECHNOLOGIES INC</v>
          </cell>
          <cell r="D17305" t="str">
            <v>COM NEW</v>
          </cell>
        </row>
        <row r="17306">
          <cell r="A17306" t="str">
            <v>73044W902</v>
          </cell>
          <cell r="C17306" t="str">
            <v>POET TECHNOLOGIES INC</v>
          </cell>
          <cell r="D17306" t="str">
            <v>CALL</v>
          </cell>
        </row>
        <row r="17307">
          <cell r="A17307" t="str">
            <v>73044W952</v>
          </cell>
          <cell r="C17307" t="str">
            <v>POET TECHNOLOGIES INC</v>
          </cell>
          <cell r="D17307" t="str">
            <v>PUT</v>
          </cell>
        </row>
        <row r="17308">
          <cell r="A17308" t="str">
            <v>730541109</v>
          </cell>
          <cell r="C17308" t="str">
            <v>POINT BIOPHARMA GLOBAL INC</v>
          </cell>
          <cell r="D17308" t="str">
            <v>COM</v>
          </cell>
        </row>
        <row r="17309">
          <cell r="A17309" t="str">
            <v>730541909</v>
          </cell>
          <cell r="C17309" t="str">
            <v>POINT BIOPHARMA GLOBAL INC</v>
          </cell>
          <cell r="D17309" t="str">
            <v>CALL</v>
          </cell>
        </row>
        <row r="17310">
          <cell r="A17310" t="str">
            <v>730541959</v>
          </cell>
          <cell r="C17310" t="str">
            <v>POINT BIOPHARMA GLOBAL INC</v>
          </cell>
          <cell r="D17310" t="str">
            <v>PUT</v>
          </cell>
        </row>
        <row r="17311">
          <cell r="A17311" t="str">
            <v>73102V105</v>
          </cell>
          <cell r="C17311" t="str">
            <v>POLAR PWR INC</v>
          </cell>
          <cell r="D17311" t="str">
            <v>COM</v>
          </cell>
        </row>
        <row r="17312">
          <cell r="A17312" t="str">
            <v>731068102</v>
          </cell>
          <cell r="C17312" t="str">
            <v>POLARIS INC</v>
          </cell>
          <cell r="D17312" t="str">
            <v>COM</v>
          </cell>
        </row>
        <row r="17313">
          <cell r="A17313" t="str">
            <v>731068902</v>
          </cell>
          <cell r="C17313" t="str">
            <v>POLARIS INC</v>
          </cell>
          <cell r="D17313" t="str">
            <v>CALL</v>
          </cell>
        </row>
        <row r="17314">
          <cell r="A17314" t="str">
            <v>731068952</v>
          </cell>
          <cell r="C17314" t="str">
            <v>POLARIS INC</v>
          </cell>
          <cell r="D17314" t="str">
            <v>PUT</v>
          </cell>
        </row>
        <row r="17315">
          <cell r="A17315" t="str">
            <v>731105102</v>
          </cell>
          <cell r="C17315" t="str">
            <v>POLESTAR AUTOMOTIVE HLDG UK</v>
          </cell>
          <cell r="D17315" t="str">
            <v>ADS C-1</v>
          </cell>
        </row>
        <row r="17316">
          <cell r="A17316" t="str">
            <v>731105201</v>
          </cell>
          <cell r="C17316" t="str">
            <v>POLESTAR AUTOMOTIVE HLDG UK</v>
          </cell>
          <cell r="D17316" t="str">
            <v>ADS A</v>
          </cell>
        </row>
        <row r="17317">
          <cell r="A17317" t="str">
            <v>731105901</v>
          </cell>
          <cell r="C17317" t="str">
            <v>POLESTAR AUTOMOTIVE HLDG UK</v>
          </cell>
          <cell r="D17317" t="str">
            <v>CALL</v>
          </cell>
        </row>
        <row r="17318">
          <cell r="A17318" t="str">
            <v>731105951</v>
          </cell>
          <cell r="C17318" t="str">
            <v>POLESTAR AUTOMOTIVE HLDG UK</v>
          </cell>
          <cell r="D17318" t="str">
            <v>PUT</v>
          </cell>
        </row>
        <row r="17319">
          <cell r="A17319" t="str">
            <v>731916409</v>
          </cell>
          <cell r="C17319" t="str">
            <v>POLYMET MNG CORP</v>
          </cell>
          <cell r="D17319" t="str">
            <v>COM NEW</v>
          </cell>
        </row>
        <row r="17320">
          <cell r="A17320" t="str">
            <v>732344106</v>
          </cell>
          <cell r="C17320" t="str">
            <v>PONCE FINANCIAL GROUP INC</v>
          </cell>
          <cell r="D17320" t="str">
            <v>COMMON STOCK</v>
          </cell>
        </row>
        <row r="17321">
          <cell r="A17321" t="str">
            <v>73245B107</v>
          </cell>
          <cell r="C17321" t="str">
            <v>PONO CAP TWO INC</v>
          </cell>
          <cell r="D17321" t="str">
            <v>COM CL A</v>
          </cell>
        </row>
        <row r="17322">
          <cell r="A17322" t="str">
            <v>73245B115</v>
          </cell>
          <cell r="C17322" t="str">
            <v>PONO CAP TWO INC</v>
          </cell>
          <cell r="D17322" t="str">
            <v>*W EXP 07/31/202</v>
          </cell>
        </row>
        <row r="17323">
          <cell r="A17323" t="str">
            <v>73245B206</v>
          </cell>
          <cell r="C17323" t="str">
            <v>PONO CAP TWO INC</v>
          </cell>
          <cell r="D17323" t="str">
            <v>UNIT 07/31/2027</v>
          </cell>
        </row>
        <row r="17324">
          <cell r="A17324" t="str">
            <v>73278L105</v>
          </cell>
          <cell r="C17324" t="str">
            <v>POOL CORP</v>
          </cell>
          <cell r="D17324" t="str">
            <v>COM</v>
          </cell>
        </row>
        <row r="17325">
          <cell r="A17325" t="str">
            <v>73278L905</v>
          </cell>
          <cell r="C17325" t="str">
            <v>POOL CORP</v>
          </cell>
          <cell r="D17325" t="str">
            <v>CALL</v>
          </cell>
        </row>
        <row r="17326">
          <cell r="A17326" t="str">
            <v>73278L955</v>
          </cell>
          <cell r="C17326" t="str">
            <v>POOL CORP</v>
          </cell>
          <cell r="D17326" t="str">
            <v>PUT</v>
          </cell>
        </row>
        <row r="17327">
          <cell r="A17327" t="str">
            <v>733174700</v>
          </cell>
          <cell r="C17327" t="str">
            <v>POPULAR INC</v>
          </cell>
          <cell r="D17327" t="str">
            <v>COM NEW</v>
          </cell>
        </row>
        <row r="17328">
          <cell r="A17328" t="str">
            <v>733174900</v>
          </cell>
          <cell r="C17328" t="str">
            <v>POPULAR INC</v>
          </cell>
          <cell r="D17328" t="str">
            <v>CALL</v>
          </cell>
        </row>
        <row r="17329">
          <cell r="A17329" t="str">
            <v>733174950</v>
          </cell>
          <cell r="C17329" t="str">
            <v>POPULAR INC</v>
          </cell>
          <cell r="D17329" t="str">
            <v>PUT</v>
          </cell>
        </row>
        <row r="17330">
          <cell r="A17330" t="str">
            <v>733245104</v>
          </cell>
          <cell r="C17330" t="str">
            <v>PORCH GROUP INC</v>
          </cell>
          <cell r="D17330" t="str">
            <v>COM</v>
          </cell>
        </row>
        <row r="17331">
          <cell r="A17331" t="str">
            <v>733245904</v>
          </cell>
          <cell r="C17331" t="str">
            <v>PORCH GROUP INC</v>
          </cell>
          <cell r="D17331" t="str">
            <v>CALL</v>
          </cell>
        </row>
        <row r="17332">
          <cell r="A17332" t="str">
            <v>733245954</v>
          </cell>
          <cell r="C17332" t="str">
            <v>PORCH GROUP INC</v>
          </cell>
          <cell r="D17332" t="str">
            <v>PUT</v>
          </cell>
        </row>
        <row r="17333">
          <cell r="A17333" t="str">
            <v>73642K106</v>
          </cell>
          <cell r="C17333" t="str">
            <v>PORTILLOS INC</v>
          </cell>
          <cell r="D17333" t="str">
            <v>COM CL A</v>
          </cell>
        </row>
        <row r="17334">
          <cell r="A17334" t="str">
            <v>73642K906</v>
          </cell>
          <cell r="C17334" t="str">
            <v>PORTILLOS INC</v>
          </cell>
          <cell r="D17334" t="str">
            <v>CALL</v>
          </cell>
        </row>
        <row r="17335">
          <cell r="A17335" t="str">
            <v>73642K956</v>
          </cell>
          <cell r="C17335" t="str">
            <v>PORTILLOS INC</v>
          </cell>
          <cell r="D17335" t="str">
            <v>PUT</v>
          </cell>
        </row>
        <row r="17336">
          <cell r="A17336" t="str">
            <v>736508847</v>
          </cell>
          <cell r="C17336" t="str">
            <v>PORTLAND GEN ELEC CO</v>
          </cell>
          <cell r="D17336" t="str">
            <v>COM NEW</v>
          </cell>
        </row>
        <row r="17337">
          <cell r="A17337" t="str">
            <v>736508907</v>
          </cell>
          <cell r="C17337" t="str">
            <v>PORTLAND GEN ELEC CO</v>
          </cell>
          <cell r="D17337" t="str">
            <v>CALL</v>
          </cell>
        </row>
        <row r="17338">
          <cell r="A17338" t="str">
            <v>736508957</v>
          </cell>
          <cell r="C17338" t="str">
            <v>PORTLAND GEN ELEC CO</v>
          </cell>
          <cell r="D17338" t="str">
            <v>PUT</v>
          </cell>
        </row>
        <row r="17339">
          <cell r="A17339" t="str">
            <v>73688F201</v>
          </cell>
          <cell r="C17339" t="str">
            <v>PORTMAN RIDGE FIN CORP</v>
          </cell>
          <cell r="D17339" t="str">
            <v>COM NEW</v>
          </cell>
        </row>
        <row r="17340">
          <cell r="A17340" t="str">
            <v>73688F901</v>
          </cell>
          <cell r="C17340" t="str">
            <v>PORTMAN RIDGE FIN CORP</v>
          </cell>
          <cell r="D17340" t="str">
            <v>CALL</v>
          </cell>
        </row>
        <row r="17341">
          <cell r="A17341" t="str">
            <v>73688F951</v>
          </cell>
          <cell r="C17341" t="str">
            <v>PORTMAN RIDGE FIN CORP</v>
          </cell>
          <cell r="D17341" t="str">
            <v>PUT</v>
          </cell>
        </row>
        <row r="17342">
          <cell r="A17342" t="str">
            <v>73730P108</v>
          </cell>
          <cell r="C17342" t="str">
            <v>POSEIDA THERAPEUTICS INC</v>
          </cell>
          <cell r="D17342" t="str">
            <v>COM</v>
          </cell>
        </row>
        <row r="17343">
          <cell r="A17343" t="str">
            <v>73730P908</v>
          </cell>
          <cell r="C17343" t="str">
            <v>POSEIDA THERAPEUTICS INC</v>
          </cell>
          <cell r="D17343" t="str">
            <v>CALL</v>
          </cell>
        </row>
        <row r="17344">
          <cell r="A17344" t="str">
            <v>73730P958</v>
          </cell>
          <cell r="C17344" t="str">
            <v>POSEIDA THERAPEUTICS INC</v>
          </cell>
          <cell r="D17344" t="str">
            <v>PUT</v>
          </cell>
        </row>
        <row r="17345">
          <cell r="A17345" t="str">
            <v>737446AT1</v>
          </cell>
          <cell r="C17345" t="str">
            <v>POST HLDGS INC</v>
          </cell>
          <cell r="D17345" t="str">
            <v>NOTE  2.500% 8/1</v>
          </cell>
        </row>
        <row r="17346">
          <cell r="A17346" t="str">
            <v>737446104</v>
          </cell>
          <cell r="C17346" t="str">
            <v>POST HLDGS INC</v>
          </cell>
          <cell r="D17346" t="str">
            <v>COM</v>
          </cell>
        </row>
        <row r="17347">
          <cell r="A17347" t="str">
            <v>737446904</v>
          </cell>
          <cell r="C17347" t="str">
            <v>POST HLDGS INC</v>
          </cell>
          <cell r="D17347" t="str">
            <v>CALL</v>
          </cell>
        </row>
        <row r="17348">
          <cell r="A17348" t="str">
            <v>737446954</v>
          </cell>
          <cell r="C17348" t="str">
            <v>POST HLDGS INC</v>
          </cell>
          <cell r="D17348" t="str">
            <v>PUT</v>
          </cell>
        </row>
        <row r="17349">
          <cell r="A17349" t="str">
            <v>73754Y100</v>
          </cell>
          <cell r="C17349" t="str">
            <v>POTBELLY CORP</v>
          </cell>
          <cell r="D17349" t="str">
            <v>COM</v>
          </cell>
        </row>
        <row r="17350">
          <cell r="A17350" t="str">
            <v>73754Y900</v>
          </cell>
          <cell r="C17350" t="str">
            <v>POTBELLY CORP</v>
          </cell>
          <cell r="D17350" t="str">
            <v>CALL</v>
          </cell>
        </row>
        <row r="17351">
          <cell r="A17351" t="str">
            <v>73754Y950</v>
          </cell>
          <cell r="C17351" t="str">
            <v>POTBELLY CORP</v>
          </cell>
          <cell r="D17351" t="str">
            <v>PUT</v>
          </cell>
        </row>
        <row r="17352">
          <cell r="A17352" t="str">
            <v>73757R102</v>
          </cell>
          <cell r="C17352" t="str">
            <v>POSTAL REALTY TRUST INC</v>
          </cell>
          <cell r="D17352" t="str">
            <v>CL A</v>
          </cell>
        </row>
        <row r="17353">
          <cell r="A17353" t="str">
            <v>73757R902</v>
          </cell>
          <cell r="C17353" t="str">
            <v>POSTAL REALTY TRUST INC</v>
          </cell>
          <cell r="D17353" t="str">
            <v>CALL</v>
          </cell>
        </row>
        <row r="17354">
          <cell r="A17354" t="str">
            <v>73757R952</v>
          </cell>
          <cell r="C17354" t="str">
            <v>POSTAL REALTY TRUST INC</v>
          </cell>
          <cell r="D17354" t="str">
            <v>PUT</v>
          </cell>
        </row>
        <row r="17355">
          <cell r="A17355" t="str">
            <v>737630103</v>
          </cell>
          <cell r="C17355" t="str">
            <v>POTLATCHDELTIC CORPORATION</v>
          </cell>
          <cell r="D17355" t="str">
            <v>COM</v>
          </cell>
        </row>
        <row r="17356">
          <cell r="A17356" t="str">
            <v>737630903</v>
          </cell>
          <cell r="C17356" t="str">
            <v>POTLATCHDELTIC CORPORATION</v>
          </cell>
          <cell r="D17356" t="str">
            <v>CALL</v>
          </cell>
        </row>
        <row r="17357">
          <cell r="A17357" t="str">
            <v>737630953</v>
          </cell>
          <cell r="C17357" t="str">
            <v>POTLATCHDELTIC CORPORATION</v>
          </cell>
          <cell r="D17357" t="str">
            <v>PUT</v>
          </cell>
        </row>
        <row r="17358">
          <cell r="A17358" t="str">
            <v>739128106</v>
          </cell>
          <cell r="C17358" t="str">
            <v>POWELL INDS INC</v>
          </cell>
          <cell r="D17358" t="str">
            <v>COM</v>
          </cell>
        </row>
        <row r="17359">
          <cell r="A17359" t="str">
            <v>739128906</v>
          </cell>
          <cell r="C17359" t="str">
            <v>POWELL INDS INC</v>
          </cell>
          <cell r="D17359" t="str">
            <v>CALL</v>
          </cell>
        </row>
        <row r="17360">
          <cell r="A17360" t="str">
            <v>739128956</v>
          </cell>
          <cell r="C17360" t="str">
            <v>POWELL INDS INC</v>
          </cell>
          <cell r="D17360" t="str">
            <v>PUT</v>
          </cell>
        </row>
        <row r="17361">
          <cell r="A17361" t="str">
            <v>73919C100</v>
          </cell>
          <cell r="C17361" t="str">
            <v>POWER &amp; DIGITAL INFRASTRUCTU</v>
          </cell>
          <cell r="D17361" t="str">
            <v>CLASS A COM</v>
          </cell>
        </row>
        <row r="17362">
          <cell r="A17362" t="str">
            <v>73919C118</v>
          </cell>
          <cell r="C17362" t="str">
            <v>POWER &amp; DIGITAL INFRASTRUCTU</v>
          </cell>
          <cell r="D17362" t="str">
            <v>*W EXP 12/09/202</v>
          </cell>
        </row>
        <row r="17363">
          <cell r="A17363" t="str">
            <v>73919C209</v>
          </cell>
          <cell r="C17363" t="str">
            <v>POWER &amp; DIGITAL INFRASTRUCTU</v>
          </cell>
          <cell r="D17363" t="str">
            <v>UNIT 12/09/2026</v>
          </cell>
        </row>
        <row r="17364">
          <cell r="A17364" t="str">
            <v>739276103</v>
          </cell>
          <cell r="C17364" t="str">
            <v>POWER INTEGRATIONS INC</v>
          </cell>
          <cell r="D17364" t="str">
            <v>COM</v>
          </cell>
        </row>
        <row r="17365">
          <cell r="A17365" t="str">
            <v>739276903</v>
          </cell>
          <cell r="C17365" t="str">
            <v>POWER INTEGRATIONS INC</v>
          </cell>
          <cell r="D17365" t="str">
            <v>CALL</v>
          </cell>
        </row>
        <row r="17366">
          <cell r="A17366" t="str">
            <v>739276953</v>
          </cell>
          <cell r="C17366" t="str">
            <v>POWER INTEGRATIONS INC</v>
          </cell>
          <cell r="D17366" t="str">
            <v>PUT</v>
          </cell>
        </row>
        <row r="17367">
          <cell r="A17367" t="str">
            <v>73931J109</v>
          </cell>
          <cell r="C17367" t="str">
            <v>POWERFLEET INC</v>
          </cell>
          <cell r="D17367" t="str">
            <v>COM</v>
          </cell>
        </row>
        <row r="17368">
          <cell r="A17368" t="str">
            <v>73931J909</v>
          </cell>
          <cell r="C17368" t="str">
            <v>POWERFLEET INC</v>
          </cell>
          <cell r="D17368" t="str">
            <v>CALL</v>
          </cell>
        </row>
        <row r="17369">
          <cell r="A17369" t="str">
            <v>73931J959</v>
          </cell>
          <cell r="C17369" t="str">
            <v>POWERFLEET INC</v>
          </cell>
          <cell r="D17369" t="str">
            <v>PUT</v>
          </cell>
        </row>
        <row r="17370">
          <cell r="A17370" t="str">
            <v>73933H101</v>
          </cell>
          <cell r="C17370" t="str">
            <v>POWER REIT</v>
          </cell>
          <cell r="D17370" t="str">
            <v>COM</v>
          </cell>
        </row>
        <row r="17371">
          <cell r="A17371" t="str">
            <v>73939C106</v>
          </cell>
          <cell r="C17371" t="str">
            <v>POWERSCHOOL HOLDINGS INC</v>
          </cell>
          <cell r="D17371" t="str">
            <v>COM CL A</v>
          </cell>
        </row>
        <row r="17372">
          <cell r="A17372" t="str">
            <v>73939C906</v>
          </cell>
          <cell r="C17372" t="str">
            <v>POWERSCHOOL HOLDINGS INC</v>
          </cell>
          <cell r="D17372" t="str">
            <v>CALL</v>
          </cell>
        </row>
        <row r="17373">
          <cell r="A17373" t="str">
            <v>73939C956</v>
          </cell>
          <cell r="C17373" t="str">
            <v>POWERSCHOOL HOLDINGS INC</v>
          </cell>
          <cell r="D17373" t="str">
            <v>PUT</v>
          </cell>
        </row>
        <row r="17374">
          <cell r="A17374" t="str">
            <v>739650109</v>
          </cell>
          <cell r="C17374" t="str">
            <v>PRAIRIE OPER CO</v>
          </cell>
          <cell r="D17374" t="str">
            <v>COM</v>
          </cell>
        </row>
        <row r="17375">
          <cell r="A17375" t="str">
            <v>74006W108</v>
          </cell>
          <cell r="C17375" t="str">
            <v>PRAXIS PRECISION MEDICINES I</v>
          </cell>
          <cell r="D17375" t="str">
            <v>COM</v>
          </cell>
        </row>
        <row r="17376">
          <cell r="A17376" t="str">
            <v>74006W908</v>
          </cell>
          <cell r="C17376" t="str">
            <v>PRAXIS PRECISION MEDICINES I</v>
          </cell>
          <cell r="D17376" t="str">
            <v>CALL</v>
          </cell>
        </row>
        <row r="17377">
          <cell r="A17377" t="str">
            <v>74006W958</v>
          </cell>
          <cell r="C17377" t="str">
            <v>PRAXIS PRECISION MEDICINES I</v>
          </cell>
          <cell r="D17377" t="str">
            <v>PUT</v>
          </cell>
        </row>
        <row r="17378">
          <cell r="A17378" t="str">
            <v>74006W207</v>
          </cell>
          <cell r="C17378" t="str">
            <v>PRAXIS PRECISION MEDICINES I</v>
          </cell>
          <cell r="D17378" t="str">
            <v>COM NEW</v>
          </cell>
        </row>
        <row r="17379">
          <cell r="A17379" t="str">
            <v>74006W907</v>
          </cell>
          <cell r="C17379" t="str">
            <v>PRAXIS PRECISION MEDICINES I</v>
          </cell>
          <cell r="D17379" t="str">
            <v>CALL</v>
          </cell>
        </row>
        <row r="17380">
          <cell r="A17380" t="str">
            <v>74006W957</v>
          </cell>
          <cell r="C17380" t="str">
            <v>PRAXIS PRECISION MEDICINES I</v>
          </cell>
          <cell r="D17380" t="str">
            <v>PUT</v>
          </cell>
        </row>
        <row r="17381">
          <cell r="A17381" t="str">
            <v>74017N105</v>
          </cell>
          <cell r="C17381" t="str">
            <v>PRECIGEN INC</v>
          </cell>
          <cell r="D17381" t="str">
            <v>COM</v>
          </cell>
        </row>
        <row r="17382">
          <cell r="A17382" t="str">
            <v>74017N905</v>
          </cell>
          <cell r="C17382" t="str">
            <v>PRECIGEN INC</v>
          </cell>
          <cell r="D17382" t="str">
            <v>CALL</v>
          </cell>
        </row>
        <row r="17383">
          <cell r="A17383" t="str">
            <v>74017N955</v>
          </cell>
          <cell r="C17383" t="str">
            <v>PRECIGEN INC</v>
          </cell>
          <cell r="D17383" t="str">
            <v>PUT</v>
          </cell>
        </row>
        <row r="17384">
          <cell r="A17384" t="str">
            <v>74019L602</v>
          </cell>
          <cell r="C17384" t="str">
            <v>PRECIPIO INC</v>
          </cell>
          <cell r="D17384" t="str">
            <v>COM</v>
          </cell>
        </row>
        <row r="17385">
          <cell r="A17385" t="str">
            <v>74019L902</v>
          </cell>
          <cell r="C17385" t="str">
            <v>PRECIPIO INC</v>
          </cell>
          <cell r="D17385" t="str">
            <v>CALL</v>
          </cell>
        </row>
        <row r="17386">
          <cell r="A17386" t="str">
            <v>74019L952</v>
          </cell>
          <cell r="C17386" t="str">
            <v>PRECIPIO INC</v>
          </cell>
          <cell r="D17386" t="str">
            <v>PUT</v>
          </cell>
        </row>
        <row r="17387">
          <cell r="A17387" t="str">
            <v>74019P108</v>
          </cell>
          <cell r="C17387" t="str">
            <v>PRECISION BIOSCIENCES INC</v>
          </cell>
          <cell r="D17387" t="str">
            <v>COM</v>
          </cell>
        </row>
        <row r="17388">
          <cell r="A17388" t="str">
            <v>74019P908</v>
          </cell>
          <cell r="C17388" t="str">
            <v>PRECISION BIOSCIENCES INC</v>
          </cell>
          <cell r="D17388" t="str">
            <v>CALL</v>
          </cell>
        </row>
        <row r="17389">
          <cell r="A17389" t="str">
            <v>74019P958</v>
          </cell>
          <cell r="C17389" t="str">
            <v>PRECISION BIOSCIENCES INC</v>
          </cell>
          <cell r="D17389" t="str">
            <v>PUT</v>
          </cell>
        </row>
        <row r="17390">
          <cell r="A17390" t="str">
            <v>74022D407</v>
          </cell>
          <cell r="C17390" t="str">
            <v>PRECISION DRILLING CORP</v>
          </cell>
          <cell r="D17390" t="str">
            <v>COM NEW</v>
          </cell>
        </row>
        <row r="17391">
          <cell r="A17391" t="str">
            <v>74022D907</v>
          </cell>
          <cell r="C17391" t="str">
            <v>PRECISION DRILLING CORP</v>
          </cell>
          <cell r="D17391" t="str">
            <v>CALL</v>
          </cell>
        </row>
        <row r="17392">
          <cell r="A17392" t="str">
            <v>74022D957</v>
          </cell>
          <cell r="C17392" t="str">
            <v>PRECISION DRILLING CORP</v>
          </cell>
          <cell r="D17392" t="str">
            <v>PUT</v>
          </cell>
        </row>
        <row r="17393">
          <cell r="A17393" t="str">
            <v>740294400</v>
          </cell>
          <cell r="C17393" t="str">
            <v>PRECISION OPTICS CORP INC MA</v>
          </cell>
          <cell r="D17393" t="str">
            <v>COM NEW</v>
          </cell>
        </row>
        <row r="17394">
          <cell r="A17394" t="str">
            <v>740367404</v>
          </cell>
          <cell r="C17394" t="str">
            <v>PREFERRED BK LOS ANGELES CA</v>
          </cell>
          <cell r="D17394" t="str">
            <v>COM NEW</v>
          </cell>
        </row>
        <row r="17395">
          <cell r="A17395" t="str">
            <v>740367904</v>
          </cell>
          <cell r="C17395" t="str">
            <v>PREFERRED BK LOS ANGELES CA</v>
          </cell>
          <cell r="D17395" t="str">
            <v>CALL</v>
          </cell>
        </row>
        <row r="17396">
          <cell r="A17396" t="str">
            <v>740367954</v>
          </cell>
          <cell r="C17396" t="str">
            <v>PREFERRED BK LOS ANGELES CA</v>
          </cell>
          <cell r="D17396" t="str">
            <v>PUT</v>
          </cell>
        </row>
        <row r="17397">
          <cell r="A17397" t="str">
            <v>74039M309</v>
          </cell>
          <cell r="C17397" t="str">
            <v>PREDICTIVE ONCOLOGY INC</v>
          </cell>
          <cell r="D17397" t="str">
            <v>COM</v>
          </cell>
        </row>
        <row r="17398">
          <cell r="A17398" t="str">
            <v>740444104</v>
          </cell>
          <cell r="C17398" t="str">
            <v>PREFORMED LINE PRODS CO</v>
          </cell>
          <cell r="D17398" t="str">
            <v>COM</v>
          </cell>
        </row>
        <row r="17399">
          <cell r="A17399" t="str">
            <v>74051N102</v>
          </cell>
          <cell r="C17399" t="str">
            <v>PREMIER INC</v>
          </cell>
          <cell r="D17399" t="str">
            <v>CL A</v>
          </cell>
        </row>
        <row r="17400">
          <cell r="A17400" t="str">
            <v>74051N902</v>
          </cell>
          <cell r="C17400" t="str">
            <v>PREMIER INC</v>
          </cell>
          <cell r="D17400" t="str">
            <v>CALL</v>
          </cell>
        </row>
        <row r="17401">
          <cell r="A17401" t="str">
            <v>74051N952</v>
          </cell>
          <cell r="C17401" t="str">
            <v>PREMIER INC</v>
          </cell>
          <cell r="D17401" t="str">
            <v>PUT</v>
          </cell>
        </row>
        <row r="17402">
          <cell r="A17402" t="str">
            <v>74052F108</v>
          </cell>
          <cell r="C17402" t="str">
            <v>PREMIER FINANCIAL CORP</v>
          </cell>
          <cell r="D17402" t="str">
            <v>COM</v>
          </cell>
        </row>
        <row r="17403">
          <cell r="A17403" t="str">
            <v>74052F908</v>
          </cell>
          <cell r="C17403" t="str">
            <v>PREMIER FINANCIAL CORP</v>
          </cell>
          <cell r="D17403" t="str">
            <v>CALL</v>
          </cell>
        </row>
        <row r="17404">
          <cell r="A17404" t="str">
            <v>74052F958</v>
          </cell>
          <cell r="C17404" t="str">
            <v>PREMIER FINANCIAL CORP</v>
          </cell>
          <cell r="D17404" t="str">
            <v>PUT</v>
          </cell>
        </row>
        <row r="17405">
          <cell r="A17405" t="str">
            <v>74065P101</v>
          </cell>
          <cell r="C17405" t="str">
            <v>PRELUDE THERAPEUTICS INC</v>
          </cell>
          <cell r="D17405" t="str">
            <v>COM</v>
          </cell>
        </row>
        <row r="17406">
          <cell r="A17406" t="str">
            <v>74065P901</v>
          </cell>
          <cell r="C17406" t="str">
            <v>PRELUDE THERAPEUTICS INC</v>
          </cell>
          <cell r="D17406" t="str">
            <v>CALL</v>
          </cell>
        </row>
        <row r="17407">
          <cell r="A17407" t="str">
            <v>74065P951</v>
          </cell>
          <cell r="C17407" t="str">
            <v>PRELUDE THERAPEUTICS INC</v>
          </cell>
          <cell r="D17407" t="str">
            <v>PUT</v>
          </cell>
        </row>
        <row r="17408">
          <cell r="A17408" t="str">
            <v>74102L113</v>
          </cell>
          <cell r="C17408" t="str">
            <v>PRESIDIO PPTY TR INC</v>
          </cell>
          <cell r="D17408" t="str">
            <v>*W EXP 01/24/202</v>
          </cell>
        </row>
        <row r="17409">
          <cell r="A17409" t="str">
            <v>74102L303</v>
          </cell>
          <cell r="C17409" t="str">
            <v>PRESIDIO PPTY TR INC</v>
          </cell>
          <cell r="D17409" t="str">
            <v>COM CL A</v>
          </cell>
        </row>
        <row r="17410">
          <cell r="A17410" t="str">
            <v>74102L903</v>
          </cell>
          <cell r="C17410" t="str">
            <v>PRESIDIO PPTY TR INC</v>
          </cell>
          <cell r="D17410" t="str">
            <v>CALL</v>
          </cell>
        </row>
        <row r="17411">
          <cell r="A17411" t="str">
            <v>74102L953</v>
          </cell>
          <cell r="C17411" t="str">
            <v>PRESIDIO PPTY TR INC</v>
          </cell>
          <cell r="D17411" t="str">
            <v>PUT</v>
          </cell>
        </row>
        <row r="17412">
          <cell r="A17412" t="str">
            <v>74112D101</v>
          </cell>
          <cell r="C17412" t="str">
            <v>PRESTIGE CONSMR HEALTHCARE I</v>
          </cell>
          <cell r="D17412" t="str">
            <v>COM</v>
          </cell>
        </row>
        <row r="17413">
          <cell r="A17413" t="str">
            <v>74112D901</v>
          </cell>
          <cell r="C17413" t="str">
            <v>PRESTIGE CONSMR HEALTHCARE I</v>
          </cell>
          <cell r="D17413" t="str">
            <v>CALL</v>
          </cell>
        </row>
        <row r="17414">
          <cell r="A17414" t="str">
            <v>74112D951</v>
          </cell>
          <cell r="C17414" t="str">
            <v>PRESTIGE CONSMR HEALTHCARE I</v>
          </cell>
          <cell r="D17414" t="str">
            <v>PUT</v>
          </cell>
        </row>
        <row r="17415">
          <cell r="A17415" t="str">
            <v>74113T105</v>
          </cell>
          <cell r="C17415" t="str">
            <v>PRESTO AUTOMATION INC</v>
          </cell>
          <cell r="D17415" t="str">
            <v>COM</v>
          </cell>
        </row>
        <row r="17416">
          <cell r="A17416" t="str">
            <v>74113T113</v>
          </cell>
          <cell r="C17416" t="str">
            <v>PRESTO AUTOMATION INC</v>
          </cell>
          <cell r="D17416" t="str">
            <v>*W EXP 09/21/202</v>
          </cell>
        </row>
        <row r="17417">
          <cell r="A17417" t="str">
            <v>74144T108</v>
          </cell>
          <cell r="C17417" t="str">
            <v>PRICE T ROWE GROUP INC</v>
          </cell>
          <cell r="D17417" t="str">
            <v>COM</v>
          </cell>
        </row>
        <row r="17418">
          <cell r="A17418" t="str">
            <v>74144T908</v>
          </cell>
          <cell r="C17418" t="str">
            <v>PRICE T ROWE GROUP INC</v>
          </cell>
          <cell r="D17418" t="str">
            <v>CALL</v>
          </cell>
        </row>
        <row r="17419">
          <cell r="A17419" t="str">
            <v>74144T958</v>
          </cell>
          <cell r="C17419" t="str">
            <v>PRICE T ROWE GROUP INC</v>
          </cell>
          <cell r="D17419" t="str">
            <v>PUT</v>
          </cell>
        </row>
        <row r="17420">
          <cell r="A17420" t="str">
            <v>741511109</v>
          </cell>
          <cell r="C17420" t="str">
            <v>PRICESMART INC</v>
          </cell>
          <cell r="D17420" t="str">
            <v>COM</v>
          </cell>
        </row>
        <row r="17421">
          <cell r="A17421" t="str">
            <v>741511909</v>
          </cell>
          <cell r="C17421" t="str">
            <v>PRICESMART INC</v>
          </cell>
          <cell r="D17421" t="str">
            <v>CALL</v>
          </cell>
        </row>
        <row r="17422">
          <cell r="A17422" t="str">
            <v>741511959</v>
          </cell>
          <cell r="C17422" t="str">
            <v>PRICESMART INC</v>
          </cell>
          <cell r="D17422" t="str">
            <v>PUT</v>
          </cell>
        </row>
        <row r="17423">
          <cell r="A17423" t="str">
            <v>74158E104</v>
          </cell>
          <cell r="C17423" t="str">
            <v>PRIMEENERGY RESOURCES CORP</v>
          </cell>
          <cell r="D17423" t="str">
            <v>COM</v>
          </cell>
        </row>
        <row r="17424">
          <cell r="A17424" t="str">
            <v>74164F103</v>
          </cell>
          <cell r="C17424" t="str">
            <v>PRIMORIS SVCS CORP</v>
          </cell>
          <cell r="D17424" t="str">
            <v>COM</v>
          </cell>
        </row>
        <row r="17425">
          <cell r="A17425" t="str">
            <v>74164F903</v>
          </cell>
          <cell r="C17425" t="str">
            <v>PRIMORIS SVCS CORP</v>
          </cell>
          <cell r="D17425" t="str">
            <v>CALL</v>
          </cell>
        </row>
        <row r="17426">
          <cell r="A17426" t="str">
            <v>74164F953</v>
          </cell>
          <cell r="C17426" t="str">
            <v>PRIMORIS SVCS CORP</v>
          </cell>
          <cell r="D17426" t="str">
            <v>PUT</v>
          </cell>
        </row>
        <row r="17427">
          <cell r="A17427" t="str">
            <v>74164M108</v>
          </cell>
          <cell r="C17427" t="str">
            <v>PRIMERICA INC</v>
          </cell>
          <cell r="D17427" t="str">
            <v>COM</v>
          </cell>
        </row>
        <row r="17428">
          <cell r="A17428" t="str">
            <v>74164M908</v>
          </cell>
          <cell r="C17428" t="str">
            <v>PRIMERICA INC</v>
          </cell>
          <cell r="D17428" t="str">
            <v>CALL</v>
          </cell>
        </row>
        <row r="17429">
          <cell r="A17429" t="str">
            <v>74164M958</v>
          </cell>
          <cell r="C17429" t="str">
            <v>PRIMERICA INC</v>
          </cell>
          <cell r="D17429" t="str">
            <v>PUT</v>
          </cell>
        </row>
        <row r="17430">
          <cell r="A17430" t="str">
            <v>74167B109</v>
          </cell>
          <cell r="C17430" t="str">
            <v>PRIMIS FINANCIAL CORP</v>
          </cell>
          <cell r="D17430" t="str">
            <v>COM</v>
          </cell>
        </row>
        <row r="17431">
          <cell r="A17431" t="str">
            <v>74167B909</v>
          </cell>
          <cell r="C17431" t="str">
            <v>PRIMIS FINANCIAL CORP</v>
          </cell>
          <cell r="D17431" t="str">
            <v>CALL</v>
          </cell>
        </row>
        <row r="17432">
          <cell r="A17432" t="str">
            <v>74167B959</v>
          </cell>
          <cell r="C17432" t="str">
            <v>PRIMIS FINANCIAL CORP</v>
          </cell>
          <cell r="D17432" t="str">
            <v>PUT</v>
          </cell>
        </row>
        <row r="17433">
          <cell r="A17433" t="str">
            <v>74167P108</v>
          </cell>
          <cell r="C17433" t="str">
            <v>PRIMO WATER CORPORATION</v>
          </cell>
          <cell r="D17433" t="str">
            <v>COM</v>
          </cell>
        </row>
        <row r="17434">
          <cell r="A17434" t="str">
            <v>74167P908</v>
          </cell>
          <cell r="C17434" t="str">
            <v>PRIMO WATER CORPORATION</v>
          </cell>
          <cell r="D17434" t="str">
            <v>CALL</v>
          </cell>
        </row>
        <row r="17435">
          <cell r="A17435" t="str">
            <v>74167P958</v>
          </cell>
          <cell r="C17435" t="str">
            <v>PRIMO WATER CORPORATION</v>
          </cell>
          <cell r="D17435" t="str">
            <v>PUT</v>
          </cell>
        </row>
        <row r="17436">
          <cell r="A17436" t="str">
            <v>74168J101</v>
          </cell>
          <cell r="C17436" t="str">
            <v>PRIME MEDICINE INC</v>
          </cell>
          <cell r="D17436" t="str">
            <v>COM</v>
          </cell>
        </row>
        <row r="17437">
          <cell r="A17437" t="str">
            <v>74168J901</v>
          </cell>
          <cell r="C17437" t="str">
            <v>PRIME MEDICINE INC</v>
          </cell>
          <cell r="D17437" t="str">
            <v>CALL</v>
          </cell>
        </row>
        <row r="17438">
          <cell r="A17438" t="str">
            <v>74168J951</v>
          </cell>
          <cell r="C17438" t="str">
            <v>PRIME MEDICINE INC</v>
          </cell>
          <cell r="D17438" t="str">
            <v>PUT</v>
          </cell>
        </row>
        <row r="17439">
          <cell r="A17439" t="str">
            <v>74179A107</v>
          </cell>
          <cell r="C17439" t="str">
            <v>PRINCETON BANCORP INC</v>
          </cell>
          <cell r="D17439" t="str">
            <v>COM</v>
          </cell>
        </row>
        <row r="17440">
          <cell r="A17440" t="str">
            <v>74251V102</v>
          </cell>
          <cell r="C17440" t="str">
            <v>PRINCIPAL FINANCIAL GROUP IN</v>
          </cell>
          <cell r="D17440" t="str">
            <v>COM</v>
          </cell>
        </row>
        <row r="17441">
          <cell r="A17441" t="str">
            <v>74251V902</v>
          </cell>
          <cell r="C17441" t="str">
            <v>PRINCIPAL FINANCIAL GROUP IN</v>
          </cell>
          <cell r="D17441" t="str">
            <v>CALL</v>
          </cell>
        </row>
        <row r="17442">
          <cell r="A17442" t="str">
            <v>74251V952</v>
          </cell>
          <cell r="C17442" t="str">
            <v>PRINCIPAL FINANCIAL GROUP IN</v>
          </cell>
          <cell r="D17442" t="str">
            <v>PUT</v>
          </cell>
        </row>
        <row r="17443">
          <cell r="A17443" t="str">
            <v>74255X104</v>
          </cell>
          <cell r="C17443" t="str">
            <v>PRINCIPAL REAL ESTATE INCOME</v>
          </cell>
          <cell r="D17443" t="str">
            <v>SHS BEN INT</v>
          </cell>
        </row>
        <row r="17444">
          <cell r="A17444" t="str">
            <v>74255Y102</v>
          </cell>
          <cell r="C17444" t="str">
            <v>PRINCIPAL EXCHANGE TRADED FD</v>
          </cell>
          <cell r="D17444" t="str">
            <v>ACTIVE HIGH YL</v>
          </cell>
        </row>
        <row r="17445">
          <cell r="A17445" t="str">
            <v>74255Y902</v>
          </cell>
          <cell r="C17445" t="str">
            <v>PRINCIPAL EXCHANGE TRADED FD</v>
          </cell>
          <cell r="D17445" t="str">
            <v>CALL</v>
          </cell>
        </row>
        <row r="17446">
          <cell r="A17446" t="str">
            <v>74255Y952</v>
          </cell>
          <cell r="C17446" t="str">
            <v>PRINCIPAL EXCHANGE TRADED FD</v>
          </cell>
          <cell r="D17446" t="str">
            <v>PUT</v>
          </cell>
        </row>
        <row r="17447">
          <cell r="A17447" t="str">
            <v>74255Y201</v>
          </cell>
          <cell r="C17447" t="str">
            <v>PRINCIPAL EXCHANGE TRADED FD</v>
          </cell>
          <cell r="D17447" t="str">
            <v>QUALITY ETF</v>
          </cell>
        </row>
        <row r="17448">
          <cell r="A17448" t="str">
            <v>74255Y300</v>
          </cell>
          <cell r="C17448" t="str">
            <v>PRINCIPAL EXCHANGE TRADED FD</v>
          </cell>
          <cell r="D17448" t="str">
            <v>PRNCPL VLU ETF</v>
          </cell>
        </row>
        <row r="17449">
          <cell r="A17449" t="str">
            <v>74255Y409</v>
          </cell>
          <cell r="C17449" t="str">
            <v>PRINCIPAL EXCHANGE TRADED FD</v>
          </cell>
          <cell r="D17449" t="str">
            <v>PRIN HLTHCRE INV</v>
          </cell>
        </row>
        <row r="17450">
          <cell r="A17450" t="str">
            <v>74255Y508</v>
          </cell>
          <cell r="C17450" t="str">
            <v>PRINCIPAL EXCHANGE TRADED FD</v>
          </cell>
          <cell r="D17450" t="str">
            <v>PRIN MILNS GBL</v>
          </cell>
        </row>
        <row r="17451">
          <cell r="A17451" t="str">
            <v>74255Y908</v>
          </cell>
          <cell r="C17451" t="str">
            <v>PRINCIPAL EXCHANGE TRADED FD</v>
          </cell>
          <cell r="D17451" t="str">
            <v>CALL</v>
          </cell>
        </row>
        <row r="17452">
          <cell r="A17452" t="str">
            <v>74255Y958</v>
          </cell>
          <cell r="C17452" t="str">
            <v>PRINCIPAL EXCHANGE TRADED FD</v>
          </cell>
          <cell r="D17452" t="str">
            <v>PUT</v>
          </cell>
        </row>
        <row r="17453">
          <cell r="A17453" t="str">
            <v>74255Y607</v>
          </cell>
          <cell r="C17453" t="str">
            <v>PRINCIPAL EXCHANGE TRADED FD</v>
          </cell>
          <cell r="D17453" t="str">
            <v>PRIN U S SMALL</v>
          </cell>
        </row>
        <row r="17454">
          <cell r="A17454" t="str">
            <v>74255Y714</v>
          </cell>
          <cell r="C17454" t="str">
            <v>PRINCIPAL EXCHANGE TRADED FD</v>
          </cell>
          <cell r="D17454" t="str">
            <v>FOCUSED BLUE CHI</v>
          </cell>
        </row>
        <row r="17455">
          <cell r="A17455" t="str">
            <v>74255Y722</v>
          </cell>
          <cell r="C17455" t="str">
            <v>PRINCIPAL EXCHANGE TRADED FD</v>
          </cell>
          <cell r="D17455" t="str">
            <v>REAL ESTATE ACTI</v>
          </cell>
        </row>
        <row r="17456">
          <cell r="A17456" t="str">
            <v>74255Y730</v>
          </cell>
          <cell r="C17456" t="str">
            <v>PRINCIPAL EXCHANGE TRADED FD</v>
          </cell>
          <cell r="D17456" t="str">
            <v>PRIN US SML CAP</v>
          </cell>
        </row>
        <row r="17457">
          <cell r="A17457" t="str">
            <v>74255Y748</v>
          </cell>
          <cell r="C17457" t="str">
            <v>PRINCIPAL EXCHANGE TRADED FD</v>
          </cell>
          <cell r="D17457" t="str">
            <v>PRIN US LRG CAP</v>
          </cell>
        </row>
        <row r="17458">
          <cell r="A17458" t="str">
            <v>74255Y755</v>
          </cell>
          <cell r="C17458" t="str">
            <v>PRINCIPAL EXCHANGE TRADED FD</v>
          </cell>
          <cell r="D17458" t="str">
            <v>PRIN INTL ADAPTV</v>
          </cell>
        </row>
        <row r="17459">
          <cell r="A17459" t="str">
            <v>74255Y763</v>
          </cell>
          <cell r="C17459" t="str">
            <v>PRINCIPAL EXCHANGE TRADED FD</v>
          </cell>
          <cell r="D17459" t="str">
            <v>SPECTRUM TAX ADV</v>
          </cell>
        </row>
        <row r="17460">
          <cell r="A17460" t="str">
            <v>74255Y821</v>
          </cell>
          <cell r="C17460" t="str">
            <v>PRINCIPAL EXCHANGE TRADED FD</v>
          </cell>
          <cell r="D17460" t="str">
            <v>PRNC INVT GRAD</v>
          </cell>
        </row>
        <row r="17461">
          <cell r="A17461" t="str">
            <v>74255Y870</v>
          </cell>
          <cell r="C17461" t="str">
            <v>PRINCIPAL EXCHANGE TRADED FD</v>
          </cell>
          <cell r="D17461" t="str">
            <v>US MEGA CP ETF</v>
          </cell>
        </row>
        <row r="17462">
          <cell r="A17462" t="str">
            <v>74255Y900</v>
          </cell>
          <cell r="C17462" t="str">
            <v>PRINCIPAL EXCHANGE TRADED FD</v>
          </cell>
          <cell r="D17462" t="str">
            <v>CALL</v>
          </cell>
        </row>
        <row r="17463">
          <cell r="A17463" t="str">
            <v>74255Y950</v>
          </cell>
          <cell r="C17463" t="str">
            <v>PRINCIPAL EXCHANGE TRADED FD</v>
          </cell>
          <cell r="D17463" t="str">
            <v>PUT</v>
          </cell>
        </row>
        <row r="17464">
          <cell r="A17464" t="str">
            <v>74255Y888</v>
          </cell>
          <cell r="C17464" t="str">
            <v>PRINCIPAL EXCHANGE TRADED FD</v>
          </cell>
          <cell r="D17464" t="str">
            <v>SPECTRUM PFD</v>
          </cell>
        </row>
        <row r="17465">
          <cell r="A17465" t="str">
            <v>74265M205</v>
          </cell>
          <cell r="C17465" t="str">
            <v>PRO-DEX INC COLO</v>
          </cell>
          <cell r="D17465" t="str">
            <v>COM NEW</v>
          </cell>
        </row>
        <row r="17466">
          <cell r="A17466" t="str">
            <v>74267C106</v>
          </cell>
          <cell r="C17466" t="str">
            <v>PROASSURANCE CORP</v>
          </cell>
          <cell r="D17466" t="str">
            <v>COM</v>
          </cell>
        </row>
        <row r="17467">
          <cell r="A17467" t="str">
            <v>74267C906</v>
          </cell>
          <cell r="C17467" t="str">
            <v>PROASSURANCE CORP</v>
          </cell>
          <cell r="D17467" t="str">
            <v>CALL</v>
          </cell>
        </row>
        <row r="17468">
          <cell r="A17468" t="str">
            <v>74267C956</v>
          </cell>
          <cell r="C17468" t="str">
            <v>PROASSURANCE CORP</v>
          </cell>
          <cell r="D17468" t="str">
            <v>PUT</v>
          </cell>
        </row>
        <row r="17469">
          <cell r="A17469" t="str">
            <v>742718109</v>
          </cell>
          <cell r="C17469" t="str">
            <v>PROCTER AND GAMBLE CO</v>
          </cell>
          <cell r="D17469" t="str">
            <v>COM</v>
          </cell>
        </row>
        <row r="17470">
          <cell r="A17470" t="str">
            <v>742718909</v>
          </cell>
          <cell r="C17470" t="str">
            <v>PROCTER AND GAMBLE CO</v>
          </cell>
          <cell r="D17470" t="str">
            <v>CALL</v>
          </cell>
        </row>
        <row r="17471">
          <cell r="A17471" t="str">
            <v>742718959</v>
          </cell>
          <cell r="C17471" t="str">
            <v>PROCTER AND GAMBLE CO</v>
          </cell>
          <cell r="D17471" t="str">
            <v>PUT</v>
          </cell>
        </row>
        <row r="17472">
          <cell r="A17472" t="str">
            <v>74275C205</v>
          </cell>
          <cell r="C17472" t="str">
            <v>PROCESSA PHARMACEUTICALS INC</v>
          </cell>
          <cell r="D17472" t="str">
            <v>COM NEW</v>
          </cell>
        </row>
        <row r="17473">
          <cell r="A17473" t="str">
            <v>74275G107</v>
          </cell>
          <cell r="C17473" t="str">
            <v>PRIORITY TECHNOLOGY HLDGS IN</v>
          </cell>
          <cell r="D17473" t="str">
            <v>COM</v>
          </cell>
        </row>
        <row r="17474">
          <cell r="A17474" t="str">
            <v>74275K108</v>
          </cell>
          <cell r="C17474" t="str">
            <v>PROCORE TECHNOLOGIES INC</v>
          </cell>
          <cell r="D17474" t="str">
            <v>COM</v>
          </cell>
        </row>
        <row r="17475">
          <cell r="A17475" t="str">
            <v>74275K908</v>
          </cell>
          <cell r="C17475" t="str">
            <v>PROCORE TECHNOLOGIES INC</v>
          </cell>
          <cell r="D17475" t="str">
            <v>CALL</v>
          </cell>
        </row>
        <row r="17476">
          <cell r="A17476" t="str">
            <v>74275K958</v>
          </cell>
          <cell r="C17476" t="str">
            <v>PROCORE TECHNOLOGIES INC</v>
          </cell>
          <cell r="D17476" t="str">
            <v>PUT</v>
          </cell>
        </row>
        <row r="17477">
          <cell r="A17477" t="str">
            <v>74276L105</v>
          </cell>
          <cell r="C17477" t="str">
            <v>PROCEPT BIOROBOTICS CORP</v>
          </cell>
          <cell r="D17477" t="str">
            <v>COM</v>
          </cell>
        </row>
        <row r="17478">
          <cell r="A17478" t="str">
            <v>74276L905</v>
          </cell>
          <cell r="C17478" t="str">
            <v>PROCEPT BIOROBOTICS CORP</v>
          </cell>
          <cell r="D17478" t="str">
            <v>CALL</v>
          </cell>
        </row>
        <row r="17479">
          <cell r="A17479" t="str">
            <v>74276L955</v>
          </cell>
          <cell r="C17479" t="str">
            <v>PROCEPT BIOROBOTICS CORP</v>
          </cell>
          <cell r="D17479" t="str">
            <v>PUT</v>
          </cell>
        </row>
        <row r="17480">
          <cell r="A17480" t="str">
            <v>74276R102</v>
          </cell>
          <cell r="C17480" t="str">
            <v>PRIVIA HEALTH GROUP INC</v>
          </cell>
          <cell r="D17480" t="str">
            <v>COM</v>
          </cell>
        </row>
        <row r="17481">
          <cell r="A17481" t="str">
            <v>74276R902</v>
          </cell>
          <cell r="C17481" t="str">
            <v>PRIVIA HEALTH GROUP INC</v>
          </cell>
          <cell r="D17481" t="str">
            <v>CALL</v>
          </cell>
        </row>
        <row r="17482">
          <cell r="A17482" t="str">
            <v>74276R952</v>
          </cell>
          <cell r="C17482" t="str">
            <v>PRIVIA HEALTH GROUP INC</v>
          </cell>
          <cell r="D17482" t="str">
            <v>PUT</v>
          </cell>
        </row>
        <row r="17483">
          <cell r="A17483" t="str">
            <v>74280R205</v>
          </cell>
          <cell r="C17483" t="str">
            <v>PROCURE ETF TRUST II</v>
          </cell>
          <cell r="D17483" t="str">
            <v>SPACE ETF</v>
          </cell>
        </row>
        <row r="17484">
          <cell r="A17484" t="str">
            <v>74280R905</v>
          </cell>
          <cell r="C17484" t="str">
            <v>PROCURE ETF TRUST II</v>
          </cell>
          <cell r="D17484" t="str">
            <v>CALL</v>
          </cell>
        </row>
        <row r="17485">
          <cell r="A17485" t="str">
            <v>74280R955</v>
          </cell>
          <cell r="C17485" t="str">
            <v>PROCURE ETF TRUST II</v>
          </cell>
          <cell r="D17485" t="str">
            <v>PUT</v>
          </cell>
        </row>
        <row r="17486">
          <cell r="A17486" t="str">
            <v>74280R304</v>
          </cell>
          <cell r="C17486" t="str">
            <v>PROCURE ETF TRUST II</v>
          </cell>
          <cell r="D17486" t="str">
            <v>DISASTER REC STR</v>
          </cell>
        </row>
        <row r="17487">
          <cell r="A17487" t="str">
            <v>74312Y301</v>
          </cell>
          <cell r="C17487" t="str">
            <v>PROFESSIONAL DVRSTY NTWORK I</v>
          </cell>
          <cell r="D17487" t="str">
            <v>COM</v>
          </cell>
        </row>
        <row r="17488">
          <cell r="A17488" t="str">
            <v>74316P637</v>
          </cell>
          <cell r="C17488" t="str">
            <v>PROFESIONALLY MANAGED PORTFO</v>
          </cell>
          <cell r="D17488" t="str">
            <v>CONGRESS LRG CAP</v>
          </cell>
        </row>
        <row r="17489">
          <cell r="A17489" t="str">
            <v>74316P645</v>
          </cell>
          <cell r="C17489" t="str">
            <v>PROFESIONALLY MANAGED PORTFO</v>
          </cell>
          <cell r="D17489" t="str">
            <v>CONGRESS SMID GR</v>
          </cell>
        </row>
        <row r="17490">
          <cell r="A17490" t="str">
            <v>74316X101</v>
          </cell>
          <cell r="C17490" t="str">
            <v>PROFIRE ENERGY INC</v>
          </cell>
          <cell r="D17490" t="str">
            <v>COM</v>
          </cell>
        </row>
        <row r="17491">
          <cell r="A17491" t="str">
            <v>74319B502</v>
          </cell>
          <cell r="C17491" t="str">
            <v>PROFOUND MED CORP</v>
          </cell>
          <cell r="D17491" t="str">
            <v>COM NEW</v>
          </cell>
        </row>
        <row r="17492">
          <cell r="A17492" t="str">
            <v>74319B902</v>
          </cell>
          <cell r="C17492" t="str">
            <v>PROFOUND MED CORP</v>
          </cell>
          <cell r="D17492" t="str">
            <v>CALL</v>
          </cell>
        </row>
        <row r="17493">
          <cell r="A17493" t="str">
            <v>74319B952</v>
          </cell>
          <cell r="C17493" t="str">
            <v>PROFOUND MED CORP</v>
          </cell>
          <cell r="D17493" t="str">
            <v>PUT</v>
          </cell>
        </row>
        <row r="17494">
          <cell r="A17494" t="str">
            <v>74319FAB3</v>
          </cell>
          <cell r="C17494" t="str">
            <v>BIORA THERAPEUTICS INC</v>
          </cell>
          <cell r="D17494" t="str">
            <v>NOTE  7.250%12/0</v>
          </cell>
        </row>
        <row r="17495">
          <cell r="A17495" t="str">
            <v>74319F305</v>
          </cell>
          <cell r="C17495" t="str">
            <v>BIORA THERAPEUTICS INC</v>
          </cell>
          <cell r="D17495" t="str">
            <v>COM NEW</v>
          </cell>
        </row>
        <row r="17496">
          <cell r="A17496" t="str">
            <v>74319F905</v>
          </cell>
          <cell r="C17496" t="str">
            <v>BIORA THERAPEUTICS INC</v>
          </cell>
          <cell r="D17496" t="str">
            <v>CALL</v>
          </cell>
        </row>
        <row r="17497">
          <cell r="A17497" t="str">
            <v>74319F955</v>
          </cell>
          <cell r="C17497" t="str">
            <v>BIORA THERAPEUTICS INC</v>
          </cell>
          <cell r="D17497" t="str">
            <v>PUT</v>
          </cell>
        </row>
        <row r="17498">
          <cell r="A17498" t="str">
            <v>74319N100</v>
          </cell>
          <cell r="C17498" t="str">
            <v>PROFRAC HLDG CORP</v>
          </cell>
          <cell r="D17498" t="str">
            <v>CLASS A COM</v>
          </cell>
        </row>
        <row r="17499">
          <cell r="A17499" t="str">
            <v>74319N900</v>
          </cell>
          <cell r="C17499" t="str">
            <v>PROFRAC HLDG CORP</v>
          </cell>
          <cell r="D17499" t="str">
            <v>CALL</v>
          </cell>
        </row>
        <row r="17500">
          <cell r="A17500" t="str">
            <v>74319N950</v>
          </cell>
          <cell r="C17500" t="str">
            <v>PROFRAC HLDG CORP</v>
          </cell>
          <cell r="D17500" t="str">
            <v>PUT</v>
          </cell>
        </row>
        <row r="17501">
          <cell r="A17501" t="str">
            <v>74319N118</v>
          </cell>
          <cell r="C17501" t="str">
            <v>PROFRAC HLDG CORP</v>
          </cell>
          <cell r="D17501" t="str">
            <v>*W EXP 11/09/202</v>
          </cell>
        </row>
        <row r="17502">
          <cell r="A17502" t="str">
            <v>74319R101</v>
          </cell>
          <cell r="C17502" t="str">
            <v>PROG HOLDINGS INC</v>
          </cell>
          <cell r="D17502" t="str">
            <v>COM NPV</v>
          </cell>
        </row>
        <row r="17503">
          <cell r="A17503" t="str">
            <v>74319R901</v>
          </cell>
          <cell r="C17503" t="str">
            <v>PROG HOLDINGS INC</v>
          </cell>
          <cell r="D17503" t="str">
            <v>CALL</v>
          </cell>
        </row>
        <row r="17504">
          <cell r="A17504" t="str">
            <v>74319R951</v>
          </cell>
          <cell r="C17504" t="str">
            <v>PROG HOLDINGS INC</v>
          </cell>
          <cell r="D17504" t="str">
            <v>PUT</v>
          </cell>
        </row>
        <row r="17505">
          <cell r="A17505" t="str">
            <v>743312AB6</v>
          </cell>
          <cell r="C17505" t="str">
            <v>PROGRESS SOFTWARE CORP</v>
          </cell>
          <cell r="D17505" t="str">
            <v>NOTE  1.000% 4/1</v>
          </cell>
        </row>
        <row r="17506">
          <cell r="A17506" t="str">
            <v>743312100</v>
          </cell>
          <cell r="C17506" t="str">
            <v>PROGRESS SOFTWARE CORP</v>
          </cell>
          <cell r="D17506" t="str">
            <v>COM</v>
          </cell>
        </row>
        <row r="17507">
          <cell r="A17507" t="str">
            <v>743312900</v>
          </cell>
          <cell r="C17507" t="str">
            <v>PROGRESS SOFTWARE CORP</v>
          </cell>
          <cell r="D17507" t="str">
            <v>CALL</v>
          </cell>
        </row>
        <row r="17508">
          <cell r="A17508" t="str">
            <v>743312950</v>
          </cell>
          <cell r="C17508" t="str">
            <v>PROGRESS SOFTWARE CORP</v>
          </cell>
          <cell r="D17508" t="str">
            <v>PUT</v>
          </cell>
        </row>
        <row r="17509">
          <cell r="A17509" t="str">
            <v>743315103</v>
          </cell>
          <cell r="C17509" t="str">
            <v>PROGRESSIVE CORP</v>
          </cell>
          <cell r="D17509" t="str">
            <v>COM</v>
          </cell>
        </row>
        <row r="17510">
          <cell r="A17510" t="str">
            <v>743315903</v>
          </cell>
          <cell r="C17510" t="str">
            <v>PROGRESSIVE CORP</v>
          </cell>
          <cell r="D17510" t="str">
            <v>CALL</v>
          </cell>
        </row>
        <row r="17511">
          <cell r="A17511" t="str">
            <v>743315953</v>
          </cell>
          <cell r="C17511" t="str">
            <v>PROGRESSIVE CORP</v>
          </cell>
          <cell r="D17511" t="str">
            <v>PUT</v>
          </cell>
        </row>
        <row r="17512">
          <cell r="A17512" t="str">
            <v>74340E103</v>
          </cell>
          <cell r="C17512" t="str">
            <v>PROGYNY INC</v>
          </cell>
          <cell r="D17512" t="str">
            <v>COM</v>
          </cell>
        </row>
        <row r="17513">
          <cell r="A17513" t="str">
            <v>74340E903</v>
          </cell>
          <cell r="C17513" t="str">
            <v>PROGYNY INC</v>
          </cell>
          <cell r="D17513" t="str">
            <v>CALL</v>
          </cell>
        </row>
        <row r="17514">
          <cell r="A17514" t="str">
            <v>74340E953</v>
          </cell>
          <cell r="C17514" t="str">
            <v>PROGYNY INC</v>
          </cell>
          <cell r="D17514" t="str">
            <v>PUT</v>
          </cell>
        </row>
        <row r="17515">
          <cell r="A17515" t="str">
            <v>74340W103</v>
          </cell>
          <cell r="C17515" t="str">
            <v>PROLOGIS INC.</v>
          </cell>
          <cell r="D17515" t="str">
            <v>COM</v>
          </cell>
        </row>
        <row r="17516">
          <cell r="A17516" t="str">
            <v>74340W903</v>
          </cell>
          <cell r="C17516" t="str">
            <v>PROLOGIS INC.</v>
          </cell>
          <cell r="D17516" t="str">
            <v>CALL</v>
          </cell>
        </row>
        <row r="17517">
          <cell r="A17517" t="str">
            <v>74340W953</v>
          </cell>
          <cell r="C17517" t="str">
            <v>PROLOGIS INC.</v>
          </cell>
          <cell r="D17517" t="str">
            <v>PUT</v>
          </cell>
        </row>
        <row r="17518">
          <cell r="A17518" t="str">
            <v>74345W108</v>
          </cell>
          <cell r="C17518" t="str">
            <v>PROPHASE LABS INC</v>
          </cell>
          <cell r="D17518" t="str">
            <v>COM</v>
          </cell>
        </row>
        <row r="17519">
          <cell r="A17519" t="str">
            <v>74345W908</v>
          </cell>
          <cell r="C17519" t="str">
            <v>PROPHASE LABS INC</v>
          </cell>
          <cell r="D17519" t="str">
            <v>CALL</v>
          </cell>
        </row>
        <row r="17520">
          <cell r="A17520" t="str">
            <v>74345W958</v>
          </cell>
          <cell r="C17520" t="str">
            <v>PROPHASE LABS INC</v>
          </cell>
          <cell r="D17520" t="str">
            <v>PUT</v>
          </cell>
        </row>
        <row r="17521">
          <cell r="A17521" t="str">
            <v>74346M406</v>
          </cell>
          <cell r="C17521" t="str">
            <v>PROMIS NEUROSCIENCES INC</v>
          </cell>
          <cell r="D17521" t="str">
            <v>COM NEW</v>
          </cell>
        </row>
        <row r="17522">
          <cell r="A17522" t="str">
            <v>74346YAG8</v>
          </cell>
          <cell r="C17522" t="str">
            <v>PROS HOLDINGS INC</v>
          </cell>
          <cell r="D17522" t="str">
            <v>NOTE  2.250% 9/1</v>
          </cell>
        </row>
        <row r="17523">
          <cell r="A17523" t="str">
            <v>74346YAH6</v>
          </cell>
          <cell r="C17523" t="str">
            <v>PROS HOLDINGS INC</v>
          </cell>
          <cell r="D17523" t="str">
            <v>NOTE  1.000% 5/1</v>
          </cell>
        </row>
        <row r="17524">
          <cell r="A17524" t="str">
            <v>74346Y103</v>
          </cell>
          <cell r="C17524" t="str">
            <v>PROS HOLDINGS INC</v>
          </cell>
          <cell r="D17524" t="str">
            <v>COM</v>
          </cell>
        </row>
        <row r="17525">
          <cell r="A17525" t="str">
            <v>74346Y903</v>
          </cell>
          <cell r="C17525" t="str">
            <v>PROS HOLDINGS INC</v>
          </cell>
          <cell r="D17525" t="str">
            <v>CALL</v>
          </cell>
        </row>
        <row r="17526">
          <cell r="A17526" t="str">
            <v>74346Y953</v>
          </cell>
          <cell r="C17526" t="str">
            <v>PROS HOLDINGS INC</v>
          </cell>
          <cell r="D17526" t="str">
            <v>PUT</v>
          </cell>
        </row>
        <row r="17527">
          <cell r="A17527" t="str">
            <v>74347B110</v>
          </cell>
          <cell r="C17527" t="str">
            <v>PROSHARES TR</v>
          </cell>
          <cell r="D17527" t="str">
            <v>ULTRAPRO SHORT S</v>
          </cell>
        </row>
        <row r="17528">
          <cell r="A17528" t="str">
            <v>74347B900</v>
          </cell>
          <cell r="C17528" t="str">
            <v>PROSHARES TR</v>
          </cell>
          <cell r="D17528" t="str">
            <v>CALL</v>
          </cell>
        </row>
        <row r="17529">
          <cell r="A17529" t="str">
            <v>74347B950</v>
          </cell>
          <cell r="C17529" t="str">
            <v>PROSHARES TR</v>
          </cell>
          <cell r="D17529" t="str">
            <v>PUT</v>
          </cell>
        </row>
        <row r="17530">
          <cell r="A17530" t="str">
            <v>74347B169</v>
          </cell>
          <cell r="C17530" t="str">
            <v>PROSHARES TR</v>
          </cell>
          <cell r="D17530" t="str">
            <v>ONLINE RTL ETF</v>
          </cell>
        </row>
        <row r="17531">
          <cell r="A17531" t="str">
            <v>74347B909</v>
          </cell>
          <cell r="C17531" t="str">
            <v>PROSHARES TR</v>
          </cell>
          <cell r="D17531" t="str">
            <v>CALL</v>
          </cell>
        </row>
        <row r="17532">
          <cell r="A17532" t="str">
            <v>74347B959</v>
          </cell>
          <cell r="C17532" t="str">
            <v>PROSHARES TR</v>
          </cell>
          <cell r="D17532" t="str">
            <v>PUT</v>
          </cell>
        </row>
        <row r="17533">
          <cell r="A17533" t="str">
            <v>74347B185</v>
          </cell>
          <cell r="C17533" t="str">
            <v>PROSHARES TR</v>
          </cell>
          <cell r="D17533" t="str">
            <v>PSHS SHTFINL ETF</v>
          </cell>
        </row>
        <row r="17534">
          <cell r="A17534" t="str">
            <v>74347B905</v>
          </cell>
          <cell r="C17534" t="str">
            <v>PROSHARES TR</v>
          </cell>
          <cell r="D17534" t="str">
            <v>CALL</v>
          </cell>
        </row>
        <row r="17535">
          <cell r="A17535" t="str">
            <v>74347B955</v>
          </cell>
          <cell r="C17535" t="str">
            <v>PROSHARES TR</v>
          </cell>
          <cell r="D17535" t="str">
            <v>PUT</v>
          </cell>
        </row>
        <row r="17536">
          <cell r="A17536" t="str">
            <v>74347B201</v>
          </cell>
          <cell r="C17536" t="str">
            <v>PROSHARES TR</v>
          </cell>
          <cell r="D17536" t="str">
            <v>PSHS ULTSH 20YRS</v>
          </cell>
        </row>
        <row r="17537">
          <cell r="A17537" t="str">
            <v>74347B901</v>
          </cell>
          <cell r="C17537" t="str">
            <v>PROSHARES TR</v>
          </cell>
          <cell r="D17537" t="str">
            <v>CALL</v>
          </cell>
        </row>
        <row r="17538">
          <cell r="A17538" t="str">
            <v>74347B951</v>
          </cell>
          <cell r="C17538" t="str">
            <v>PROSHARES TR</v>
          </cell>
          <cell r="D17538" t="str">
            <v>PUT</v>
          </cell>
        </row>
        <row r="17539">
          <cell r="A17539" t="str">
            <v>74347B227</v>
          </cell>
          <cell r="C17539" t="str">
            <v>PROSHARES TR</v>
          </cell>
          <cell r="D17539" t="str">
            <v>ULTSHT FT CH 50</v>
          </cell>
        </row>
        <row r="17540">
          <cell r="A17540" t="str">
            <v>74347B907</v>
          </cell>
          <cell r="C17540" t="str">
            <v>PROSHARES TR</v>
          </cell>
          <cell r="D17540" t="str">
            <v>CALL</v>
          </cell>
        </row>
        <row r="17541">
          <cell r="A17541" t="str">
            <v>74347B957</v>
          </cell>
          <cell r="C17541" t="str">
            <v>PROSHARES TR</v>
          </cell>
          <cell r="D17541" t="str">
            <v>PUT</v>
          </cell>
        </row>
        <row r="17542">
          <cell r="A17542" t="str">
            <v>74347B235</v>
          </cell>
          <cell r="C17542" t="str">
            <v>PROSHARES TR</v>
          </cell>
          <cell r="D17542" t="str">
            <v>PSHS SHORT DOW30</v>
          </cell>
        </row>
        <row r="17543">
          <cell r="A17543" t="str">
            <v>74347B905</v>
          </cell>
          <cell r="C17543" t="str">
            <v>PROSHARES TR</v>
          </cell>
          <cell r="D17543" t="str">
            <v>CALL</v>
          </cell>
        </row>
        <row r="17544">
          <cell r="A17544" t="str">
            <v>74347B955</v>
          </cell>
          <cell r="C17544" t="str">
            <v>PROSHARES TR</v>
          </cell>
          <cell r="D17544" t="str">
            <v>PUT</v>
          </cell>
        </row>
        <row r="17545">
          <cell r="A17545" t="str">
            <v>74347B250</v>
          </cell>
          <cell r="C17545" t="str">
            <v>PROSHARES TR</v>
          </cell>
          <cell r="D17545" t="str">
            <v>PSHS SH MDCAP400</v>
          </cell>
        </row>
        <row r="17546">
          <cell r="A17546" t="str">
            <v>74347B900</v>
          </cell>
          <cell r="C17546" t="str">
            <v>PROSHARES TR</v>
          </cell>
          <cell r="D17546" t="str">
            <v>CALL</v>
          </cell>
        </row>
        <row r="17547">
          <cell r="A17547" t="str">
            <v>74347B950</v>
          </cell>
          <cell r="C17547" t="str">
            <v>PROSHARES TR</v>
          </cell>
          <cell r="D17547" t="str">
            <v>PUT</v>
          </cell>
        </row>
        <row r="17548">
          <cell r="A17548" t="str">
            <v>74347B284</v>
          </cell>
          <cell r="C17548" t="str">
            <v>PROSHARES TR</v>
          </cell>
          <cell r="D17548" t="str">
            <v>SHT MSCI NEW</v>
          </cell>
        </row>
        <row r="17549">
          <cell r="A17549" t="str">
            <v>74347B904</v>
          </cell>
          <cell r="C17549" t="str">
            <v>PROSHARES TR</v>
          </cell>
          <cell r="D17549" t="str">
            <v>CALL</v>
          </cell>
        </row>
        <row r="17550">
          <cell r="A17550" t="str">
            <v>74347B954</v>
          </cell>
          <cell r="C17550" t="str">
            <v>PROSHARES TR</v>
          </cell>
          <cell r="D17550" t="str">
            <v>PUT</v>
          </cell>
        </row>
        <row r="17551">
          <cell r="A17551" t="str">
            <v>74347B318</v>
          </cell>
          <cell r="C17551" t="str">
            <v>PROSHARES TR</v>
          </cell>
          <cell r="D17551" t="str">
            <v>S&amp;P 500 BD ETF</v>
          </cell>
        </row>
        <row r="17552">
          <cell r="A17552" t="str">
            <v>74347B367</v>
          </cell>
          <cell r="C17552" t="str">
            <v>PROSHARES TR</v>
          </cell>
          <cell r="D17552" t="str">
            <v>DECLINE RETAIL</v>
          </cell>
        </row>
        <row r="17553">
          <cell r="A17553" t="str">
            <v>74347B907</v>
          </cell>
          <cell r="C17553" t="str">
            <v>PROSHARES TR</v>
          </cell>
          <cell r="D17553" t="str">
            <v>CALL</v>
          </cell>
        </row>
        <row r="17554">
          <cell r="A17554" t="str">
            <v>74347B957</v>
          </cell>
          <cell r="C17554" t="str">
            <v>PROSHARES TR</v>
          </cell>
          <cell r="D17554" t="str">
            <v>PUT</v>
          </cell>
        </row>
        <row r="17555">
          <cell r="A17555" t="str">
            <v>74347B375</v>
          </cell>
          <cell r="C17555" t="str">
            <v>PROSHARES TR</v>
          </cell>
          <cell r="D17555" t="str">
            <v>LONG ONLINE SHRT</v>
          </cell>
        </row>
        <row r="17556">
          <cell r="A17556" t="str">
            <v>74347B905</v>
          </cell>
          <cell r="C17556" t="str">
            <v>PROSHARES TR</v>
          </cell>
          <cell r="D17556" t="str">
            <v>CALL</v>
          </cell>
        </row>
        <row r="17557">
          <cell r="A17557" t="str">
            <v>74347B955</v>
          </cell>
          <cell r="C17557" t="str">
            <v>PROSHARES TR</v>
          </cell>
          <cell r="D17557" t="str">
            <v>PUT</v>
          </cell>
        </row>
        <row r="17558">
          <cell r="A17558" t="str">
            <v>74347B391</v>
          </cell>
          <cell r="C17558" t="str">
            <v>PROSHARES TR</v>
          </cell>
          <cell r="D17558" t="str">
            <v>EQTS FOR RISIN</v>
          </cell>
        </row>
        <row r="17559">
          <cell r="A17559" t="str">
            <v>74347B425</v>
          </cell>
          <cell r="C17559" t="str">
            <v>PROSHARES TR</v>
          </cell>
          <cell r="D17559" t="str">
            <v>SHORT S&amp;P 500 NE</v>
          </cell>
        </row>
        <row r="17560">
          <cell r="A17560" t="str">
            <v>74347B905</v>
          </cell>
          <cell r="C17560" t="str">
            <v>PROSHARES TR</v>
          </cell>
          <cell r="D17560" t="str">
            <v>CALL</v>
          </cell>
        </row>
        <row r="17561">
          <cell r="A17561" t="str">
            <v>74347B955</v>
          </cell>
          <cell r="C17561" t="str">
            <v>PROSHARES TR</v>
          </cell>
          <cell r="D17561" t="str">
            <v>PUT</v>
          </cell>
        </row>
        <row r="17562">
          <cell r="A17562" t="str">
            <v>74347B490</v>
          </cell>
          <cell r="C17562" t="str">
            <v>PROSHARES TR</v>
          </cell>
          <cell r="D17562" t="str">
            <v>ULTRA MSCI BRAZI</v>
          </cell>
        </row>
        <row r="17563">
          <cell r="A17563" t="str">
            <v>74347B900</v>
          </cell>
          <cell r="C17563" t="str">
            <v>PROSHARES TR</v>
          </cell>
          <cell r="D17563" t="str">
            <v>CALL</v>
          </cell>
        </row>
        <row r="17564">
          <cell r="A17564" t="str">
            <v>74347B950</v>
          </cell>
          <cell r="C17564" t="str">
            <v>PROSHARES TR</v>
          </cell>
          <cell r="D17564" t="str">
            <v>PUT</v>
          </cell>
        </row>
        <row r="17565">
          <cell r="A17565" t="str">
            <v>74347B508</v>
          </cell>
          <cell r="C17565" t="str">
            <v>PROSHARES TR</v>
          </cell>
          <cell r="D17565" t="str">
            <v>DJ BRKFLD GLB</v>
          </cell>
        </row>
        <row r="17566">
          <cell r="A17566" t="str">
            <v>74347B908</v>
          </cell>
          <cell r="C17566" t="str">
            <v>PROSHARES TR</v>
          </cell>
          <cell r="D17566" t="str">
            <v>CALL</v>
          </cell>
        </row>
        <row r="17567">
          <cell r="A17567" t="str">
            <v>74347B958</v>
          </cell>
          <cell r="C17567" t="str">
            <v>PROSHARES TR</v>
          </cell>
          <cell r="D17567" t="str">
            <v>PUT</v>
          </cell>
        </row>
        <row r="17568">
          <cell r="A17568" t="str">
            <v>74347B540</v>
          </cell>
          <cell r="C17568" t="str">
            <v>PROSHARES TR</v>
          </cell>
          <cell r="D17568" t="str">
            <v>MSCI EUR DIV</v>
          </cell>
        </row>
        <row r="17569">
          <cell r="A17569" t="str">
            <v>74347B557</v>
          </cell>
          <cell r="C17569" t="str">
            <v>PROSHARES TR</v>
          </cell>
          <cell r="D17569" t="str">
            <v>SP500 EX TECH</v>
          </cell>
        </row>
        <row r="17570">
          <cell r="A17570" t="str">
            <v>74347B907</v>
          </cell>
          <cell r="C17570" t="str">
            <v>PROSHARES TR</v>
          </cell>
          <cell r="D17570" t="str">
            <v>CALL</v>
          </cell>
        </row>
        <row r="17571">
          <cell r="A17571" t="str">
            <v>74347B957</v>
          </cell>
          <cell r="C17571" t="str">
            <v>PROSHARES TR</v>
          </cell>
          <cell r="D17571" t="str">
            <v>PUT</v>
          </cell>
        </row>
        <row r="17572">
          <cell r="A17572" t="str">
            <v>74347B565</v>
          </cell>
          <cell r="C17572" t="str">
            <v>PROSHARES TR</v>
          </cell>
          <cell r="D17572" t="str">
            <v>SP500 EX HLTH</v>
          </cell>
        </row>
        <row r="17573">
          <cell r="A17573" t="str">
            <v>74347B905</v>
          </cell>
          <cell r="C17573" t="str">
            <v>PROSHARES TR</v>
          </cell>
          <cell r="D17573" t="str">
            <v>CALL</v>
          </cell>
        </row>
        <row r="17574">
          <cell r="A17574" t="str">
            <v>74347B955</v>
          </cell>
          <cell r="C17574" t="str">
            <v>PROSHARES TR</v>
          </cell>
          <cell r="D17574" t="str">
            <v>PUT</v>
          </cell>
        </row>
        <row r="17575">
          <cell r="A17575" t="str">
            <v>74347B573</v>
          </cell>
          <cell r="C17575" t="str">
            <v>PROSHARES TR</v>
          </cell>
          <cell r="D17575" t="str">
            <v>SP500 EX FINLS</v>
          </cell>
        </row>
        <row r="17576">
          <cell r="A17576" t="str">
            <v>74347B903</v>
          </cell>
          <cell r="C17576" t="str">
            <v>PROSHARES TR</v>
          </cell>
          <cell r="D17576" t="str">
            <v>CALL</v>
          </cell>
        </row>
        <row r="17577">
          <cell r="A17577" t="str">
            <v>74347B953</v>
          </cell>
          <cell r="C17577" t="str">
            <v>PROSHARES TR</v>
          </cell>
          <cell r="D17577" t="str">
            <v>PUT</v>
          </cell>
        </row>
        <row r="17578">
          <cell r="A17578" t="str">
            <v>74347B581</v>
          </cell>
          <cell r="C17578" t="str">
            <v>PROSHARES TR</v>
          </cell>
          <cell r="D17578" t="str">
            <v>SP500 EX ENRGY</v>
          </cell>
        </row>
        <row r="17579">
          <cell r="A17579" t="str">
            <v>74347B901</v>
          </cell>
          <cell r="C17579" t="str">
            <v>PROSHARES TR</v>
          </cell>
          <cell r="D17579" t="str">
            <v>CALL</v>
          </cell>
        </row>
        <row r="17580">
          <cell r="A17580" t="str">
            <v>74347B951</v>
          </cell>
          <cell r="C17580" t="str">
            <v>PROSHARES TR</v>
          </cell>
          <cell r="D17580" t="str">
            <v>PUT</v>
          </cell>
        </row>
        <row r="17581">
          <cell r="A17581" t="str">
            <v>74347B607</v>
          </cell>
          <cell r="C17581" t="str">
            <v>PROSHARES TR</v>
          </cell>
          <cell r="D17581" t="str">
            <v>INVT INT RT HG</v>
          </cell>
        </row>
        <row r="17582">
          <cell r="A17582" t="str">
            <v>74347B907</v>
          </cell>
          <cell r="C17582" t="str">
            <v>PROSHARES TR</v>
          </cell>
          <cell r="D17582" t="str">
            <v>CALL</v>
          </cell>
        </row>
        <row r="17583">
          <cell r="A17583" t="str">
            <v>74347B957</v>
          </cell>
          <cell r="C17583" t="str">
            <v>PROSHARES TR</v>
          </cell>
          <cell r="D17583" t="str">
            <v>PUT</v>
          </cell>
        </row>
        <row r="17584">
          <cell r="A17584" t="str">
            <v>74347B680</v>
          </cell>
          <cell r="C17584" t="str">
            <v>PROSHARES TR</v>
          </cell>
          <cell r="D17584" t="str">
            <v>S&amp;P MDCP 400 DIV</v>
          </cell>
        </row>
        <row r="17585">
          <cell r="A17585" t="str">
            <v>74347B900</v>
          </cell>
          <cell r="C17585" t="str">
            <v>PROSHARES TR</v>
          </cell>
          <cell r="D17585" t="str">
            <v>CALL</v>
          </cell>
        </row>
        <row r="17586">
          <cell r="A17586" t="str">
            <v>74347B950</v>
          </cell>
          <cell r="C17586" t="str">
            <v>PROSHARES TR</v>
          </cell>
          <cell r="D17586" t="str">
            <v>PUT</v>
          </cell>
        </row>
        <row r="17587">
          <cell r="A17587" t="str">
            <v>74347B698</v>
          </cell>
          <cell r="C17587" t="str">
            <v>PROSHARES TR</v>
          </cell>
          <cell r="D17587" t="str">
            <v>RUSS 2000 DIVD</v>
          </cell>
        </row>
        <row r="17588">
          <cell r="A17588" t="str">
            <v>74347B908</v>
          </cell>
          <cell r="C17588" t="str">
            <v>PROSHARES TR</v>
          </cell>
          <cell r="D17588" t="str">
            <v>CALL</v>
          </cell>
        </row>
        <row r="17589">
          <cell r="A17589" t="str">
            <v>74347B958</v>
          </cell>
          <cell r="C17589" t="str">
            <v>PROSHARES TR</v>
          </cell>
          <cell r="D17589" t="str">
            <v>PUT</v>
          </cell>
        </row>
        <row r="17590">
          <cell r="A17590" t="str">
            <v>74347B714</v>
          </cell>
          <cell r="C17590" t="str">
            <v>PROSHARES TR</v>
          </cell>
          <cell r="D17590" t="str">
            <v>SHORT QQQ NEW</v>
          </cell>
        </row>
        <row r="17591">
          <cell r="A17591" t="str">
            <v>74347B904</v>
          </cell>
          <cell r="C17591" t="str">
            <v>PROSHARES TR</v>
          </cell>
          <cell r="D17591" t="str">
            <v>CALL</v>
          </cell>
        </row>
        <row r="17592">
          <cell r="A17592" t="str">
            <v>74347B954</v>
          </cell>
          <cell r="C17592" t="str">
            <v>PROSHARES TR</v>
          </cell>
          <cell r="D17592" t="str">
            <v>PUT</v>
          </cell>
        </row>
        <row r="17593">
          <cell r="A17593" t="str">
            <v>74347B839</v>
          </cell>
          <cell r="C17593" t="str">
            <v>PROSHARES TR</v>
          </cell>
          <cell r="D17593" t="str">
            <v>MSCI EAFE DIVD</v>
          </cell>
        </row>
        <row r="17594">
          <cell r="A17594" t="str">
            <v>74347B847</v>
          </cell>
          <cell r="C17594" t="str">
            <v>PROSHARES TR</v>
          </cell>
          <cell r="D17594" t="str">
            <v>MSCI EMRG MKTS</v>
          </cell>
        </row>
        <row r="17595">
          <cell r="A17595" t="str">
            <v>74347G242</v>
          </cell>
          <cell r="C17595" t="str">
            <v>PROSHARES TR</v>
          </cell>
          <cell r="D17595" t="str">
            <v>S&amp;P 500 HIGH INC</v>
          </cell>
        </row>
        <row r="17596">
          <cell r="A17596" t="str">
            <v>74347G267</v>
          </cell>
          <cell r="C17596" t="str">
            <v>PROSHARES TR</v>
          </cell>
          <cell r="D17596" t="str">
            <v>PROSHARES S&amp;P</v>
          </cell>
        </row>
        <row r="17597">
          <cell r="A17597" t="str">
            <v>74347G907</v>
          </cell>
          <cell r="C17597" t="str">
            <v>PROSHARES TR</v>
          </cell>
          <cell r="D17597" t="str">
            <v>CALL</v>
          </cell>
        </row>
        <row r="17598">
          <cell r="A17598" t="str">
            <v>74347G957</v>
          </cell>
          <cell r="C17598" t="str">
            <v>PROSHARES TR</v>
          </cell>
          <cell r="D17598" t="str">
            <v>PUT</v>
          </cell>
        </row>
        <row r="17599">
          <cell r="A17599" t="str">
            <v>74347G275</v>
          </cell>
          <cell r="C17599" t="str">
            <v>PROSHARES TR</v>
          </cell>
          <cell r="D17599" t="str">
            <v>ULTRASHORT CONSU</v>
          </cell>
        </row>
        <row r="17600">
          <cell r="A17600" t="str">
            <v>74347G905</v>
          </cell>
          <cell r="C17600" t="str">
            <v>PROSHARES TR</v>
          </cell>
          <cell r="D17600" t="str">
            <v>CALL</v>
          </cell>
        </row>
        <row r="17601">
          <cell r="A17601" t="str">
            <v>74347G955</v>
          </cell>
          <cell r="C17601" t="str">
            <v>PROSHARES TR</v>
          </cell>
          <cell r="D17601" t="str">
            <v>PUT</v>
          </cell>
        </row>
        <row r="17602">
          <cell r="A17602" t="str">
            <v>74347G283</v>
          </cell>
          <cell r="C17602" t="str">
            <v>PROSHARES TR</v>
          </cell>
          <cell r="D17602" t="str">
            <v>ULT MSCI BR CAPP</v>
          </cell>
        </row>
        <row r="17603">
          <cell r="A17603" t="str">
            <v>74347G903</v>
          </cell>
          <cell r="C17603" t="str">
            <v>PROSHARES TR</v>
          </cell>
          <cell r="D17603" t="str">
            <v>CALL</v>
          </cell>
        </row>
        <row r="17604">
          <cell r="A17604" t="str">
            <v>74347G953</v>
          </cell>
          <cell r="C17604" t="str">
            <v>PROSHARES TR</v>
          </cell>
          <cell r="D17604" t="str">
            <v>PUT</v>
          </cell>
        </row>
        <row r="17605">
          <cell r="A17605" t="str">
            <v>74347G291</v>
          </cell>
          <cell r="C17605" t="str">
            <v>PROSHARES TR</v>
          </cell>
          <cell r="D17605" t="str">
            <v>SHORT BITCOIN</v>
          </cell>
        </row>
        <row r="17606">
          <cell r="A17606" t="str">
            <v>74347G901</v>
          </cell>
          <cell r="C17606" t="str">
            <v>PROSHARES TR</v>
          </cell>
          <cell r="D17606" t="str">
            <v>CALL</v>
          </cell>
        </row>
        <row r="17607">
          <cell r="A17607" t="str">
            <v>74347G951</v>
          </cell>
          <cell r="C17607" t="str">
            <v>PROSHARES TR</v>
          </cell>
          <cell r="D17607" t="str">
            <v>PUT</v>
          </cell>
        </row>
        <row r="17608">
          <cell r="A17608" t="str">
            <v>74347G317</v>
          </cell>
          <cell r="C17608" t="str">
            <v>PROSHARES TR</v>
          </cell>
          <cell r="D17608" t="str">
            <v>SUPPLY CHAIN LOG</v>
          </cell>
        </row>
        <row r="17609">
          <cell r="A17609" t="str">
            <v>74347G907</v>
          </cell>
          <cell r="C17609" t="str">
            <v>PROSHARES TR</v>
          </cell>
          <cell r="D17609" t="str">
            <v>CALL</v>
          </cell>
        </row>
        <row r="17610">
          <cell r="A17610" t="str">
            <v>74347G957</v>
          </cell>
          <cell r="C17610" t="str">
            <v>PROSHARES TR</v>
          </cell>
          <cell r="D17610" t="str">
            <v>PUT</v>
          </cell>
        </row>
        <row r="17611">
          <cell r="A17611" t="str">
            <v>74347G325</v>
          </cell>
          <cell r="C17611" t="str">
            <v>PROSHARES TR</v>
          </cell>
          <cell r="D17611" t="str">
            <v>METAVERSE ETF</v>
          </cell>
        </row>
        <row r="17612">
          <cell r="A17612" t="str">
            <v>74347G905</v>
          </cell>
          <cell r="C17612" t="str">
            <v>PROSHARES TR</v>
          </cell>
          <cell r="D17612" t="str">
            <v>CALL</v>
          </cell>
        </row>
        <row r="17613">
          <cell r="A17613" t="str">
            <v>74347G955</v>
          </cell>
          <cell r="C17613" t="str">
            <v>PROSHARES TR</v>
          </cell>
          <cell r="D17613" t="str">
            <v>PUT</v>
          </cell>
        </row>
        <row r="17614">
          <cell r="A17614" t="str">
            <v>74347G358</v>
          </cell>
          <cell r="C17614" t="str">
            <v>PROSHARES TR</v>
          </cell>
          <cell r="D17614" t="str">
            <v>ULTRASHORT ENRGY</v>
          </cell>
        </row>
        <row r="17615">
          <cell r="A17615" t="str">
            <v>74347G908</v>
          </cell>
          <cell r="C17615" t="str">
            <v>PROSHARES TR</v>
          </cell>
          <cell r="D17615" t="str">
            <v>CALL</v>
          </cell>
        </row>
        <row r="17616">
          <cell r="A17616" t="str">
            <v>74347G958</v>
          </cell>
          <cell r="C17616" t="str">
            <v>PROSHARES TR</v>
          </cell>
          <cell r="D17616" t="str">
            <v>PUT</v>
          </cell>
        </row>
        <row r="17617">
          <cell r="A17617" t="str">
            <v>74347G366</v>
          </cell>
          <cell r="C17617" t="str">
            <v>PROSHARES TR</v>
          </cell>
          <cell r="D17617" t="str">
            <v>SHRT RL EST FD</v>
          </cell>
        </row>
        <row r="17618">
          <cell r="A17618" t="str">
            <v>74347G906</v>
          </cell>
          <cell r="C17618" t="str">
            <v>PROSHARES TR</v>
          </cell>
          <cell r="D17618" t="str">
            <v>CALL</v>
          </cell>
        </row>
        <row r="17619">
          <cell r="A17619" t="str">
            <v>74347G956</v>
          </cell>
          <cell r="C17619" t="str">
            <v>PROSHARES TR</v>
          </cell>
          <cell r="D17619" t="str">
            <v>PUT</v>
          </cell>
        </row>
        <row r="17620">
          <cell r="A17620" t="str">
            <v>74347G374</v>
          </cell>
          <cell r="C17620" t="str">
            <v>PROSHARES TR</v>
          </cell>
          <cell r="D17620" t="str">
            <v>PSHS ULDOW30 NEW</v>
          </cell>
        </row>
        <row r="17621">
          <cell r="A17621" t="str">
            <v>74347G904</v>
          </cell>
          <cell r="C17621" t="str">
            <v>PROSHARES TR</v>
          </cell>
          <cell r="D17621" t="str">
            <v>CALL</v>
          </cell>
        </row>
        <row r="17622">
          <cell r="A17622" t="str">
            <v>74347G954</v>
          </cell>
          <cell r="C17622" t="str">
            <v>PROSHARES TR</v>
          </cell>
          <cell r="D17622" t="str">
            <v>PUT</v>
          </cell>
        </row>
        <row r="17623">
          <cell r="A17623" t="str">
            <v>74347G382</v>
          </cell>
          <cell r="C17623" t="str">
            <v>PROSHARES TR</v>
          </cell>
          <cell r="D17623" t="str">
            <v>ULTSHT FINLS NEW</v>
          </cell>
        </row>
        <row r="17624">
          <cell r="A17624" t="str">
            <v>74347G902</v>
          </cell>
          <cell r="C17624" t="str">
            <v>PROSHARES TR</v>
          </cell>
          <cell r="D17624" t="str">
            <v>CALL</v>
          </cell>
        </row>
        <row r="17625">
          <cell r="A17625" t="str">
            <v>74347G952</v>
          </cell>
          <cell r="C17625" t="str">
            <v>PROSHARES TR</v>
          </cell>
          <cell r="D17625" t="str">
            <v>PUT</v>
          </cell>
        </row>
        <row r="17626">
          <cell r="A17626" t="str">
            <v>74347G390</v>
          </cell>
          <cell r="C17626" t="str">
            <v>PROSHARES TR</v>
          </cell>
          <cell r="D17626" t="str">
            <v>ULTPRO SHT 2017</v>
          </cell>
        </row>
        <row r="17627">
          <cell r="A17627" t="str">
            <v>74347G900</v>
          </cell>
          <cell r="C17627" t="str">
            <v>PROSHARES TR</v>
          </cell>
          <cell r="D17627" t="str">
            <v>CALL</v>
          </cell>
        </row>
        <row r="17628">
          <cell r="A17628" t="str">
            <v>74347G950</v>
          </cell>
          <cell r="C17628" t="str">
            <v>PROSHARES TR</v>
          </cell>
          <cell r="D17628" t="str">
            <v>PUT</v>
          </cell>
        </row>
        <row r="17629">
          <cell r="A17629" t="str">
            <v>74347G416</v>
          </cell>
          <cell r="C17629" t="str">
            <v>PROSHARES TR</v>
          </cell>
          <cell r="D17629" t="str">
            <v>ULTRASHRT S&amp;P500</v>
          </cell>
        </row>
        <row r="17630">
          <cell r="A17630" t="str">
            <v>74347G906</v>
          </cell>
          <cell r="C17630" t="str">
            <v>PROSHARES TR</v>
          </cell>
          <cell r="D17630" t="str">
            <v>CALL</v>
          </cell>
        </row>
        <row r="17631">
          <cell r="A17631" t="str">
            <v>74347G956</v>
          </cell>
          <cell r="C17631" t="str">
            <v>PROSHARES TR</v>
          </cell>
          <cell r="D17631" t="str">
            <v>PUT</v>
          </cell>
        </row>
        <row r="17632">
          <cell r="A17632" t="str">
            <v>74347G424</v>
          </cell>
          <cell r="C17632" t="str">
            <v>PROSHARES TR</v>
          </cell>
          <cell r="D17632" t="str">
            <v>ULSHRT TECH NEW</v>
          </cell>
        </row>
        <row r="17633">
          <cell r="A17633" t="str">
            <v>74347G904</v>
          </cell>
          <cell r="C17633" t="str">
            <v>PROSHARES TR</v>
          </cell>
          <cell r="D17633" t="str">
            <v>CALL</v>
          </cell>
        </row>
        <row r="17634">
          <cell r="A17634" t="str">
            <v>74347G954</v>
          </cell>
          <cell r="C17634" t="str">
            <v>PROSHARES TR</v>
          </cell>
          <cell r="D17634" t="str">
            <v>PUT</v>
          </cell>
        </row>
        <row r="17635">
          <cell r="A17635" t="str">
            <v>74347G432</v>
          </cell>
          <cell r="C17635" t="str">
            <v>PROSHARES TR</v>
          </cell>
          <cell r="D17635" t="str">
            <v>ULTRAPRO SHT QQQ</v>
          </cell>
        </row>
        <row r="17636">
          <cell r="A17636" t="str">
            <v>74347G902</v>
          </cell>
          <cell r="C17636" t="str">
            <v>PROSHARES TR</v>
          </cell>
          <cell r="D17636" t="str">
            <v>CALL</v>
          </cell>
        </row>
        <row r="17637">
          <cell r="A17637" t="str">
            <v>74347G952</v>
          </cell>
          <cell r="C17637" t="str">
            <v>PROSHARES TR</v>
          </cell>
          <cell r="D17637" t="str">
            <v>PUT</v>
          </cell>
        </row>
        <row r="17638">
          <cell r="A17638" t="str">
            <v>74347G440</v>
          </cell>
          <cell r="C17638" t="str">
            <v>PROSHARES TR</v>
          </cell>
          <cell r="D17638" t="str">
            <v>BITCOIN STRATE</v>
          </cell>
        </row>
        <row r="17639">
          <cell r="A17639" t="str">
            <v>74347G900</v>
          </cell>
          <cell r="C17639" t="str">
            <v>PROSHARES TR</v>
          </cell>
          <cell r="D17639" t="str">
            <v>CALL</v>
          </cell>
        </row>
        <row r="17640">
          <cell r="A17640" t="str">
            <v>74347G950</v>
          </cell>
          <cell r="C17640" t="str">
            <v>PROSHARES TR</v>
          </cell>
          <cell r="D17640" t="str">
            <v>PUT</v>
          </cell>
        </row>
        <row r="17641">
          <cell r="A17641" t="str">
            <v>74347G457</v>
          </cell>
          <cell r="C17641" t="str">
            <v>PROSHARES TR</v>
          </cell>
          <cell r="D17641" t="str">
            <v>BIG DATA REFINER</v>
          </cell>
        </row>
        <row r="17642">
          <cell r="A17642" t="str">
            <v>74347G907</v>
          </cell>
          <cell r="C17642" t="str">
            <v>PROSHARES TR</v>
          </cell>
          <cell r="D17642" t="str">
            <v>CALL</v>
          </cell>
        </row>
        <row r="17643">
          <cell r="A17643" t="str">
            <v>74347G957</v>
          </cell>
          <cell r="C17643" t="str">
            <v>PROSHARES TR</v>
          </cell>
          <cell r="D17643" t="str">
            <v>PUT</v>
          </cell>
        </row>
        <row r="17644">
          <cell r="A17644" t="str">
            <v>74347G465</v>
          </cell>
          <cell r="C17644" t="str">
            <v>PROSHARES TR</v>
          </cell>
          <cell r="D17644" t="str">
            <v>NANOTECH ETF</v>
          </cell>
        </row>
        <row r="17645">
          <cell r="A17645" t="str">
            <v>74347G905</v>
          </cell>
          <cell r="C17645" t="str">
            <v>PROSHARES TR</v>
          </cell>
          <cell r="D17645" t="str">
            <v>CALL</v>
          </cell>
        </row>
        <row r="17646">
          <cell r="A17646" t="str">
            <v>74347G955</v>
          </cell>
          <cell r="C17646" t="str">
            <v>PROSHARES TR</v>
          </cell>
          <cell r="D17646" t="str">
            <v>PUT</v>
          </cell>
        </row>
        <row r="17647">
          <cell r="A17647" t="str">
            <v>74347G473</v>
          </cell>
          <cell r="C17647" t="str">
            <v>PROSHARES TR</v>
          </cell>
          <cell r="D17647" t="str">
            <v>SMART MATLS ETF</v>
          </cell>
        </row>
        <row r="17648">
          <cell r="A17648" t="str">
            <v>74347G903</v>
          </cell>
          <cell r="C17648" t="str">
            <v>PROSHARES TR</v>
          </cell>
          <cell r="D17648" t="str">
            <v>CALL</v>
          </cell>
        </row>
        <row r="17649">
          <cell r="A17649" t="str">
            <v>74347G953</v>
          </cell>
          <cell r="C17649" t="str">
            <v>PROSHARES TR</v>
          </cell>
          <cell r="D17649" t="str">
            <v>PUT</v>
          </cell>
        </row>
        <row r="17650">
          <cell r="A17650" t="str">
            <v>74347G481</v>
          </cell>
          <cell r="C17650" t="str">
            <v>PROSHARES TR</v>
          </cell>
          <cell r="D17650" t="str">
            <v>S&amp;P KENSHO SMRT</v>
          </cell>
        </row>
        <row r="17651">
          <cell r="A17651" t="str">
            <v>74347G901</v>
          </cell>
          <cell r="C17651" t="str">
            <v>PROSHARES TR</v>
          </cell>
          <cell r="D17651" t="str">
            <v>CALL</v>
          </cell>
        </row>
        <row r="17652">
          <cell r="A17652" t="str">
            <v>74347G951</v>
          </cell>
          <cell r="C17652" t="str">
            <v>PROSHARES TR</v>
          </cell>
          <cell r="D17652" t="str">
            <v>PUT</v>
          </cell>
        </row>
        <row r="17653">
          <cell r="A17653" t="str">
            <v>74347G507</v>
          </cell>
          <cell r="C17653" t="str">
            <v>PROSHARES TR</v>
          </cell>
          <cell r="D17653" t="str">
            <v>RUSSELL US DIV</v>
          </cell>
        </row>
        <row r="17654">
          <cell r="A17654" t="str">
            <v>74347G907</v>
          </cell>
          <cell r="C17654" t="str">
            <v>PROSHARES TR</v>
          </cell>
          <cell r="D17654" t="str">
            <v>CALL</v>
          </cell>
        </row>
        <row r="17655">
          <cell r="A17655" t="str">
            <v>74347G957</v>
          </cell>
          <cell r="C17655" t="str">
            <v>PROSHARES TR</v>
          </cell>
          <cell r="D17655" t="str">
            <v>PUT</v>
          </cell>
        </row>
        <row r="17656">
          <cell r="A17656" t="str">
            <v>74347G515</v>
          </cell>
          <cell r="C17656" t="str">
            <v>PROSHARES TR</v>
          </cell>
          <cell r="D17656" t="str">
            <v>S&amp;P KENSHO CLEA</v>
          </cell>
        </row>
        <row r="17657">
          <cell r="A17657" t="str">
            <v>74347G905</v>
          </cell>
          <cell r="C17657" t="str">
            <v>PROSHARES TR</v>
          </cell>
          <cell r="D17657" t="str">
            <v>CALL</v>
          </cell>
        </row>
        <row r="17658">
          <cell r="A17658" t="str">
            <v>74347G955</v>
          </cell>
          <cell r="C17658" t="str">
            <v>PROSHARES TR</v>
          </cell>
          <cell r="D17658" t="str">
            <v>PUT</v>
          </cell>
        </row>
        <row r="17659">
          <cell r="A17659" t="str">
            <v>74347G523</v>
          </cell>
          <cell r="C17659" t="str">
            <v>PROSHARES TR</v>
          </cell>
          <cell r="D17659" t="str">
            <v>ON-DEMAND ETF</v>
          </cell>
        </row>
        <row r="17660">
          <cell r="A17660" t="str">
            <v>74347G903</v>
          </cell>
          <cell r="C17660" t="str">
            <v>PROSHARES TR</v>
          </cell>
          <cell r="D17660" t="str">
            <v>CALL</v>
          </cell>
        </row>
        <row r="17661">
          <cell r="A17661" t="str">
            <v>74347G953</v>
          </cell>
          <cell r="C17661" t="str">
            <v>PROSHARES TR</v>
          </cell>
          <cell r="D17661" t="str">
            <v>PUT</v>
          </cell>
        </row>
        <row r="17662">
          <cell r="A17662" t="str">
            <v>74347G556</v>
          </cell>
          <cell r="C17662" t="str">
            <v>PROSHARES TR</v>
          </cell>
          <cell r="D17662" t="str">
            <v>ULTSHT REAL EST</v>
          </cell>
        </row>
        <row r="17663">
          <cell r="A17663" t="str">
            <v>74347G906</v>
          </cell>
          <cell r="C17663" t="str">
            <v>PROSHARES TR</v>
          </cell>
          <cell r="D17663" t="str">
            <v>CALL</v>
          </cell>
        </row>
        <row r="17664">
          <cell r="A17664" t="str">
            <v>74347G956</v>
          </cell>
          <cell r="C17664" t="str">
            <v>PROSHARES TR</v>
          </cell>
          <cell r="D17664" t="str">
            <v>PUT</v>
          </cell>
        </row>
        <row r="17665">
          <cell r="A17665" t="str">
            <v>74347G564</v>
          </cell>
          <cell r="C17665" t="str">
            <v>PROSHARES TR</v>
          </cell>
          <cell r="D17665" t="str">
            <v>ULTSHT HLTHCRE</v>
          </cell>
        </row>
        <row r="17666">
          <cell r="A17666" t="str">
            <v>74347G904</v>
          </cell>
          <cell r="C17666" t="str">
            <v>PROSHARES TR</v>
          </cell>
          <cell r="D17666" t="str">
            <v>CALL</v>
          </cell>
        </row>
        <row r="17667">
          <cell r="A17667" t="str">
            <v>74347G954</v>
          </cell>
          <cell r="C17667" t="str">
            <v>PROSHARES TR</v>
          </cell>
          <cell r="D17667" t="str">
            <v>PUT</v>
          </cell>
        </row>
        <row r="17668">
          <cell r="A17668" t="str">
            <v>74347G572</v>
          </cell>
          <cell r="C17668" t="str">
            <v>PROSHARES TR</v>
          </cell>
          <cell r="D17668" t="str">
            <v>ULTSHT SMLCP600</v>
          </cell>
        </row>
        <row r="17669">
          <cell r="A17669" t="str">
            <v>74347G902</v>
          </cell>
          <cell r="C17669" t="str">
            <v>PROSHARES TR</v>
          </cell>
          <cell r="D17669" t="str">
            <v>CALL</v>
          </cell>
        </row>
        <row r="17670">
          <cell r="A17670" t="str">
            <v>74347G952</v>
          </cell>
          <cell r="C17670" t="str">
            <v>PROSHARES TR</v>
          </cell>
          <cell r="D17670" t="str">
            <v>PUT</v>
          </cell>
        </row>
        <row r="17671">
          <cell r="A17671" t="str">
            <v>74347G580</v>
          </cell>
          <cell r="C17671" t="str">
            <v>PROSHARES TR</v>
          </cell>
          <cell r="D17671" t="str">
            <v>ULTSHT MIDCAP400</v>
          </cell>
        </row>
        <row r="17672">
          <cell r="A17672" t="str">
            <v>74347G900</v>
          </cell>
          <cell r="C17672" t="str">
            <v>PROSHARES TR</v>
          </cell>
          <cell r="D17672" t="str">
            <v>CALL</v>
          </cell>
        </row>
        <row r="17673">
          <cell r="A17673" t="str">
            <v>74347G950</v>
          </cell>
          <cell r="C17673" t="str">
            <v>PROSHARES TR</v>
          </cell>
          <cell r="D17673" t="str">
            <v>PUT</v>
          </cell>
        </row>
        <row r="17674">
          <cell r="A17674" t="str">
            <v>74347G598</v>
          </cell>
          <cell r="C17674" t="str">
            <v>PROSHARES TR</v>
          </cell>
          <cell r="D17674" t="str">
            <v>ULTRASHORT INDL</v>
          </cell>
        </row>
        <row r="17675">
          <cell r="A17675" t="str">
            <v>74347G908</v>
          </cell>
          <cell r="C17675" t="str">
            <v>PROSHARES TR</v>
          </cell>
          <cell r="D17675" t="str">
            <v>CALL</v>
          </cell>
        </row>
        <row r="17676">
          <cell r="A17676" t="str">
            <v>74347G958</v>
          </cell>
          <cell r="C17676" t="str">
            <v>PROSHARES TR</v>
          </cell>
          <cell r="D17676" t="str">
            <v>PUT</v>
          </cell>
        </row>
        <row r="17677">
          <cell r="A17677" t="str">
            <v>74347G606</v>
          </cell>
          <cell r="C17677" t="str">
            <v>PROSHARES TR</v>
          </cell>
          <cell r="D17677" t="str">
            <v>S&amp;P TECH DIVIDEN</v>
          </cell>
        </row>
        <row r="17678">
          <cell r="A17678" t="str">
            <v>74347G906</v>
          </cell>
          <cell r="C17678" t="str">
            <v>PROSHARES TR</v>
          </cell>
          <cell r="D17678" t="str">
            <v>CALL</v>
          </cell>
        </row>
        <row r="17679">
          <cell r="A17679" t="str">
            <v>74347G956</v>
          </cell>
          <cell r="C17679" t="str">
            <v>PROSHARES TR</v>
          </cell>
          <cell r="D17679" t="str">
            <v>PUT</v>
          </cell>
        </row>
        <row r="17680">
          <cell r="A17680" t="str">
            <v>74347G614</v>
          </cell>
          <cell r="C17680" t="str">
            <v>PROSHARES TR</v>
          </cell>
          <cell r="D17680" t="str">
            <v>ULTRASHORT MATER</v>
          </cell>
        </row>
        <row r="17681">
          <cell r="A17681" t="str">
            <v>74347G904</v>
          </cell>
          <cell r="C17681" t="str">
            <v>PROSHARES TR</v>
          </cell>
          <cell r="D17681" t="str">
            <v>CALL</v>
          </cell>
        </row>
        <row r="17682">
          <cell r="A17682" t="str">
            <v>74347G954</v>
          </cell>
          <cell r="C17682" t="str">
            <v>PROSHARES TR</v>
          </cell>
          <cell r="D17682" t="str">
            <v>PUT</v>
          </cell>
        </row>
        <row r="17683">
          <cell r="A17683" t="str">
            <v>74347G622</v>
          </cell>
          <cell r="C17683" t="str">
            <v>PROSHARES TR</v>
          </cell>
          <cell r="D17683" t="str">
            <v>ULSHRT SEMIC NEW</v>
          </cell>
        </row>
        <row r="17684">
          <cell r="A17684" t="str">
            <v>74347G902</v>
          </cell>
          <cell r="C17684" t="str">
            <v>PROSHARES TR</v>
          </cell>
          <cell r="D17684" t="str">
            <v>CALL</v>
          </cell>
        </row>
        <row r="17685">
          <cell r="A17685" t="str">
            <v>74347G952</v>
          </cell>
          <cell r="C17685" t="str">
            <v>PROSHARES TR</v>
          </cell>
          <cell r="D17685" t="str">
            <v>PUT</v>
          </cell>
        </row>
        <row r="17686">
          <cell r="A17686" t="str">
            <v>74347G630</v>
          </cell>
          <cell r="C17686" t="str">
            <v>PROSHARES TR</v>
          </cell>
          <cell r="D17686" t="str">
            <v>ULTRASHORT CONSM</v>
          </cell>
        </row>
        <row r="17687">
          <cell r="A17687" t="str">
            <v>74347G900</v>
          </cell>
          <cell r="C17687" t="str">
            <v>PROSHARES TR</v>
          </cell>
          <cell r="D17687" t="str">
            <v>CALL</v>
          </cell>
        </row>
        <row r="17688">
          <cell r="A17688" t="str">
            <v>74347G950</v>
          </cell>
          <cell r="C17688" t="str">
            <v>PROSHARES TR</v>
          </cell>
          <cell r="D17688" t="str">
            <v>PUT</v>
          </cell>
        </row>
        <row r="17689">
          <cell r="A17689" t="str">
            <v>74347G648</v>
          </cell>
          <cell r="C17689" t="str">
            <v>PROSHARES TR</v>
          </cell>
          <cell r="D17689" t="str">
            <v>ULTRASHRT DOW 30</v>
          </cell>
        </row>
        <row r="17690">
          <cell r="A17690" t="str">
            <v>74347G908</v>
          </cell>
          <cell r="C17690" t="str">
            <v>PROSHARES TR</v>
          </cell>
          <cell r="D17690" t="str">
            <v>CALL</v>
          </cell>
        </row>
        <row r="17691">
          <cell r="A17691" t="str">
            <v>74347G958</v>
          </cell>
          <cell r="C17691" t="str">
            <v>PROSHARES TR</v>
          </cell>
          <cell r="D17691" t="str">
            <v>PUT</v>
          </cell>
        </row>
        <row r="17692">
          <cell r="A17692" t="str">
            <v>74347G663</v>
          </cell>
          <cell r="C17692" t="str">
            <v>PROSHARES TR</v>
          </cell>
          <cell r="D17692" t="str">
            <v>ULTPRO SHT</v>
          </cell>
        </row>
        <row r="17693">
          <cell r="A17693" t="str">
            <v>74347G903</v>
          </cell>
          <cell r="C17693" t="str">
            <v>PROSHARES TR</v>
          </cell>
          <cell r="D17693" t="str">
            <v>CALL</v>
          </cell>
        </row>
        <row r="17694">
          <cell r="A17694" t="str">
            <v>74347G953</v>
          </cell>
          <cell r="C17694" t="str">
            <v>PROSHARES TR</v>
          </cell>
          <cell r="D17694" t="str">
            <v>PUT</v>
          </cell>
        </row>
        <row r="17695">
          <cell r="A17695" t="str">
            <v>74347G671</v>
          </cell>
          <cell r="C17695" t="str">
            <v>PROSHARES TR</v>
          </cell>
          <cell r="D17695" t="str">
            <v>NASDAQ100 DORSEY</v>
          </cell>
        </row>
        <row r="17696">
          <cell r="A17696" t="str">
            <v>74347G901</v>
          </cell>
          <cell r="C17696" t="str">
            <v>PROSHARES TR</v>
          </cell>
          <cell r="D17696" t="str">
            <v>CALL</v>
          </cell>
        </row>
        <row r="17697">
          <cell r="A17697" t="str">
            <v>74347G951</v>
          </cell>
          <cell r="C17697" t="str">
            <v>PROSHARES TR</v>
          </cell>
          <cell r="D17697" t="str">
            <v>PUT</v>
          </cell>
        </row>
        <row r="17698">
          <cell r="A17698" t="str">
            <v>74347G689</v>
          </cell>
          <cell r="C17698" t="str">
            <v>PROSHARES TR</v>
          </cell>
          <cell r="D17698" t="str">
            <v>ULTSHT RUSS2000</v>
          </cell>
        </row>
        <row r="17699">
          <cell r="A17699" t="str">
            <v>74347G909</v>
          </cell>
          <cell r="C17699" t="str">
            <v>PROSHARES TR</v>
          </cell>
          <cell r="D17699" t="str">
            <v>CALL</v>
          </cell>
        </row>
        <row r="17700">
          <cell r="A17700" t="str">
            <v>74347G959</v>
          </cell>
          <cell r="C17700" t="str">
            <v>PROSHARES TR</v>
          </cell>
          <cell r="D17700" t="str">
            <v>PUT</v>
          </cell>
        </row>
        <row r="17701">
          <cell r="A17701" t="str">
            <v>74347G705</v>
          </cell>
          <cell r="C17701" t="str">
            <v>PROSHARES TR</v>
          </cell>
          <cell r="D17701" t="str">
            <v>ULTRA ENERGY</v>
          </cell>
        </row>
        <row r="17702">
          <cell r="A17702" t="str">
            <v>74347G905</v>
          </cell>
          <cell r="C17702" t="str">
            <v>PROSHARES TR</v>
          </cell>
          <cell r="D17702" t="str">
            <v>CALL</v>
          </cell>
        </row>
        <row r="17703">
          <cell r="A17703" t="str">
            <v>74347G955</v>
          </cell>
          <cell r="C17703" t="str">
            <v>PROSHARES TR</v>
          </cell>
          <cell r="D17703" t="str">
            <v>PUT</v>
          </cell>
        </row>
        <row r="17704">
          <cell r="A17704" t="str">
            <v>74347G721</v>
          </cell>
          <cell r="C17704" t="str">
            <v>PROSHARES TR</v>
          </cell>
          <cell r="D17704" t="str">
            <v>ULSHRT UTILS NEW</v>
          </cell>
        </row>
        <row r="17705">
          <cell r="A17705" t="str">
            <v>74347G901</v>
          </cell>
          <cell r="C17705" t="str">
            <v>PROSHARES TR</v>
          </cell>
          <cell r="D17705" t="str">
            <v>CALL</v>
          </cell>
        </row>
        <row r="17706">
          <cell r="A17706" t="str">
            <v>74347G951</v>
          </cell>
          <cell r="C17706" t="str">
            <v>PROSHARES TR</v>
          </cell>
          <cell r="D17706" t="str">
            <v>PUT</v>
          </cell>
        </row>
        <row r="17707">
          <cell r="A17707" t="str">
            <v>74347G739</v>
          </cell>
          <cell r="C17707" t="str">
            <v>PROSHARES TR</v>
          </cell>
          <cell r="D17707" t="str">
            <v>ULTSHRT QQQ</v>
          </cell>
        </row>
        <row r="17708">
          <cell r="A17708" t="str">
            <v>74347G909</v>
          </cell>
          <cell r="C17708" t="str">
            <v>PROSHARES TR</v>
          </cell>
          <cell r="D17708" t="str">
            <v>CALL</v>
          </cell>
        </row>
        <row r="17709">
          <cell r="A17709" t="str">
            <v>74347G959</v>
          </cell>
          <cell r="C17709" t="str">
            <v>PROSHARES TR</v>
          </cell>
          <cell r="D17709" t="str">
            <v>PUT</v>
          </cell>
        </row>
        <row r="17710">
          <cell r="A17710" t="str">
            <v>74347G770</v>
          </cell>
          <cell r="C17710" t="str">
            <v>PROSHARES TR</v>
          </cell>
          <cell r="D17710" t="str">
            <v>ULTRA CYBRSCURTY</v>
          </cell>
        </row>
        <row r="17711">
          <cell r="A17711" t="str">
            <v>74347G900</v>
          </cell>
          <cell r="C17711" t="str">
            <v>PROSHARES TR</v>
          </cell>
          <cell r="D17711" t="str">
            <v>CALL</v>
          </cell>
        </row>
        <row r="17712">
          <cell r="A17712" t="str">
            <v>74347G950</v>
          </cell>
          <cell r="C17712" t="str">
            <v>PROSHARES TR</v>
          </cell>
          <cell r="D17712" t="str">
            <v>PUT</v>
          </cell>
        </row>
        <row r="17713">
          <cell r="A17713" t="str">
            <v>74347G788</v>
          </cell>
          <cell r="C17713" t="str">
            <v>PROSHARES TR</v>
          </cell>
          <cell r="D17713" t="str">
            <v>ULTR NASDAQCMPTG</v>
          </cell>
        </row>
        <row r="17714">
          <cell r="A17714" t="str">
            <v>74347G908</v>
          </cell>
          <cell r="C17714" t="str">
            <v>PROSHARES TR</v>
          </cell>
          <cell r="D17714" t="str">
            <v>CALL</v>
          </cell>
        </row>
        <row r="17715">
          <cell r="A17715" t="str">
            <v>74347G958</v>
          </cell>
          <cell r="C17715" t="str">
            <v>PROSHARES TR</v>
          </cell>
          <cell r="D17715" t="str">
            <v>PUT</v>
          </cell>
        </row>
        <row r="17716">
          <cell r="A17716" t="str">
            <v>74347G796</v>
          </cell>
          <cell r="C17716" t="str">
            <v>PROSHARES TR</v>
          </cell>
          <cell r="D17716" t="str">
            <v>MSCI TRANFRMTNAL</v>
          </cell>
        </row>
        <row r="17717">
          <cell r="A17717" t="str">
            <v>74347G906</v>
          </cell>
          <cell r="C17717" t="str">
            <v>PROSHARES TR</v>
          </cell>
          <cell r="D17717" t="str">
            <v>CALL</v>
          </cell>
        </row>
        <row r="17718">
          <cell r="A17718" t="str">
            <v>74347G956</v>
          </cell>
          <cell r="C17718" t="str">
            <v>PROSHARES TR</v>
          </cell>
          <cell r="D17718" t="str">
            <v>PUT</v>
          </cell>
        </row>
        <row r="17719">
          <cell r="A17719" t="str">
            <v>74347G804</v>
          </cell>
          <cell r="C17719" t="str">
            <v>PROSHARES TR</v>
          </cell>
          <cell r="D17719" t="str">
            <v>K1 FRE CRD OIL</v>
          </cell>
        </row>
        <row r="17720">
          <cell r="A17720" t="str">
            <v>74347G904</v>
          </cell>
          <cell r="C17720" t="str">
            <v>PROSHARES TR</v>
          </cell>
          <cell r="D17720" t="str">
            <v>CALL</v>
          </cell>
        </row>
        <row r="17721">
          <cell r="A17721" t="str">
            <v>74347G954</v>
          </cell>
          <cell r="C17721" t="str">
            <v>PROSHARES TR</v>
          </cell>
          <cell r="D17721" t="str">
            <v>PUT</v>
          </cell>
        </row>
        <row r="17722">
          <cell r="A17722" t="str">
            <v>74347G838</v>
          </cell>
          <cell r="C17722" t="str">
            <v>PROSHARES TR</v>
          </cell>
          <cell r="D17722" t="str">
            <v>ULTST NASD NW20</v>
          </cell>
        </row>
        <row r="17723">
          <cell r="A17723" t="str">
            <v>74347G908</v>
          </cell>
          <cell r="C17723" t="str">
            <v>PROSHARES TR</v>
          </cell>
          <cell r="D17723" t="str">
            <v>CALL</v>
          </cell>
        </row>
        <row r="17724">
          <cell r="A17724" t="str">
            <v>74347G958</v>
          </cell>
          <cell r="C17724" t="str">
            <v>PROSHARES TR</v>
          </cell>
          <cell r="D17724" t="str">
            <v>PUT</v>
          </cell>
        </row>
        <row r="17725">
          <cell r="A17725" t="str">
            <v>74347G887</v>
          </cell>
          <cell r="C17725" t="str">
            <v>PROSHARES TR</v>
          </cell>
          <cell r="D17725" t="str">
            <v>ULSH 20YRTRE NEW</v>
          </cell>
        </row>
        <row r="17726">
          <cell r="A17726" t="str">
            <v>74347G907</v>
          </cell>
          <cell r="C17726" t="str">
            <v>PROSHARES TR</v>
          </cell>
          <cell r="D17726" t="str">
            <v>CALL</v>
          </cell>
        </row>
        <row r="17727">
          <cell r="A17727" t="str">
            <v>74347G957</v>
          </cell>
          <cell r="C17727" t="str">
            <v>PROSHARES TR</v>
          </cell>
          <cell r="D17727" t="str">
            <v>PUT</v>
          </cell>
        </row>
        <row r="17728">
          <cell r="A17728" t="str">
            <v>74347M108</v>
          </cell>
          <cell r="C17728" t="str">
            <v>PROPETRO HLDG CORP</v>
          </cell>
          <cell r="D17728" t="str">
            <v>COM</v>
          </cell>
        </row>
        <row r="17729">
          <cell r="A17729" t="str">
            <v>74347M908</v>
          </cell>
          <cell r="C17729" t="str">
            <v>PROPETRO HLDG CORP</v>
          </cell>
          <cell r="D17729" t="str">
            <v>CALL</v>
          </cell>
        </row>
        <row r="17730">
          <cell r="A17730" t="str">
            <v>74347M958</v>
          </cell>
          <cell r="C17730" t="str">
            <v>PROPETRO HLDG CORP</v>
          </cell>
          <cell r="D17730" t="str">
            <v>PUT</v>
          </cell>
        </row>
        <row r="17731">
          <cell r="A17731" t="str">
            <v>74347R107</v>
          </cell>
          <cell r="C17731" t="str">
            <v>PROSHARES TR</v>
          </cell>
          <cell r="D17731" t="str">
            <v>PSHS ULT S&amp;P 500</v>
          </cell>
        </row>
        <row r="17732">
          <cell r="A17732" t="str">
            <v>74347R907</v>
          </cell>
          <cell r="C17732" t="str">
            <v>PROSHARES TR</v>
          </cell>
          <cell r="D17732" t="str">
            <v>CALL</v>
          </cell>
        </row>
        <row r="17733">
          <cell r="A17733" t="str">
            <v>74347R957</v>
          </cell>
          <cell r="C17733" t="str">
            <v>PROSHARES TR</v>
          </cell>
          <cell r="D17733" t="str">
            <v>PUT</v>
          </cell>
        </row>
        <row r="17734">
          <cell r="A17734" t="str">
            <v>74347R131</v>
          </cell>
          <cell r="C17734" t="str">
            <v>PROSHARES TR</v>
          </cell>
          <cell r="D17734" t="str">
            <v>SHRT HGH YIELD</v>
          </cell>
        </row>
        <row r="17735">
          <cell r="A17735" t="str">
            <v>74347R901</v>
          </cell>
          <cell r="C17735" t="str">
            <v>PROSHARES TR</v>
          </cell>
          <cell r="D17735" t="str">
            <v>CALL</v>
          </cell>
        </row>
        <row r="17736">
          <cell r="A17736" t="str">
            <v>74347R951</v>
          </cell>
          <cell r="C17736" t="str">
            <v>PROSHARES TR</v>
          </cell>
          <cell r="D17736" t="str">
            <v>PUT</v>
          </cell>
        </row>
        <row r="17737">
          <cell r="A17737" t="str">
            <v>74347R172</v>
          </cell>
          <cell r="C17737" t="str">
            <v>PROSHARES TR</v>
          </cell>
          <cell r="D17737" t="str">
            <v>ULTRA 20YR TRE</v>
          </cell>
        </row>
        <row r="17738">
          <cell r="A17738" t="str">
            <v>74347R902</v>
          </cell>
          <cell r="C17738" t="str">
            <v>PROSHARES TR</v>
          </cell>
          <cell r="D17738" t="str">
            <v>CALL</v>
          </cell>
        </row>
        <row r="17739">
          <cell r="A17739" t="str">
            <v>74347R952</v>
          </cell>
          <cell r="C17739" t="str">
            <v>PROSHARES TR</v>
          </cell>
          <cell r="D17739" t="str">
            <v>PUT</v>
          </cell>
        </row>
        <row r="17740">
          <cell r="A17740" t="str">
            <v>74347R180</v>
          </cell>
          <cell r="C17740" t="str">
            <v>PROSHARES TR</v>
          </cell>
          <cell r="D17740" t="str">
            <v>ULTR 7-10 TREA</v>
          </cell>
        </row>
        <row r="17741">
          <cell r="A17741" t="str">
            <v>74347R900</v>
          </cell>
          <cell r="C17741" t="str">
            <v>PROSHARES TR</v>
          </cell>
          <cell r="D17741" t="str">
            <v>CALL</v>
          </cell>
        </row>
        <row r="17742">
          <cell r="A17742" t="str">
            <v>74347R950</v>
          </cell>
          <cell r="C17742" t="str">
            <v>PROSHARES TR</v>
          </cell>
          <cell r="D17742" t="str">
            <v>PUT</v>
          </cell>
        </row>
        <row r="17743">
          <cell r="A17743" t="str">
            <v>74347R206</v>
          </cell>
          <cell r="C17743" t="str">
            <v>PROSHARES TR</v>
          </cell>
          <cell r="D17743" t="str">
            <v>PSHS ULTRA QQQ</v>
          </cell>
        </row>
        <row r="17744">
          <cell r="A17744" t="str">
            <v>74347R906</v>
          </cell>
          <cell r="C17744" t="str">
            <v>PROSHARES TR</v>
          </cell>
          <cell r="D17744" t="str">
            <v>CALL</v>
          </cell>
        </row>
        <row r="17745">
          <cell r="A17745" t="str">
            <v>74347R956</v>
          </cell>
          <cell r="C17745" t="str">
            <v>PROSHARES TR</v>
          </cell>
          <cell r="D17745" t="str">
            <v>PUT</v>
          </cell>
        </row>
        <row r="17746">
          <cell r="A17746" t="str">
            <v>74347R214</v>
          </cell>
          <cell r="C17746" t="str">
            <v>PROSHARES TR</v>
          </cell>
          <cell r="D17746" t="str">
            <v>PSHS ULT NASB</v>
          </cell>
        </row>
        <row r="17747">
          <cell r="A17747" t="str">
            <v>74347R904</v>
          </cell>
          <cell r="C17747" t="str">
            <v>PROSHARES TR</v>
          </cell>
          <cell r="D17747" t="str">
            <v>CALL</v>
          </cell>
        </row>
        <row r="17748">
          <cell r="A17748" t="str">
            <v>74347R954</v>
          </cell>
          <cell r="C17748" t="str">
            <v>PROSHARES TR</v>
          </cell>
          <cell r="D17748" t="str">
            <v>PUT</v>
          </cell>
        </row>
        <row r="17749">
          <cell r="A17749" t="str">
            <v>74347R248</v>
          </cell>
          <cell r="C17749" t="str">
            <v>PROSHARES TR</v>
          </cell>
          <cell r="D17749" t="str">
            <v>LARGE CAP CRE</v>
          </cell>
        </row>
        <row r="17750">
          <cell r="A17750" t="str">
            <v>74347R908</v>
          </cell>
          <cell r="C17750" t="str">
            <v>PROSHARES TR</v>
          </cell>
          <cell r="D17750" t="str">
            <v>CALL</v>
          </cell>
        </row>
        <row r="17751">
          <cell r="A17751" t="str">
            <v>74347R958</v>
          </cell>
          <cell r="C17751" t="str">
            <v>PROSHARES TR</v>
          </cell>
          <cell r="D17751" t="str">
            <v>PUT</v>
          </cell>
        </row>
        <row r="17752">
          <cell r="A17752" t="str">
            <v>74347R263</v>
          </cell>
          <cell r="C17752" t="str">
            <v>PROSHARES TR</v>
          </cell>
          <cell r="D17752" t="str">
            <v>ULTRA COMMUNICTN</v>
          </cell>
        </row>
        <row r="17753">
          <cell r="A17753" t="str">
            <v>74347R903</v>
          </cell>
          <cell r="C17753" t="str">
            <v>PROSHARES TR</v>
          </cell>
          <cell r="D17753" t="str">
            <v>CALL</v>
          </cell>
        </row>
        <row r="17754">
          <cell r="A17754" t="str">
            <v>74347R953</v>
          </cell>
          <cell r="C17754" t="str">
            <v>PROSHARES TR</v>
          </cell>
          <cell r="D17754" t="str">
            <v>PUT</v>
          </cell>
        </row>
        <row r="17755">
          <cell r="A17755" t="str">
            <v>74347R305</v>
          </cell>
          <cell r="C17755" t="str">
            <v>PROSHARES TR</v>
          </cell>
          <cell r="D17755" t="str">
            <v>PSHS ULTRA DOW30</v>
          </cell>
        </row>
        <row r="17756">
          <cell r="A17756" t="str">
            <v>74347R905</v>
          </cell>
          <cell r="C17756" t="str">
            <v>PROSHARES TR</v>
          </cell>
          <cell r="D17756" t="str">
            <v>CALL</v>
          </cell>
        </row>
        <row r="17757">
          <cell r="A17757" t="str">
            <v>74347R955</v>
          </cell>
          <cell r="C17757" t="str">
            <v>PROSHARES TR</v>
          </cell>
          <cell r="D17757" t="str">
            <v>PUT</v>
          </cell>
        </row>
        <row r="17758">
          <cell r="A17758" t="str">
            <v>74347R313</v>
          </cell>
          <cell r="C17758" t="str">
            <v>PROSHARES TR</v>
          </cell>
          <cell r="D17758" t="str">
            <v>PSHS ULSHT 7-10Y</v>
          </cell>
        </row>
        <row r="17759">
          <cell r="A17759" t="str">
            <v>74347R903</v>
          </cell>
          <cell r="C17759" t="str">
            <v>PROSHARES TR</v>
          </cell>
          <cell r="D17759" t="str">
            <v>CALL</v>
          </cell>
        </row>
        <row r="17760">
          <cell r="A17760" t="str">
            <v>74347R953</v>
          </cell>
          <cell r="C17760" t="str">
            <v>PROSHARES TR</v>
          </cell>
          <cell r="D17760" t="str">
            <v>PUT</v>
          </cell>
        </row>
        <row r="17761">
          <cell r="A17761" t="str">
            <v>74347R370</v>
          </cell>
          <cell r="C17761" t="str">
            <v>PROSHARES TR</v>
          </cell>
          <cell r="D17761" t="str">
            <v>PSHS SH MSCI EAF</v>
          </cell>
        </row>
        <row r="17762">
          <cell r="A17762" t="str">
            <v>74347R900</v>
          </cell>
          <cell r="C17762" t="str">
            <v>PROSHARES TR</v>
          </cell>
          <cell r="D17762" t="str">
            <v>CALL</v>
          </cell>
        </row>
        <row r="17763">
          <cell r="A17763" t="str">
            <v>74347R950</v>
          </cell>
          <cell r="C17763" t="str">
            <v>PROSHARES TR</v>
          </cell>
          <cell r="D17763" t="str">
            <v>PUT</v>
          </cell>
        </row>
        <row r="17764">
          <cell r="A17764" t="str">
            <v>74347R396</v>
          </cell>
          <cell r="C17764" t="str">
            <v>PROSHARES TR</v>
          </cell>
          <cell r="D17764" t="str">
            <v>PSHS SH MSCI EMR</v>
          </cell>
        </row>
        <row r="17765">
          <cell r="A17765" t="str">
            <v>74347R906</v>
          </cell>
          <cell r="C17765" t="str">
            <v>PROSHARES TR</v>
          </cell>
          <cell r="D17765" t="str">
            <v>CALL</v>
          </cell>
        </row>
        <row r="17766">
          <cell r="A17766" t="str">
            <v>74347R956</v>
          </cell>
          <cell r="C17766" t="str">
            <v>PROSHARES TR</v>
          </cell>
          <cell r="D17766" t="str">
            <v>PUT</v>
          </cell>
        </row>
        <row r="17767">
          <cell r="A17767" t="str">
            <v>74347R404</v>
          </cell>
          <cell r="C17767" t="str">
            <v>PROSHARES TR</v>
          </cell>
          <cell r="D17767" t="str">
            <v>PSHS ULT MCAP400</v>
          </cell>
        </row>
        <row r="17768">
          <cell r="A17768" t="str">
            <v>74347R904</v>
          </cell>
          <cell r="C17768" t="str">
            <v>PROSHARES TR</v>
          </cell>
          <cell r="D17768" t="str">
            <v>CALL</v>
          </cell>
        </row>
        <row r="17769">
          <cell r="A17769" t="str">
            <v>74347R954</v>
          </cell>
          <cell r="C17769" t="str">
            <v>PROSHARES TR</v>
          </cell>
          <cell r="D17769" t="str">
            <v>PUT</v>
          </cell>
        </row>
        <row r="17770">
          <cell r="A17770" t="str">
            <v>74347R669</v>
          </cell>
          <cell r="C17770" t="str">
            <v>PROSHARES TR</v>
          </cell>
          <cell r="D17770" t="str">
            <v>PSHS ULT SEMICDT</v>
          </cell>
        </row>
        <row r="17771">
          <cell r="A17771" t="str">
            <v>74347R909</v>
          </cell>
          <cell r="C17771" t="str">
            <v>PROSHARES TR</v>
          </cell>
          <cell r="D17771" t="str">
            <v>CALL</v>
          </cell>
        </row>
        <row r="17772">
          <cell r="A17772" t="str">
            <v>74347R959</v>
          </cell>
          <cell r="C17772" t="str">
            <v>PROSHARES TR</v>
          </cell>
          <cell r="D17772" t="str">
            <v>PUT</v>
          </cell>
        </row>
        <row r="17773">
          <cell r="A17773" t="str">
            <v>74347R685</v>
          </cell>
          <cell r="C17773" t="str">
            <v>PROSHARES TR</v>
          </cell>
          <cell r="D17773" t="str">
            <v>PSHS ULTRA UTIL</v>
          </cell>
        </row>
        <row r="17774">
          <cell r="A17774" t="str">
            <v>74347R905</v>
          </cell>
          <cell r="C17774" t="str">
            <v>PROSHARES TR</v>
          </cell>
          <cell r="D17774" t="str">
            <v>CALL</v>
          </cell>
        </row>
        <row r="17775">
          <cell r="A17775" t="str">
            <v>74347R955</v>
          </cell>
          <cell r="C17775" t="str">
            <v>PROSHARES TR</v>
          </cell>
          <cell r="D17775" t="str">
            <v>PUT</v>
          </cell>
        </row>
        <row r="17776">
          <cell r="A17776" t="str">
            <v>74347R693</v>
          </cell>
          <cell r="C17776" t="str">
            <v>PROSHARES TR</v>
          </cell>
          <cell r="D17776" t="str">
            <v>PSHS ULTRA TECH</v>
          </cell>
        </row>
        <row r="17777">
          <cell r="A17777" t="str">
            <v>74347R903</v>
          </cell>
          <cell r="C17777" t="str">
            <v>PROSHARES TR</v>
          </cell>
          <cell r="D17777" t="str">
            <v>CALL</v>
          </cell>
        </row>
        <row r="17778">
          <cell r="A17778" t="str">
            <v>74347R953</v>
          </cell>
          <cell r="C17778" t="str">
            <v>PROSHARES TR</v>
          </cell>
          <cell r="D17778" t="str">
            <v>PUT</v>
          </cell>
        </row>
        <row r="17779">
          <cell r="A17779" t="str">
            <v>74347R727</v>
          </cell>
          <cell r="C17779" t="str">
            <v>PROSHARES TR</v>
          </cell>
          <cell r="D17779" t="str">
            <v>PSHS ULTRA INDL</v>
          </cell>
        </row>
        <row r="17780">
          <cell r="A17780" t="str">
            <v>74347R907</v>
          </cell>
          <cell r="C17780" t="str">
            <v>PROSHARES TR</v>
          </cell>
          <cell r="D17780" t="str">
            <v>CALL</v>
          </cell>
        </row>
        <row r="17781">
          <cell r="A17781" t="str">
            <v>74347R957</v>
          </cell>
          <cell r="C17781" t="str">
            <v>PROSHARES TR</v>
          </cell>
          <cell r="D17781" t="str">
            <v>PUT</v>
          </cell>
        </row>
        <row r="17782">
          <cell r="A17782" t="str">
            <v>74347R735</v>
          </cell>
          <cell r="C17782" t="str">
            <v>PROSHARES TR</v>
          </cell>
          <cell r="D17782" t="str">
            <v>PSHS ULT HLTHCRE</v>
          </cell>
        </row>
        <row r="17783">
          <cell r="A17783" t="str">
            <v>74347R905</v>
          </cell>
          <cell r="C17783" t="str">
            <v>PROSHARES TR</v>
          </cell>
          <cell r="D17783" t="str">
            <v>CALL</v>
          </cell>
        </row>
        <row r="17784">
          <cell r="A17784" t="str">
            <v>74347R955</v>
          </cell>
          <cell r="C17784" t="str">
            <v>PROSHARES TR</v>
          </cell>
          <cell r="D17784" t="str">
            <v>PUT</v>
          </cell>
        </row>
        <row r="17785">
          <cell r="A17785" t="str">
            <v>74347R750</v>
          </cell>
          <cell r="C17785" t="str">
            <v>PROSHARES TR</v>
          </cell>
          <cell r="D17785" t="str">
            <v>ULTRA CONS DISCR</v>
          </cell>
        </row>
        <row r="17786">
          <cell r="A17786" t="str">
            <v>74347R900</v>
          </cell>
          <cell r="C17786" t="str">
            <v>PROSHARES TR</v>
          </cell>
          <cell r="D17786" t="str">
            <v>CALL</v>
          </cell>
        </row>
        <row r="17787">
          <cell r="A17787" t="str">
            <v>74347R950</v>
          </cell>
          <cell r="C17787" t="str">
            <v>PROSHARES TR</v>
          </cell>
          <cell r="D17787" t="str">
            <v>PUT</v>
          </cell>
        </row>
        <row r="17788">
          <cell r="A17788" t="str">
            <v>74347R768</v>
          </cell>
          <cell r="C17788" t="str">
            <v>PROSHARES TR</v>
          </cell>
          <cell r="D17788" t="str">
            <v>ULTRA CONSU STAP</v>
          </cell>
        </row>
        <row r="17789">
          <cell r="A17789" t="str">
            <v>74347R908</v>
          </cell>
          <cell r="C17789" t="str">
            <v>PROSHARES TR</v>
          </cell>
          <cell r="D17789" t="str">
            <v>CALL</v>
          </cell>
        </row>
        <row r="17790">
          <cell r="A17790" t="str">
            <v>74347R958</v>
          </cell>
          <cell r="C17790" t="str">
            <v>PROSHARES TR</v>
          </cell>
          <cell r="D17790" t="str">
            <v>PUT</v>
          </cell>
        </row>
        <row r="17791">
          <cell r="A17791" t="str">
            <v>74347R776</v>
          </cell>
          <cell r="C17791" t="str">
            <v>PROSHARES TR</v>
          </cell>
          <cell r="D17791" t="str">
            <v>ULTRA MATERIALS</v>
          </cell>
        </row>
        <row r="17792">
          <cell r="A17792" t="str">
            <v>74347R906</v>
          </cell>
          <cell r="C17792" t="str">
            <v>PROSHARES TR</v>
          </cell>
          <cell r="D17792" t="str">
            <v>CALL</v>
          </cell>
        </row>
        <row r="17793">
          <cell r="A17793" t="str">
            <v>74347R956</v>
          </cell>
          <cell r="C17793" t="str">
            <v>PROSHARES TR</v>
          </cell>
          <cell r="D17793" t="str">
            <v>PUT</v>
          </cell>
        </row>
        <row r="17794">
          <cell r="A17794" t="str">
            <v>74347R818</v>
          </cell>
          <cell r="C17794" t="str">
            <v>PROSHARES TR</v>
          </cell>
          <cell r="D17794" t="str">
            <v>PSHS ULT SCAP600</v>
          </cell>
        </row>
        <row r="17795">
          <cell r="A17795" t="str">
            <v>74347R908</v>
          </cell>
          <cell r="C17795" t="str">
            <v>PROSHARES TR</v>
          </cell>
          <cell r="D17795" t="str">
            <v>CALL</v>
          </cell>
        </row>
        <row r="17796">
          <cell r="A17796" t="str">
            <v>74347R958</v>
          </cell>
          <cell r="C17796" t="str">
            <v>PROSHARES TR</v>
          </cell>
          <cell r="D17796" t="str">
            <v>PUT</v>
          </cell>
        </row>
        <row r="17797">
          <cell r="A17797" t="str">
            <v>74347R842</v>
          </cell>
          <cell r="C17797" t="str">
            <v>PROSHARES TR</v>
          </cell>
          <cell r="D17797" t="str">
            <v>PSHS ULTRUSS2000</v>
          </cell>
        </row>
        <row r="17798">
          <cell r="A17798" t="str">
            <v>74347R902</v>
          </cell>
          <cell r="C17798" t="str">
            <v>PROSHARES TR</v>
          </cell>
          <cell r="D17798" t="str">
            <v>CALL</v>
          </cell>
        </row>
        <row r="17799">
          <cell r="A17799" t="str">
            <v>74347R952</v>
          </cell>
          <cell r="C17799" t="str">
            <v>PROSHARES TR</v>
          </cell>
          <cell r="D17799" t="str">
            <v>PUT</v>
          </cell>
        </row>
        <row r="17800">
          <cell r="A17800" t="str">
            <v>74347W130</v>
          </cell>
          <cell r="C17800" t="str">
            <v>PROSHARES TR II</v>
          </cell>
          <cell r="D17800" t="str">
            <v>SHT VIX ST TRM</v>
          </cell>
        </row>
        <row r="17801">
          <cell r="A17801" t="str">
            <v>74347W900</v>
          </cell>
          <cell r="C17801" t="str">
            <v>PROSHARES TR II</v>
          </cell>
          <cell r="D17801" t="str">
            <v>CALL</v>
          </cell>
        </row>
        <row r="17802">
          <cell r="A17802" t="str">
            <v>74347W950</v>
          </cell>
          <cell r="C17802" t="str">
            <v>PROSHARES TR II</v>
          </cell>
          <cell r="D17802" t="str">
            <v>PUT</v>
          </cell>
        </row>
        <row r="17803">
          <cell r="A17803" t="str">
            <v>74347W270</v>
          </cell>
          <cell r="C17803" t="str">
            <v>PROSHARES TR II</v>
          </cell>
          <cell r="D17803" t="str">
            <v>ULTRA YEN NEW</v>
          </cell>
        </row>
        <row r="17804">
          <cell r="A17804" t="str">
            <v>74347W900</v>
          </cell>
          <cell r="C17804" t="str">
            <v>PROSHARES TR II</v>
          </cell>
          <cell r="D17804" t="str">
            <v>CALL</v>
          </cell>
        </row>
        <row r="17805">
          <cell r="A17805" t="str">
            <v>74347W950</v>
          </cell>
          <cell r="C17805" t="str">
            <v>PROSHARES TR II</v>
          </cell>
          <cell r="D17805" t="str">
            <v>PUT</v>
          </cell>
        </row>
        <row r="17806">
          <cell r="A17806" t="str">
            <v>74347W338</v>
          </cell>
          <cell r="C17806" t="str">
            <v>PROSHARES TR II</v>
          </cell>
          <cell r="D17806" t="str">
            <v>VIX MDTRM FUTR N</v>
          </cell>
        </row>
        <row r="17807">
          <cell r="A17807" t="str">
            <v>74347W908</v>
          </cell>
          <cell r="C17807" t="str">
            <v>PROSHARES TR II</v>
          </cell>
          <cell r="D17807" t="str">
            <v>CALL</v>
          </cell>
        </row>
        <row r="17808">
          <cell r="A17808" t="str">
            <v>74347W958</v>
          </cell>
          <cell r="C17808" t="str">
            <v>PROSHARES TR II</v>
          </cell>
          <cell r="D17808" t="str">
            <v>PUT</v>
          </cell>
        </row>
        <row r="17809">
          <cell r="A17809" t="str">
            <v>74347W353</v>
          </cell>
          <cell r="C17809" t="str">
            <v>PROSHARES TR II</v>
          </cell>
          <cell r="D17809" t="str">
            <v>ULTRA SILVER NEW</v>
          </cell>
        </row>
        <row r="17810">
          <cell r="A17810" t="str">
            <v>74347W903</v>
          </cell>
          <cell r="C17810" t="str">
            <v>PROSHARES TR II</v>
          </cell>
          <cell r="D17810" t="str">
            <v>CALL</v>
          </cell>
        </row>
        <row r="17811">
          <cell r="A17811" t="str">
            <v>74347W953</v>
          </cell>
          <cell r="C17811" t="str">
            <v>PROSHARES TR II</v>
          </cell>
          <cell r="D17811" t="str">
            <v>PUT</v>
          </cell>
        </row>
        <row r="17812">
          <cell r="A17812" t="str">
            <v>74347W395</v>
          </cell>
          <cell r="C17812" t="str">
            <v>PROSHARES TR II</v>
          </cell>
          <cell r="D17812" t="str">
            <v>ULTRASHRT NEW</v>
          </cell>
        </row>
        <row r="17813">
          <cell r="A17813" t="str">
            <v>74347W905</v>
          </cell>
          <cell r="C17813" t="str">
            <v>PROSHARES TR II</v>
          </cell>
          <cell r="D17813" t="str">
            <v>CALL</v>
          </cell>
        </row>
        <row r="17814">
          <cell r="A17814" t="str">
            <v>74347W955</v>
          </cell>
          <cell r="C17814" t="str">
            <v>PROSHARES TR II</v>
          </cell>
          <cell r="D17814" t="str">
            <v>PUT</v>
          </cell>
        </row>
        <row r="17815">
          <cell r="A17815" t="str">
            <v>74347W569</v>
          </cell>
          <cell r="C17815" t="str">
            <v>PROSHARES TR II</v>
          </cell>
          <cell r="D17815" t="str">
            <v>ULTRASHORT YEN N</v>
          </cell>
        </row>
        <row r="17816">
          <cell r="A17816" t="str">
            <v>74347W909</v>
          </cell>
          <cell r="C17816" t="str">
            <v>PROSHARES TR II</v>
          </cell>
          <cell r="D17816" t="str">
            <v>CALL</v>
          </cell>
        </row>
        <row r="17817">
          <cell r="A17817" t="str">
            <v>74347W959</v>
          </cell>
          <cell r="C17817" t="str">
            <v>PROSHARES TR II</v>
          </cell>
          <cell r="D17817" t="str">
            <v>PUT</v>
          </cell>
        </row>
        <row r="17818">
          <cell r="A17818" t="str">
            <v>74347W601</v>
          </cell>
          <cell r="C17818" t="str">
            <v>PROSHARES TR II</v>
          </cell>
          <cell r="D17818" t="str">
            <v>ULTRA GOLD</v>
          </cell>
        </row>
        <row r="17819">
          <cell r="A17819" t="str">
            <v>74347W901</v>
          </cell>
          <cell r="C17819" t="str">
            <v>PROSHARES TR II</v>
          </cell>
          <cell r="D17819" t="str">
            <v>CALL</v>
          </cell>
        </row>
        <row r="17820">
          <cell r="A17820" t="str">
            <v>74347W951</v>
          </cell>
          <cell r="C17820" t="str">
            <v>PROSHARES TR II</v>
          </cell>
          <cell r="D17820" t="str">
            <v>PUT</v>
          </cell>
        </row>
        <row r="17821">
          <cell r="A17821" t="str">
            <v>74347W874</v>
          </cell>
          <cell r="C17821" t="str">
            <v>PROSHARES TR II</v>
          </cell>
          <cell r="D17821" t="str">
            <v>PSH ULTRA EURO</v>
          </cell>
        </row>
        <row r="17822">
          <cell r="A17822" t="str">
            <v>74347W904</v>
          </cell>
          <cell r="C17822" t="str">
            <v>PROSHARES TR II</v>
          </cell>
          <cell r="D17822" t="str">
            <v>CALL</v>
          </cell>
        </row>
        <row r="17823">
          <cell r="A17823" t="str">
            <v>74347W954</v>
          </cell>
          <cell r="C17823" t="str">
            <v>PROSHARES TR II</v>
          </cell>
          <cell r="D17823" t="str">
            <v>PUT</v>
          </cell>
        </row>
        <row r="17824">
          <cell r="A17824" t="str">
            <v>74347W882</v>
          </cell>
          <cell r="C17824" t="str">
            <v>PROSHARES TR II</v>
          </cell>
          <cell r="D17824" t="str">
            <v>ULTRASHRT EURO</v>
          </cell>
        </row>
        <row r="17825">
          <cell r="A17825" t="str">
            <v>74347W902</v>
          </cell>
          <cell r="C17825" t="str">
            <v>PROSHARES TR II</v>
          </cell>
          <cell r="D17825" t="str">
            <v>CALL</v>
          </cell>
        </row>
        <row r="17826">
          <cell r="A17826" t="str">
            <v>74347W952</v>
          </cell>
          <cell r="C17826" t="str">
            <v>PROSHARES TR II</v>
          </cell>
          <cell r="D17826" t="str">
            <v>PUT</v>
          </cell>
        </row>
        <row r="17827">
          <cell r="A17827" t="str">
            <v>74347X294</v>
          </cell>
          <cell r="C17827" t="str">
            <v>PROSHARES TR</v>
          </cell>
          <cell r="D17827" t="str">
            <v>HD REPLICATION</v>
          </cell>
        </row>
        <row r="17828">
          <cell r="A17828" t="str">
            <v>74347X904</v>
          </cell>
          <cell r="C17828" t="str">
            <v>PROSHARES TR</v>
          </cell>
          <cell r="D17828" t="str">
            <v>CALL</v>
          </cell>
        </row>
        <row r="17829">
          <cell r="A17829" t="str">
            <v>74347X954</v>
          </cell>
          <cell r="C17829" t="str">
            <v>PROSHARES TR</v>
          </cell>
          <cell r="D17829" t="str">
            <v>PUT</v>
          </cell>
        </row>
        <row r="17830">
          <cell r="A17830" t="str">
            <v>74347X302</v>
          </cell>
          <cell r="C17830" t="str">
            <v>PROSHARES TR</v>
          </cell>
          <cell r="D17830" t="str">
            <v>MSCI EMRG ETF</v>
          </cell>
        </row>
        <row r="17831">
          <cell r="A17831" t="str">
            <v>74347X902</v>
          </cell>
          <cell r="C17831" t="str">
            <v>PROSHARES TR</v>
          </cell>
          <cell r="D17831" t="str">
            <v>CALL</v>
          </cell>
        </row>
        <row r="17832">
          <cell r="A17832" t="str">
            <v>74347X952</v>
          </cell>
          <cell r="C17832" t="str">
            <v>PROSHARES TR</v>
          </cell>
          <cell r="D17832" t="str">
            <v>PUT</v>
          </cell>
        </row>
        <row r="17833">
          <cell r="A17833" t="str">
            <v>74347X500</v>
          </cell>
          <cell r="C17833" t="str">
            <v>PROSHARES TR</v>
          </cell>
          <cell r="D17833" t="str">
            <v>ULTR MSCI ETF</v>
          </cell>
        </row>
        <row r="17834">
          <cell r="A17834" t="str">
            <v>74347X900</v>
          </cell>
          <cell r="C17834" t="str">
            <v>PROSHARES TR</v>
          </cell>
          <cell r="D17834" t="str">
            <v>CALL</v>
          </cell>
        </row>
        <row r="17835">
          <cell r="A17835" t="str">
            <v>74347X950</v>
          </cell>
          <cell r="C17835" t="str">
            <v>PROSHARES TR</v>
          </cell>
          <cell r="D17835" t="str">
            <v>PUT</v>
          </cell>
        </row>
        <row r="17836">
          <cell r="A17836" t="str">
            <v>74347X526</v>
          </cell>
          <cell r="C17836" t="str">
            <v>PROSHARES TR</v>
          </cell>
          <cell r="D17836" t="str">
            <v>ULT FTSE EUROPE</v>
          </cell>
        </row>
        <row r="17837">
          <cell r="A17837" t="str">
            <v>74347X906</v>
          </cell>
          <cell r="C17837" t="str">
            <v>PROSHARES TR</v>
          </cell>
          <cell r="D17837" t="str">
            <v>CALL</v>
          </cell>
        </row>
        <row r="17838">
          <cell r="A17838" t="str">
            <v>74347X956</v>
          </cell>
          <cell r="C17838" t="str">
            <v>PROSHARES TR</v>
          </cell>
          <cell r="D17838" t="str">
            <v>PUT</v>
          </cell>
        </row>
        <row r="17839">
          <cell r="A17839" t="str">
            <v>74347X625</v>
          </cell>
          <cell r="C17839" t="str">
            <v>PROSHARES TR</v>
          </cell>
          <cell r="D17839" t="str">
            <v>ULT R/EST NEW</v>
          </cell>
        </row>
        <row r="17840">
          <cell r="A17840" t="str">
            <v>74347X905</v>
          </cell>
          <cell r="C17840" t="str">
            <v>PROSHARES TR</v>
          </cell>
          <cell r="D17840" t="str">
            <v>CALL</v>
          </cell>
        </row>
        <row r="17841">
          <cell r="A17841" t="str">
            <v>74347X955</v>
          </cell>
          <cell r="C17841" t="str">
            <v>PROSHARES TR</v>
          </cell>
          <cell r="D17841" t="str">
            <v>PUT</v>
          </cell>
        </row>
        <row r="17842">
          <cell r="A17842" t="str">
            <v>74347X633</v>
          </cell>
          <cell r="C17842" t="str">
            <v>PROSHARES TR</v>
          </cell>
          <cell r="D17842" t="str">
            <v>ULTRA FNCLS NEW</v>
          </cell>
        </row>
        <row r="17843">
          <cell r="A17843" t="str">
            <v>74347X903</v>
          </cell>
          <cell r="C17843" t="str">
            <v>PROSHARES TR</v>
          </cell>
          <cell r="D17843" t="str">
            <v>CALL</v>
          </cell>
        </row>
        <row r="17844">
          <cell r="A17844" t="str">
            <v>74347X953</v>
          </cell>
          <cell r="C17844" t="str">
            <v>PROSHARES TR</v>
          </cell>
          <cell r="D17844" t="str">
            <v>PUT</v>
          </cell>
        </row>
        <row r="17845">
          <cell r="A17845" t="str">
            <v>74347X658</v>
          </cell>
          <cell r="C17845" t="str">
            <v>PROSHARES TR</v>
          </cell>
          <cell r="D17845" t="str">
            <v>SHT FTSE CHIN 50</v>
          </cell>
        </row>
        <row r="17846">
          <cell r="A17846" t="str">
            <v>74347X908</v>
          </cell>
          <cell r="C17846" t="str">
            <v>PROSHARES TR</v>
          </cell>
          <cell r="D17846" t="str">
            <v>CALL</v>
          </cell>
        </row>
        <row r="17847">
          <cell r="A17847" t="str">
            <v>74347X958</v>
          </cell>
          <cell r="C17847" t="str">
            <v>PROSHARES TR</v>
          </cell>
          <cell r="D17847" t="str">
            <v>PUT</v>
          </cell>
        </row>
        <row r="17848">
          <cell r="A17848" t="str">
            <v>74347X708</v>
          </cell>
          <cell r="C17848" t="str">
            <v>PROSHARES TR</v>
          </cell>
          <cell r="D17848" t="str">
            <v>UL MSCI JP ETF</v>
          </cell>
        </row>
        <row r="17849">
          <cell r="A17849" t="str">
            <v>74347X908</v>
          </cell>
          <cell r="C17849" t="str">
            <v>PROSHARES TR</v>
          </cell>
          <cell r="D17849" t="str">
            <v>CALL</v>
          </cell>
        </row>
        <row r="17850">
          <cell r="A17850" t="str">
            <v>74347X958</v>
          </cell>
          <cell r="C17850" t="str">
            <v>PROSHARES TR</v>
          </cell>
          <cell r="D17850" t="str">
            <v>PUT</v>
          </cell>
        </row>
        <row r="17851">
          <cell r="A17851" t="str">
            <v>74347X799</v>
          </cell>
          <cell r="C17851" t="str">
            <v>PROSHARES TR</v>
          </cell>
          <cell r="D17851" t="str">
            <v>ULTR RUSSL2000</v>
          </cell>
        </row>
        <row r="17852">
          <cell r="A17852" t="str">
            <v>74347X909</v>
          </cell>
          <cell r="C17852" t="str">
            <v>PROSHARES TR</v>
          </cell>
          <cell r="D17852" t="str">
            <v>CALL</v>
          </cell>
        </row>
        <row r="17853">
          <cell r="A17853" t="str">
            <v>74347X959</v>
          </cell>
          <cell r="C17853" t="str">
            <v>PROSHARES TR</v>
          </cell>
          <cell r="D17853" t="str">
            <v>PUT</v>
          </cell>
        </row>
        <row r="17854">
          <cell r="A17854" t="str">
            <v>74347X815</v>
          </cell>
          <cell r="C17854" t="str">
            <v>PROSHARES TR</v>
          </cell>
          <cell r="D17854" t="str">
            <v>ULTRA MDCAP400</v>
          </cell>
        </row>
        <row r="17855">
          <cell r="A17855" t="str">
            <v>74347X905</v>
          </cell>
          <cell r="C17855" t="str">
            <v>PROSHARES TR</v>
          </cell>
          <cell r="D17855" t="str">
            <v>CALL</v>
          </cell>
        </row>
        <row r="17856">
          <cell r="A17856" t="str">
            <v>74347X955</v>
          </cell>
          <cell r="C17856" t="str">
            <v>PROSHARES TR</v>
          </cell>
          <cell r="D17856" t="str">
            <v>PUT</v>
          </cell>
        </row>
        <row r="17857">
          <cell r="A17857" t="str">
            <v>74347X823</v>
          </cell>
          <cell r="C17857" t="str">
            <v>PROSHARES TR</v>
          </cell>
          <cell r="D17857" t="str">
            <v>ULTRPRO DOW30</v>
          </cell>
        </row>
        <row r="17858">
          <cell r="A17858" t="str">
            <v>74347X903</v>
          </cell>
          <cell r="C17858" t="str">
            <v>PROSHARES TR</v>
          </cell>
          <cell r="D17858" t="str">
            <v>CALL</v>
          </cell>
        </row>
        <row r="17859">
          <cell r="A17859" t="str">
            <v>74347X953</v>
          </cell>
          <cell r="C17859" t="str">
            <v>PROSHARES TR</v>
          </cell>
          <cell r="D17859" t="str">
            <v>PUT</v>
          </cell>
        </row>
        <row r="17860">
          <cell r="A17860" t="str">
            <v>74347X831</v>
          </cell>
          <cell r="C17860" t="str">
            <v>PROSHARES TR</v>
          </cell>
          <cell r="D17860" t="str">
            <v>ULTRAPRO QQQ</v>
          </cell>
        </row>
        <row r="17861">
          <cell r="A17861" t="str">
            <v>74347X901</v>
          </cell>
          <cell r="C17861" t="str">
            <v>PROSHARES TR</v>
          </cell>
          <cell r="D17861" t="str">
            <v>CALL</v>
          </cell>
        </row>
        <row r="17862">
          <cell r="A17862" t="str">
            <v>74347X951</v>
          </cell>
          <cell r="C17862" t="str">
            <v>PROSHARES TR</v>
          </cell>
          <cell r="D17862" t="str">
            <v>PUT</v>
          </cell>
        </row>
        <row r="17863">
          <cell r="A17863" t="str">
            <v>74347X849</v>
          </cell>
          <cell r="C17863" t="str">
            <v>PROSHARES TR</v>
          </cell>
          <cell r="D17863" t="str">
            <v>SHRT 20+YR TRE</v>
          </cell>
        </row>
        <row r="17864">
          <cell r="A17864" t="str">
            <v>74347X909</v>
          </cell>
          <cell r="C17864" t="str">
            <v>PROSHARES TR</v>
          </cell>
          <cell r="D17864" t="str">
            <v>CALL</v>
          </cell>
        </row>
        <row r="17865">
          <cell r="A17865" t="str">
            <v>74347X959</v>
          </cell>
          <cell r="C17865" t="str">
            <v>PROSHARES TR</v>
          </cell>
          <cell r="D17865" t="str">
            <v>PUT</v>
          </cell>
        </row>
        <row r="17866">
          <cell r="A17866" t="str">
            <v>74347X864</v>
          </cell>
          <cell r="C17866" t="str">
            <v>PROSHARES TR</v>
          </cell>
          <cell r="D17866" t="str">
            <v>ULTRPRO S&amp;P500</v>
          </cell>
        </row>
        <row r="17867">
          <cell r="A17867" t="str">
            <v>74347X904</v>
          </cell>
          <cell r="C17867" t="str">
            <v>PROSHARES TR</v>
          </cell>
          <cell r="D17867" t="str">
            <v>CALL</v>
          </cell>
        </row>
        <row r="17868">
          <cell r="A17868" t="str">
            <v>74347X954</v>
          </cell>
          <cell r="C17868" t="str">
            <v>PROSHARES TR</v>
          </cell>
          <cell r="D17868" t="str">
            <v>PUT</v>
          </cell>
        </row>
        <row r="17869">
          <cell r="A17869" t="str">
            <v>74347X880</v>
          </cell>
          <cell r="C17869" t="str">
            <v>PROSHARES TR</v>
          </cell>
          <cell r="D17869" t="str">
            <v>ULT FTSE CHIN 50</v>
          </cell>
        </row>
        <row r="17870">
          <cell r="A17870" t="str">
            <v>74347X900</v>
          </cell>
          <cell r="C17870" t="str">
            <v>PROSHARES TR</v>
          </cell>
          <cell r="D17870" t="str">
            <v>CALL</v>
          </cell>
        </row>
        <row r="17871">
          <cell r="A17871" t="str">
            <v>74347X950</v>
          </cell>
          <cell r="C17871" t="str">
            <v>PROSHARES TR</v>
          </cell>
          <cell r="D17871" t="str">
            <v>PUT</v>
          </cell>
        </row>
        <row r="17872">
          <cell r="A17872" t="str">
            <v>74347Y763</v>
          </cell>
          <cell r="C17872" t="str">
            <v>PROSHARES TR II</v>
          </cell>
          <cell r="D17872" t="str">
            <v>ULTRA BLOOMBERG</v>
          </cell>
        </row>
        <row r="17873">
          <cell r="A17873" t="str">
            <v>74347Y903</v>
          </cell>
          <cell r="C17873" t="str">
            <v>PROSHARES TR II</v>
          </cell>
          <cell r="D17873" t="str">
            <v>CALL</v>
          </cell>
        </row>
        <row r="17874">
          <cell r="A17874" t="str">
            <v>74347Y953</v>
          </cell>
          <cell r="C17874" t="str">
            <v>PROSHARES TR II</v>
          </cell>
          <cell r="D17874" t="str">
            <v>PUT</v>
          </cell>
        </row>
        <row r="17875">
          <cell r="A17875" t="str">
            <v>74347Y771</v>
          </cell>
          <cell r="C17875" t="str">
            <v>PROSHARES TR II</v>
          </cell>
          <cell r="D17875" t="str">
            <v>ULTRA VIX SHORT</v>
          </cell>
        </row>
        <row r="17876">
          <cell r="A17876" t="str">
            <v>74347Y901</v>
          </cell>
          <cell r="C17876" t="str">
            <v>PROSHARES TR II</v>
          </cell>
          <cell r="D17876" t="str">
            <v>CALL</v>
          </cell>
        </row>
        <row r="17877">
          <cell r="A17877" t="str">
            <v>74347Y951</v>
          </cell>
          <cell r="C17877" t="str">
            <v>PROSHARES TR II</v>
          </cell>
          <cell r="D17877" t="str">
            <v>PUT</v>
          </cell>
        </row>
        <row r="17878">
          <cell r="A17878" t="str">
            <v>74347Y789</v>
          </cell>
          <cell r="C17878" t="str">
            <v>PROSHARES TR II</v>
          </cell>
          <cell r="D17878" t="str">
            <v>VIX SH TRM FUTRS</v>
          </cell>
        </row>
        <row r="17879">
          <cell r="A17879" t="str">
            <v>74347Y909</v>
          </cell>
          <cell r="C17879" t="str">
            <v>PROSHARES TR II</v>
          </cell>
          <cell r="D17879" t="str">
            <v>CALL</v>
          </cell>
        </row>
        <row r="17880">
          <cell r="A17880" t="str">
            <v>74347Y959</v>
          </cell>
          <cell r="C17880" t="str">
            <v>PROSHARES TR II</v>
          </cell>
          <cell r="D17880" t="str">
            <v>PUT</v>
          </cell>
        </row>
        <row r="17881">
          <cell r="A17881" t="str">
            <v>74347Y797</v>
          </cell>
          <cell r="C17881" t="str">
            <v>PROSHARES TR II</v>
          </cell>
          <cell r="D17881" t="str">
            <v>ULSHT BLOOMB OIL</v>
          </cell>
        </row>
        <row r="17882">
          <cell r="A17882" t="str">
            <v>74347Y907</v>
          </cell>
          <cell r="C17882" t="str">
            <v>PROSHARES TR II</v>
          </cell>
          <cell r="D17882" t="str">
            <v>CALL</v>
          </cell>
        </row>
        <row r="17883">
          <cell r="A17883" t="str">
            <v>74347Y957</v>
          </cell>
          <cell r="C17883" t="str">
            <v>PROSHARES TR II</v>
          </cell>
          <cell r="D17883" t="str">
            <v>PUT</v>
          </cell>
        </row>
        <row r="17884">
          <cell r="A17884" t="str">
            <v>74347Y813</v>
          </cell>
          <cell r="C17884" t="str">
            <v>PROSHARES TR II</v>
          </cell>
          <cell r="D17884" t="str">
            <v>ULSHT BLOOMB GAS</v>
          </cell>
        </row>
        <row r="17885">
          <cell r="A17885" t="str">
            <v>74347Y903</v>
          </cell>
          <cell r="C17885" t="str">
            <v>PROSHARES TR II</v>
          </cell>
          <cell r="D17885" t="str">
            <v>CALL</v>
          </cell>
        </row>
        <row r="17886">
          <cell r="A17886" t="str">
            <v>74347Y953</v>
          </cell>
          <cell r="C17886" t="str">
            <v>PROSHARES TR II</v>
          </cell>
          <cell r="D17886" t="str">
            <v>PUT</v>
          </cell>
        </row>
        <row r="17887">
          <cell r="A17887" t="str">
            <v>74347Y847</v>
          </cell>
          <cell r="C17887" t="str">
            <v>PROSHARES TR II</v>
          </cell>
          <cell r="D17887" t="str">
            <v>PSHS ULSSLVR NEW</v>
          </cell>
        </row>
        <row r="17888">
          <cell r="A17888" t="str">
            <v>74347Y907</v>
          </cell>
          <cell r="C17888" t="str">
            <v>PROSHARES TR II</v>
          </cell>
          <cell r="D17888" t="str">
            <v>CALL</v>
          </cell>
        </row>
        <row r="17889">
          <cell r="A17889" t="str">
            <v>74347Y957</v>
          </cell>
          <cell r="C17889" t="str">
            <v>PROSHARES TR II</v>
          </cell>
          <cell r="D17889" t="str">
            <v>PUT</v>
          </cell>
        </row>
        <row r="17890">
          <cell r="A17890" t="str">
            <v>74347Y888</v>
          </cell>
          <cell r="C17890" t="str">
            <v>PROSHARES TR II</v>
          </cell>
          <cell r="D17890" t="str">
            <v>ULTA BLMBG 2017</v>
          </cell>
        </row>
        <row r="17891">
          <cell r="A17891" t="str">
            <v>74347Y908</v>
          </cell>
          <cell r="C17891" t="str">
            <v>PROSHARES TR II</v>
          </cell>
          <cell r="D17891" t="str">
            <v>CALL</v>
          </cell>
        </row>
        <row r="17892">
          <cell r="A17892" t="str">
            <v>74347Y958</v>
          </cell>
          <cell r="C17892" t="str">
            <v>PROSHARES TR II</v>
          </cell>
          <cell r="D17892" t="str">
            <v>PUT</v>
          </cell>
        </row>
        <row r="17893">
          <cell r="A17893" t="str">
            <v>74348A145</v>
          </cell>
          <cell r="C17893" t="str">
            <v>PROSHARES TR</v>
          </cell>
          <cell r="D17893" t="str">
            <v>PET CARE ETF</v>
          </cell>
        </row>
        <row r="17894">
          <cell r="A17894" t="str">
            <v>74348A905</v>
          </cell>
          <cell r="C17894" t="str">
            <v>PROSHARES TR</v>
          </cell>
          <cell r="D17894" t="str">
            <v>CALL</v>
          </cell>
        </row>
        <row r="17895">
          <cell r="A17895" t="str">
            <v>74348A955</v>
          </cell>
          <cell r="C17895" t="str">
            <v>PROSHARES TR</v>
          </cell>
          <cell r="D17895" t="str">
            <v>PUT</v>
          </cell>
        </row>
        <row r="17896">
          <cell r="A17896" t="str">
            <v>74348A210</v>
          </cell>
          <cell r="C17896" t="str">
            <v>PROSHARES TR</v>
          </cell>
          <cell r="D17896" t="str">
            <v>SHRT RUSSELL2000</v>
          </cell>
        </row>
        <row r="17897">
          <cell r="A17897" t="str">
            <v>74348A900</v>
          </cell>
          <cell r="C17897" t="str">
            <v>PROSHARES TR</v>
          </cell>
          <cell r="D17897" t="str">
            <v>CALL</v>
          </cell>
        </row>
        <row r="17898">
          <cell r="A17898" t="str">
            <v>74348A950</v>
          </cell>
          <cell r="C17898" t="str">
            <v>PROSHARES TR</v>
          </cell>
          <cell r="D17898" t="str">
            <v>PUT</v>
          </cell>
        </row>
        <row r="17899">
          <cell r="A17899" t="str">
            <v>74348A376</v>
          </cell>
          <cell r="C17899" t="str">
            <v>PROSHARES TR</v>
          </cell>
          <cell r="D17899" t="str">
            <v>SHRT SMALLCAP60</v>
          </cell>
        </row>
        <row r="17900">
          <cell r="A17900" t="str">
            <v>74348A906</v>
          </cell>
          <cell r="C17900" t="str">
            <v>PROSHARES TR</v>
          </cell>
          <cell r="D17900" t="str">
            <v>CALL</v>
          </cell>
        </row>
        <row r="17901">
          <cell r="A17901" t="str">
            <v>74348A956</v>
          </cell>
          <cell r="C17901" t="str">
            <v>PROSHARES TR</v>
          </cell>
          <cell r="D17901" t="str">
            <v>PUT</v>
          </cell>
        </row>
        <row r="17902">
          <cell r="A17902" t="str">
            <v>74348A434</v>
          </cell>
          <cell r="C17902" t="str">
            <v>PROSHARES TR</v>
          </cell>
          <cell r="D17902" t="str">
            <v>ULTSHT FTSE EURO</v>
          </cell>
        </row>
        <row r="17903">
          <cell r="A17903" t="str">
            <v>74348A904</v>
          </cell>
          <cell r="C17903" t="str">
            <v>PROSHARES TR</v>
          </cell>
          <cell r="D17903" t="str">
            <v>CALL</v>
          </cell>
        </row>
        <row r="17904">
          <cell r="A17904" t="str">
            <v>74348A954</v>
          </cell>
          <cell r="C17904" t="str">
            <v>PROSHARES TR</v>
          </cell>
          <cell r="D17904" t="str">
            <v>PUT</v>
          </cell>
        </row>
        <row r="17905">
          <cell r="A17905" t="str">
            <v>74348A459</v>
          </cell>
          <cell r="C17905" t="str">
            <v>PROSHARES TR</v>
          </cell>
          <cell r="D17905" t="str">
            <v>ULTSHT MSCI JAP</v>
          </cell>
        </row>
        <row r="17906">
          <cell r="A17906" t="str">
            <v>74348A909</v>
          </cell>
          <cell r="C17906" t="str">
            <v>PROSHARES TR</v>
          </cell>
          <cell r="D17906" t="str">
            <v>CALL</v>
          </cell>
        </row>
        <row r="17907">
          <cell r="A17907" t="str">
            <v>74348A959</v>
          </cell>
          <cell r="C17907" t="str">
            <v>PROSHARES TR</v>
          </cell>
          <cell r="D17907" t="str">
            <v>PUT</v>
          </cell>
        </row>
        <row r="17908">
          <cell r="A17908" t="str">
            <v>74348A467</v>
          </cell>
          <cell r="C17908" t="str">
            <v>PROSHARES TR</v>
          </cell>
          <cell r="D17908" t="str">
            <v>S&amp;P 500 DV ARIST</v>
          </cell>
        </row>
        <row r="17909">
          <cell r="A17909" t="str">
            <v>74348A907</v>
          </cell>
          <cell r="C17909" t="str">
            <v>PROSHARES TR</v>
          </cell>
          <cell r="D17909" t="str">
            <v>CALL</v>
          </cell>
        </row>
        <row r="17910">
          <cell r="A17910" t="str">
            <v>74348A957</v>
          </cell>
          <cell r="C17910" t="str">
            <v>PROSHARES TR</v>
          </cell>
          <cell r="D17910" t="str">
            <v>PUT</v>
          </cell>
        </row>
        <row r="17911">
          <cell r="A17911" t="str">
            <v>74348A475</v>
          </cell>
          <cell r="C17911" t="str">
            <v>PROSHARES TR</v>
          </cell>
          <cell r="D17911" t="str">
            <v>ULSH MSCIEAF NEW</v>
          </cell>
        </row>
        <row r="17912">
          <cell r="A17912" t="str">
            <v>74348A533</v>
          </cell>
          <cell r="C17912" t="str">
            <v>PROSHARES TR</v>
          </cell>
          <cell r="D17912" t="str">
            <v>PRIV EQTY-LSTD</v>
          </cell>
        </row>
        <row r="17913">
          <cell r="A17913" t="str">
            <v>74348A541</v>
          </cell>
          <cell r="C17913" t="str">
            <v>PROSHARES TR</v>
          </cell>
          <cell r="D17913" t="str">
            <v>HGH YLD INT RATE</v>
          </cell>
        </row>
        <row r="17914">
          <cell r="A17914" t="str">
            <v>74348A566</v>
          </cell>
          <cell r="C17914" t="str">
            <v>PROSHARES TR</v>
          </cell>
          <cell r="D17914" t="str">
            <v>MERGER ETF</v>
          </cell>
        </row>
        <row r="17915">
          <cell r="A17915" t="str">
            <v>74348A608</v>
          </cell>
          <cell r="C17915" t="str">
            <v>PROSHARES TR</v>
          </cell>
          <cell r="D17915" t="str">
            <v>SHT 7-10 YR TR</v>
          </cell>
        </row>
        <row r="17916">
          <cell r="A17916" t="str">
            <v>74348A707</v>
          </cell>
          <cell r="C17916" t="str">
            <v>PROSHARES TR</v>
          </cell>
          <cell r="D17916" t="str">
            <v>ULTRA HIGH YLD</v>
          </cell>
        </row>
        <row r="17917">
          <cell r="A17917" t="str">
            <v>74348A814</v>
          </cell>
          <cell r="C17917" t="str">
            <v>PROSHARES TR</v>
          </cell>
          <cell r="D17917" t="str">
            <v>INFLATN EXPECTNS</v>
          </cell>
        </row>
        <row r="17918">
          <cell r="A17918" t="str">
            <v>74348A904</v>
          </cell>
          <cell r="C17918" t="str">
            <v>PROSHARES TR</v>
          </cell>
          <cell r="D17918" t="str">
            <v>CALL</v>
          </cell>
        </row>
        <row r="17919">
          <cell r="A17919" t="str">
            <v>74348A954</v>
          </cell>
          <cell r="C17919" t="str">
            <v>PROSHARES TR</v>
          </cell>
          <cell r="D17919" t="str">
            <v>PUT</v>
          </cell>
        </row>
        <row r="17920">
          <cell r="A17920" t="str">
            <v>74348TAT9</v>
          </cell>
          <cell r="C17920" t="str">
            <v>PROSPECT CAP CORP</v>
          </cell>
          <cell r="D17920" t="str">
            <v>NOTE  6.375% 3/0</v>
          </cell>
        </row>
        <row r="17921">
          <cell r="A17921" t="str">
            <v>74348T102</v>
          </cell>
          <cell r="C17921" t="str">
            <v>PROSPECT CAP CORP</v>
          </cell>
          <cell r="D17921" t="str">
            <v>COM</v>
          </cell>
        </row>
        <row r="17922">
          <cell r="A17922" t="str">
            <v>74348T902</v>
          </cell>
          <cell r="C17922" t="str">
            <v>PROSPECT CAP CORP</v>
          </cell>
          <cell r="D17922" t="str">
            <v>CALL</v>
          </cell>
        </row>
        <row r="17923">
          <cell r="A17923" t="str">
            <v>74348T952</v>
          </cell>
          <cell r="C17923" t="str">
            <v>PROSPECT CAP CORP</v>
          </cell>
          <cell r="D17923" t="str">
            <v>PUT</v>
          </cell>
        </row>
        <row r="17924">
          <cell r="A17924" t="str">
            <v>74349W104</v>
          </cell>
          <cell r="C17924" t="str">
            <v>VOLATO GROUP INC</v>
          </cell>
          <cell r="D17924" t="str">
            <v>CL A COM</v>
          </cell>
        </row>
        <row r="17925">
          <cell r="A17925" t="str">
            <v>74349W112</v>
          </cell>
          <cell r="C17925" t="str">
            <v>PROOF ACQUISITION CORP I</v>
          </cell>
          <cell r="D17925" t="str">
            <v>*W EXP 99/99/999</v>
          </cell>
        </row>
        <row r="17926">
          <cell r="A17926" t="str">
            <v>74349W203</v>
          </cell>
          <cell r="C17926" t="str">
            <v>PROOF ACQUISITION CORP I</v>
          </cell>
          <cell r="D17926" t="str">
            <v>UNIT 99/99/9999</v>
          </cell>
        </row>
        <row r="17927">
          <cell r="A17927" t="str">
            <v>74349Y100</v>
          </cell>
          <cell r="C17927" t="str">
            <v>PROSHARES TR</v>
          </cell>
          <cell r="D17927" t="str">
            <v>ETHER STRATEGY E</v>
          </cell>
        </row>
        <row r="17928">
          <cell r="A17928" t="str">
            <v>74349Y900</v>
          </cell>
          <cell r="C17928" t="str">
            <v>PROSHARES TR</v>
          </cell>
          <cell r="D17928" t="str">
            <v>CALL</v>
          </cell>
        </row>
        <row r="17929">
          <cell r="A17929" t="str">
            <v>74349Y950</v>
          </cell>
          <cell r="C17929" t="str">
            <v>PROSHARES TR</v>
          </cell>
          <cell r="D17929" t="str">
            <v>PUT</v>
          </cell>
        </row>
        <row r="17930">
          <cell r="A17930" t="str">
            <v>74349Y209</v>
          </cell>
          <cell r="C17930" t="str">
            <v>PROSHARES TR</v>
          </cell>
          <cell r="D17930" t="str">
            <v>SHORT ETHER STRG</v>
          </cell>
        </row>
        <row r="17931">
          <cell r="A17931" t="str">
            <v>74349Y909</v>
          </cell>
          <cell r="C17931" t="str">
            <v>PROSHARES TR</v>
          </cell>
          <cell r="D17931" t="str">
            <v>CALL</v>
          </cell>
        </row>
        <row r="17932">
          <cell r="A17932" t="str">
            <v>74349Y959</v>
          </cell>
          <cell r="C17932" t="str">
            <v>PROSHARES TR</v>
          </cell>
          <cell r="D17932" t="str">
            <v>PUT</v>
          </cell>
        </row>
        <row r="17933">
          <cell r="A17933" t="str">
            <v>74349Y308</v>
          </cell>
          <cell r="C17933" t="str">
            <v>PROSHARES TR</v>
          </cell>
          <cell r="D17933" t="str">
            <v>BITCOIN &amp; ETHER</v>
          </cell>
        </row>
        <row r="17934">
          <cell r="A17934" t="str">
            <v>74349Y407</v>
          </cell>
          <cell r="C17934" t="str">
            <v>PROSHARES TR</v>
          </cell>
          <cell r="D17934" t="str">
            <v>BITCOIN &amp; ETHER</v>
          </cell>
        </row>
        <row r="17935">
          <cell r="A17935" t="str">
            <v>743606105</v>
          </cell>
          <cell r="C17935" t="str">
            <v>PROSPERITY BANCSHARES INC</v>
          </cell>
          <cell r="D17935" t="str">
            <v>COM</v>
          </cell>
        </row>
        <row r="17936">
          <cell r="A17936" t="str">
            <v>743606905</v>
          </cell>
          <cell r="C17936" t="str">
            <v>PROSPERITY BANCSHARES INC</v>
          </cell>
          <cell r="D17936" t="str">
            <v>CALL</v>
          </cell>
        </row>
        <row r="17937">
          <cell r="A17937" t="str">
            <v>743606955</v>
          </cell>
          <cell r="C17937" t="str">
            <v>PROSPERITY BANCSHARES INC</v>
          </cell>
          <cell r="D17937" t="str">
            <v>PUT</v>
          </cell>
        </row>
        <row r="17938">
          <cell r="A17938" t="str">
            <v>74365AAJ0</v>
          </cell>
          <cell r="C17938" t="str">
            <v>PROTALIX BIOTHERAPEUTICS INC</v>
          </cell>
          <cell r="D17938" t="str">
            <v>NOTE  7.500% 9/0</v>
          </cell>
        </row>
        <row r="17939">
          <cell r="A17939" t="str">
            <v>74365A309</v>
          </cell>
          <cell r="C17939" t="str">
            <v>PROTALIX BIOTHERAPEUTICS INC</v>
          </cell>
          <cell r="D17939" t="str">
            <v>COM</v>
          </cell>
        </row>
        <row r="17940">
          <cell r="A17940" t="str">
            <v>74365A909</v>
          </cell>
          <cell r="C17940" t="str">
            <v>PROTALIX BIOTHERAPEUTICS INC</v>
          </cell>
          <cell r="D17940" t="str">
            <v>CALL</v>
          </cell>
        </row>
        <row r="17941">
          <cell r="A17941" t="str">
            <v>74365A959</v>
          </cell>
          <cell r="C17941" t="str">
            <v>PROTALIX BIOTHERAPEUTICS INC</v>
          </cell>
          <cell r="D17941" t="str">
            <v>PUT</v>
          </cell>
        </row>
        <row r="17942">
          <cell r="A17942" t="str">
            <v>74365N111</v>
          </cell>
          <cell r="C17942" t="str">
            <v>PROTAGENIC THERAPEUTICS INC</v>
          </cell>
          <cell r="D17942" t="str">
            <v>*W EXP 04/29/202</v>
          </cell>
        </row>
        <row r="17943">
          <cell r="A17943" t="str">
            <v>74365N202</v>
          </cell>
          <cell r="C17943" t="str">
            <v>PROTAGENIC THERAPEUTICS INC</v>
          </cell>
          <cell r="D17943" t="str">
            <v>COM NEW</v>
          </cell>
        </row>
        <row r="17944">
          <cell r="A17944" t="str">
            <v>74365U107</v>
          </cell>
          <cell r="C17944" t="str">
            <v>PROTARA THERAPEUTICS INC</v>
          </cell>
          <cell r="D17944" t="str">
            <v>COM STK</v>
          </cell>
        </row>
        <row r="17945">
          <cell r="A17945" t="str">
            <v>74365U907</v>
          </cell>
          <cell r="C17945" t="str">
            <v>PROTARA THERAPEUTICS INC</v>
          </cell>
          <cell r="D17945" t="str">
            <v>CALL</v>
          </cell>
        </row>
        <row r="17946">
          <cell r="A17946" t="str">
            <v>74365U957</v>
          </cell>
          <cell r="C17946" t="str">
            <v>PROTARA THERAPEUTICS INC</v>
          </cell>
          <cell r="D17946" t="str">
            <v>PUT</v>
          </cell>
        </row>
        <row r="17947">
          <cell r="A17947" t="str">
            <v>74366E102</v>
          </cell>
          <cell r="C17947" t="str">
            <v>PROTAGONIST THERAPEUTICS INC</v>
          </cell>
          <cell r="D17947" t="str">
            <v>COM</v>
          </cell>
        </row>
        <row r="17948">
          <cell r="A17948" t="str">
            <v>74366E902</v>
          </cell>
          <cell r="C17948" t="str">
            <v>PROTAGONIST THERAPEUTICS INC</v>
          </cell>
          <cell r="D17948" t="str">
            <v>CALL</v>
          </cell>
        </row>
        <row r="17949">
          <cell r="A17949" t="str">
            <v>74366E952</v>
          </cell>
          <cell r="C17949" t="str">
            <v>PROTAGONIST THERAPEUTICS INC</v>
          </cell>
          <cell r="D17949" t="str">
            <v>PUT</v>
          </cell>
        </row>
        <row r="17950">
          <cell r="A17950" t="str">
            <v>743713109</v>
          </cell>
          <cell r="C17950" t="str">
            <v>PROTO LABS INC</v>
          </cell>
          <cell r="D17950" t="str">
            <v>COM</v>
          </cell>
        </row>
        <row r="17951">
          <cell r="A17951" t="str">
            <v>743713909</v>
          </cell>
          <cell r="C17951" t="str">
            <v>PROTO LABS INC</v>
          </cell>
          <cell r="D17951" t="str">
            <v>CALL</v>
          </cell>
        </row>
        <row r="17952">
          <cell r="A17952" t="str">
            <v>743713959</v>
          </cell>
          <cell r="C17952" t="str">
            <v>PROTO LABS INC</v>
          </cell>
          <cell r="D17952" t="str">
            <v>PUT</v>
          </cell>
        </row>
        <row r="17953">
          <cell r="A17953" t="str">
            <v>74383L105</v>
          </cell>
          <cell r="C17953" t="str">
            <v>PROVIDENT BANCORP INC</v>
          </cell>
          <cell r="D17953" t="str">
            <v>COM NEW</v>
          </cell>
        </row>
        <row r="17954">
          <cell r="A17954" t="str">
            <v>74383L905</v>
          </cell>
          <cell r="C17954" t="str">
            <v>PROVIDENT BANCORP INC</v>
          </cell>
          <cell r="D17954" t="str">
            <v>CALL</v>
          </cell>
        </row>
        <row r="17955">
          <cell r="A17955" t="str">
            <v>74383L955</v>
          </cell>
          <cell r="C17955" t="str">
            <v>PROVIDENT BANCORP INC</v>
          </cell>
          <cell r="D17955" t="str">
            <v>PUT</v>
          </cell>
        </row>
        <row r="17956">
          <cell r="A17956" t="str">
            <v>74386T105</v>
          </cell>
          <cell r="C17956" t="str">
            <v>PROVIDENT FINL SVCS INC</v>
          </cell>
          <cell r="D17956" t="str">
            <v>COM</v>
          </cell>
        </row>
        <row r="17957">
          <cell r="A17957" t="str">
            <v>74386T905</v>
          </cell>
          <cell r="C17957" t="str">
            <v>PROVIDENT FINL SVCS INC</v>
          </cell>
          <cell r="D17957" t="str">
            <v>CALL</v>
          </cell>
        </row>
        <row r="17958">
          <cell r="A17958" t="str">
            <v>74386T955</v>
          </cell>
          <cell r="C17958" t="str">
            <v>PROVIDENT FINL SVCS INC</v>
          </cell>
          <cell r="D17958" t="str">
            <v>PUT</v>
          </cell>
        </row>
        <row r="17959">
          <cell r="A17959" t="str">
            <v>743868101</v>
          </cell>
          <cell r="C17959" t="str">
            <v>PROVIDENT FINL HLDGS INC</v>
          </cell>
          <cell r="D17959" t="str">
            <v>COM</v>
          </cell>
        </row>
        <row r="17960">
          <cell r="A17960" t="str">
            <v>744320102</v>
          </cell>
          <cell r="C17960" t="str">
            <v>PRUDENTIAL FINL INC</v>
          </cell>
          <cell r="D17960" t="str">
            <v>COM</v>
          </cell>
        </row>
        <row r="17961">
          <cell r="A17961" t="str">
            <v>744320902</v>
          </cell>
          <cell r="C17961" t="str">
            <v>PRUDENTIAL FINL INC</v>
          </cell>
          <cell r="D17961" t="str">
            <v>CALL</v>
          </cell>
        </row>
        <row r="17962">
          <cell r="A17962" t="str">
            <v>744320952</v>
          </cell>
          <cell r="C17962" t="str">
            <v>PRUDENTIAL FINL INC</v>
          </cell>
          <cell r="D17962" t="str">
            <v>PUT</v>
          </cell>
        </row>
        <row r="17963">
          <cell r="A17963" t="str">
            <v>74435K204</v>
          </cell>
          <cell r="C17963" t="str">
            <v>PRUDENTIAL PLC</v>
          </cell>
          <cell r="D17963" t="str">
            <v>ADR</v>
          </cell>
        </row>
        <row r="17964">
          <cell r="A17964" t="str">
            <v>74435K904</v>
          </cell>
          <cell r="C17964" t="str">
            <v>PRUDENTIAL PLC</v>
          </cell>
          <cell r="D17964" t="str">
            <v>CALL</v>
          </cell>
        </row>
        <row r="17965">
          <cell r="A17965" t="str">
            <v>74435K954</v>
          </cell>
          <cell r="C17965" t="str">
            <v>PRUDENTIAL PLC</v>
          </cell>
          <cell r="D17965" t="str">
            <v>PUT</v>
          </cell>
        </row>
        <row r="17966">
          <cell r="A17966" t="str">
            <v>744375205</v>
          </cell>
          <cell r="C17966" t="str">
            <v>PSYCHEMEDICS CORP</v>
          </cell>
          <cell r="D17966" t="str">
            <v>COM NEW</v>
          </cell>
        </row>
        <row r="17967">
          <cell r="A17967" t="str">
            <v>744413105</v>
          </cell>
          <cell r="C17967" t="str">
            <v>P3 HEALTH PARTNERS INC</v>
          </cell>
          <cell r="D17967" t="str">
            <v>COM CL A</v>
          </cell>
        </row>
        <row r="17968">
          <cell r="A17968" t="str">
            <v>744413113</v>
          </cell>
          <cell r="C17968" t="str">
            <v>P3 HEALTH PARTNERS INC</v>
          </cell>
          <cell r="D17968" t="str">
            <v>*W EXP 11/19/202</v>
          </cell>
        </row>
        <row r="17969">
          <cell r="A17969" t="str">
            <v>744573106</v>
          </cell>
          <cell r="C17969" t="str">
            <v>PUBLIC SVC ENTERPRISE GRP IN</v>
          </cell>
          <cell r="D17969" t="str">
            <v>COM</v>
          </cell>
        </row>
        <row r="17970">
          <cell r="A17970" t="str">
            <v>744573906</v>
          </cell>
          <cell r="C17970" t="str">
            <v>PUBLIC SVC ENTERPRISE GRP IN</v>
          </cell>
          <cell r="D17970" t="str">
            <v>CALL</v>
          </cell>
        </row>
        <row r="17971">
          <cell r="A17971" t="str">
            <v>744573956</v>
          </cell>
          <cell r="C17971" t="str">
            <v>PUBLIC SVC ENTERPRISE GRP IN</v>
          </cell>
          <cell r="D17971" t="str">
            <v>PUT</v>
          </cell>
        </row>
        <row r="17972">
          <cell r="A17972" t="str">
            <v>74460D109</v>
          </cell>
          <cell r="C17972" t="str">
            <v>PUBLIC STORAGE</v>
          </cell>
          <cell r="D17972" t="str">
            <v>COM</v>
          </cell>
        </row>
        <row r="17973">
          <cell r="A17973" t="str">
            <v>74460D909</v>
          </cell>
          <cell r="C17973" t="str">
            <v>PUBLIC STORAGE</v>
          </cell>
          <cell r="D17973" t="str">
            <v>CALL</v>
          </cell>
        </row>
        <row r="17974">
          <cell r="A17974" t="str">
            <v>74460D959</v>
          </cell>
          <cell r="C17974" t="str">
            <v>PUBLIC STORAGE</v>
          </cell>
          <cell r="D17974" t="str">
            <v>PUT</v>
          </cell>
        </row>
        <row r="17975">
          <cell r="A17975" t="str">
            <v>74467Q103</v>
          </cell>
          <cell r="C17975" t="str">
            <v>PUBMATIC INC</v>
          </cell>
          <cell r="D17975" t="str">
            <v>COM CL A</v>
          </cell>
        </row>
        <row r="17976">
          <cell r="A17976" t="str">
            <v>74467Q903</v>
          </cell>
          <cell r="C17976" t="str">
            <v>PUBMATIC INC</v>
          </cell>
          <cell r="D17976" t="str">
            <v>CALL</v>
          </cell>
        </row>
        <row r="17977">
          <cell r="A17977" t="str">
            <v>74467Q953</v>
          </cell>
          <cell r="C17977" t="str">
            <v>PUBMATIC INC</v>
          </cell>
          <cell r="D17977" t="str">
            <v>PUT</v>
          </cell>
        </row>
        <row r="17978">
          <cell r="A17978" t="str">
            <v>74584P301</v>
          </cell>
          <cell r="C17978" t="str">
            <v>PULMATRIX INC</v>
          </cell>
          <cell r="D17978" t="str">
            <v>COM</v>
          </cell>
        </row>
        <row r="17979">
          <cell r="A17979" t="str">
            <v>745848101</v>
          </cell>
          <cell r="C17979" t="str">
            <v>PULMONX CORP</v>
          </cell>
          <cell r="D17979" t="str">
            <v>COM</v>
          </cell>
        </row>
        <row r="17980">
          <cell r="A17980" t="str">
            <v>745848901</v>
          </cell>
          <cell r="C17980" t="str">
            <v>PULMONX CORP</v>
          </cell>
          <cell r="D17980" t="str">
            <v>CALL</v>
          </cell>
        </row>
        <row r="17981">
          <cell r="A17981" t="str">
            <v>745848951</v>
          </cell>
          <cell r="C17981" t="str">
            <v>PULMONX CORP</v>
          </cell>
          <cell r="D17981" t="str">
            <v>PUT</v>
          </cell>
        </row>
        <row r="17982">
          <cell r="A17982" t="str">
            <v>745867101</v>
          </cell>
          <cell r="C17982" t="str">
            <v>PULTE GROUP INC</v>
          </cell>
          <cell r="D17982" t="str">
            <v>COM</v>
          </cell>
        </row>
        <row r="17983">
          <cell r="A17983" t="str">
            <v>745867901</v>
          </cell>
          <cell r="C17983" t="str">
            <v>PULTE GROUP INC</v>
          </cell>
          <cell r="D17983" t="str">
            <v>CALL</v>
          </cell>
        </row>
        <row r="17984">
          <cell r="A17984" t="str">
            <v>745867951</v>
          </cell>
          <cell r="C17984" t="str">
            <v>PULTE GROUP INC</v>
          </cell>
          <cell r="D17984" t="str">
            <v>PUT</v>
          </cell>
        </row>
        <row r="17985">
          <cell r="A17985" t="str">
            <v>74587B101</v>
          </cell>
          <cell r="C17985" t="str">
            <v>PULSE BIOSCIENCES INC</v>
          </cell>
          <cell r="D17985" t="str">
            <v>COM</v>
          </cell>
        </row>
        <row r="17986">
          <cell r="A17986" t="str">
            <v>74587B901</v>
          </cell>
          <cell r="C17986" t="str">
            <v>PULSE BIOSCIENCES INC</v>
          </cell>
          <cell r="D17986" t="str">
            <v>CALL</v>
          </cell>
        </row>
        <row r="17987">
          <cell r="A17987" t="str">
            <v>74587B951</v>
          </cell>
          <cell r="C17987" t="str">
            <v>PULSE BIOSCIENCES INC</v>
          </cell>
          <cell r="D17987" t="str">
            <v>PUT</v>
          </cell>
        </row>
        <row r="17988">
          <cell r="A17988" t="str">
            <v>74587V107</v>
          </cell>
          <cell r="C17988" t="str">
            <v>PUMA BIOTECHNOLOGY INC</v>
          </cell>
          <cell r="D17988" t="str">
            <v>COM</v>
          </cell>
        </row>
        <row r="17989">
          <cell r="A17989" t="str">
            <v>74587V907</v>
          </cell>
          <cell r="C17989" t="str">
            <v>PUMA BIOTECHNOLOGY INC</v>
          </cell>
          <cell r="D17989" t="str">
            <v>CALL</v>
          </cell>
        </row>
        <row r="17990">
          <cell r="A17990" t="str">
            <v>74587V957</v>
          </cell>
          <cell r="C17990" t="str">
            <v>PUMA BIOTECHNOLOGY INC</v>
          </cell>
          <cell r="D17990" t="str">
            <v>PUT</v>
          </cell>
        </row>
        <row r="17991">
          <cell r="A17991" t="str">
            <v>746228303</v>
          </cell>
          <cell r="C17991" t="str">
            <v>PURE CYCLE CORP</v>
          </cell>
          <cell r="D17991" t="str">
            <v>COM NEW</v>
          </cell>
        </row>
        <row r="17992">
          <cell r="A17992" t="str">
            <v>746228903</v>
          </cell>
          <cell r="C17992" t="str">
            <v>PURE CYCLE CORP</v>
          </cell>
          <cell r="D17992" t="str">
            <v>CALL</v>
          </cell>
        </row>
        <row r="17993">
          <cell r="A17993" t="str">
            <v>746228953</v>
          </cell>
          <cell r="C17993" t="str">
            <v>PURE CYCLE CORP</v>
          </cell>
          <cell r="D17993" t="str">
            <v>PUT</v>
          </cell>
        </row>
        <row r="17994">
          <cell r="A17994" t="str">
            <v>74623V103</v>
          </cell>
          <cell r="C17994" t="str">
            <v>PURECYCLE TECHNOLOGIES INC</v>
          </cell>
          <cell r="D17994" t="str">
            <v>COM</v>
          </cell>
        </row>
        <row r="17995">
          <cell r="A17995" t="str">
            <v>74623V903</v>
          </cell>
          <cell r="C17995" t="str">
            <v>PURECYCLE TECHNOLOGIES INC</v>
          </cell>
          <cell r="D17995" t="str">
            <v>CALL</v>
          </cell>
        </row>
        <row r="17996">
          <cell r="A17996" t="str">
            <v>74623V953</v>
          </cell>
          <cell r="C17996" t="str">
            <v>PURECYCLE TECHNOLOGIES INC</v>
          </cell>
          <cell r="D17996" t="str">
            <v>PUT</v>
          </cell>
        </row>
        <row r="17997">
          <cell r="A17997" t="str">
            <v>74623V111</v>
          </cell>
          <cell r="C17997" t="str">
            <v>PURECYCLE TECHNOLOGIES INC</v>
          </cell>
          <cell r="D17997" t="str">
            <v>*W EXP 03/17/202</v>
          </cell>
        </row>
        <row r="17998">
          <cell r="A17998" t="str">
            <v>74623V202</v>
          </cell>
          <cell r="C17998" t="str">
            <v>PURECYCLE TECHNOLOGIES INC</v>
          </cell>
          <cell r="D17998" t="str">
            <v>UNIT 03/17/2026</v>
          </cell>
        </row>
        <row r="17999">
          <cell r="A17999" t="str">
            <v>746237106</v>
          </cell>
          <cell r="C17999" t="str">
            <v>PURETECH HEALTH PLC</v>
          </cell>
          <cell r="D17999" t="str">
            <v>ADS</v>
          </cell>
        </row>
        <row r="18000">
          <cell r="A18000" t="str">
            <v>74624M102</v>
          </cell>
          <cell r="C18000" t="str">
            <v>PURE STORAGE INC</v>
          </cell>
          <cell r="D18000" t="str">
            <v>CL A</v>
          </cell>
        </row>
        <row r="18001">
          <cell r="A18001" t="str">
            <v>74624M902</v>
          </cell>
          <cell r="C18001" t="str">
            <v>PURE STORAGE INC</v>
          </cell>
          <cell r="D18001" t="str">
            <v>CALL</v>
          </cell>
        </row>
        <row r="18002">
          <cell r="A18002" t="str">
            <v>74624M952</v>
          </cell>
          <cell r="C18002" t="str">
            <v>PURE STORAGE INC</v>
          </cell>
          <cell r="D18002" t="str">
            <v>PUT</v>
          </cell>
        </row>
        <row r="18003">
          <cell r="A18003" t="str">
            <v>74638P109</v>
          </cell>
          <cell r="C18003" t="str">
            <v>PURPLE BIOTECH LTD</v>
          </cell>
          <cell r="D18003" t="str">
            <v>SPONSORED ADS</v>
          </cell>
        </row>
        <row r="18004">
          <cell r="A18004" t="str">
            <v>74638P909</v>
          </cell>
          <cell r="C18004" t="str">
            <v>PURPLE BIOTECH LTD</v>
          </cell>
          <cell r="D18004" t="str">
            <v>CALL</v>
          </cell>
        </row>
        <row r="18005">
          <cell r="A18005" t="str">
            <v>74638P959</v>
          </cell>
          <cell r="C18005" t="str">
            <v>PURPLE BIOTECH LTD</v>
          </cell>
          <cell r="D18005" t="str">
            <v>PUT</v>
          </cell>
        </row>
        <row r="18006">
          <cell r="A18006" t="str">
            <v>74640Y106</v>
          </cell>
          <cell r="C18006" t="str">
            <v>PURPLE INNOVATION INC</v>
          </cell>
          <cell r="D18006" t="str">
            <v>COM</v>
          </cell>
        </row>
        <row r="18007">
          <cell r="A18007" t="str">
            <v>74640Y906</v>
          </cell>
          <cell r="C18007" t="str">
            <v>PURPLE INNOVATION INC</v>
          </cell>
          <cell r="D18007" t="str">
            <v>CALL</v>
          </cell>
        </row>
        <row r="18008">
          <cell r="A18008" t="str">
            <v>74640Y956</v>
          </cell>
          <cell r="C18008" t="str">
            <v>PURPLE INNOVATION INC</v>
          </cell>
          <cell r="D18008" t="str">
            <v>PUT</v>
          </cell>
        </row>
        <row r="18009">
          <cell r="A18009" t="str">
            <v>746729102</v>
          </cell>
          <cell r="C18009" t="str">
            <v>PUTNAM ETF TRUST</v>
          </cell>
          <cell r="D18009" t="str">
            <v>SUSTAINABLE LEAD</v>
          </cell>
        </row>
        <row r="18010">
          <cell r="A18010" t="str">
            <v>746729201</v>
          </cell>
          <cell r="C18010" t="str">
            <v>PUTNAM ETF TRUST</v>
          </cell>
          <cell r="D18010" t="str">
            <v>SUSTAINABLE FUTU</v>
          </cell>
        </row>
        <row r="18011">
          <cell r="A18011" t="str">
            <v>746729300</v>
          </cell>
          <cell r="C18011" t="str">
            <v>PUTNAM ETF TRUST</v>
          </cell>
          <cell r="D18011" t="str">
            <v>FOCUSED LAR CAP</v>
          </cell>
        </row>
        <row r="18012">
          <cell r="A18012" t="str">
            <v>746729409</v>
          </cell>
          <cell r="C18012" t="str">
            <v>PUTNAM ETF TRUST</v>
          </cell>
          <cell r="D18012" t="str">
            <v>FOCSD LARCP GWT</v>
          </cell>
        </row>
        <row r="18013">
          <cell r="A18013" t="str">
            <v>746729508</v>
          </cell>
          <cell r="C18013" t="str">
            <v>PUTNAM ETF TRUST</v>
          </cell>
          <cell r="D18013" t="str">
            <v>BDC INCOME ETF</v>
          </cell>
        </row>
        <row r="18014">
          <cell r="A18014" t="str">
            <v>746729607</v>
          </cell>
          <cell r="C18014" t="str">
            <v>PUTNAM ETF TRUST</v>
          </cell>
          <cell r="D18014" t="str">
            <v>ESG CORE BOND</v>
          </cell>
        </row>
        <row r="18015">
          <cell r="A18015" t="str">
            <v>746729706</v>
          </cell>
          <cell r="C18015" t="str">
            <v>PUTNAM ETF TRUST</v>
          </cell>
          <cell r="D18015" t="str">
            <v>PANAGORA ESG</v>
          </cell>
        </row>
        <row r="18016">
          <cell r="A18016" t="str">
            <v>746729805</v>
          </cell>
          <cell r="C18016" t="str">
            <v>PUTNAM ETF TRUST</v>
          </cell>
          <cell r="D18016" t="str">
            <v>BIOREVOLUTION</v>
          </cell>
        </row>
        <row r="18017">
          <cell r="A18017" t="str">
            <v>746729847</v>
          </cell>
          <cell r="C18017" t="str">
            <v>PUTNAM ETF TRUST</v>
          </cell>
          <cell r="D18017" t="str">
            <v>EMERGING MARKETS</v>
          </cell>
        </row>
        <row r="18018">
          <cell r="A18018" t="str">
            <v>746729854</v>
          </cell>
          <cell r="C18018" t="str">
            <v>PUTNAM ETF TRUST</v>
          </cell>
          <cell r="D18018" t="str">
            <v>ESG ULTRA SHORT</v>
          </cell>
        </row>
        <row r="18019">
          <cell r="A18019" t="str">
            <v>746729870</v>
          </cell>
          <cell r="C18019" t="str">
            <v>PUTNAM ETF TRUST</v>
          </cell>
          <cell r="D18019" t="str">
            <v>PANAGORA ESG</v>
          </cell>
        </row>
        <row r="18020">
          <cell r="A18020" t="str">
            <v>746729888</v>
          </cell>
          <cell r="C18020" t="str">
            <v>PUTNAM ETF TRUST</v>
          </cell>
          <cell r="D18020" t="str">
            <v>ESG HIGH YIELD</v>
          </cell>
        </row>
        <row r="18021">
          <cell r="A18021" t="str">
            <v>746823103</v>
          </cell>
          <cell r="C18021" t="str">
            <v>PUTNAM MANAGED MUN INCOME TR</v>
          </cell>
          <cell r="D18021" t="str">
            <v>COM</v>
          </cell>
        </row>
        <row r="18022">
          <cell r="A18022" t="str">
            <v>746853100</v>
          </cell>
          <cell r="C18022" t="str">
            <v>PUTNAM PREMIER INCOME TR</v>
          </cell>
          <cell r="D18022" t="str">
            <v>SH BEN INT</v>
          </cell>
        </row>
        <row r="18023">
          <cell r="A18023" t="str">
            <v>746909100</v>
          </cell>
          <cell r="C18023" t="str">
            <v>PUTNAM MASTER INTER INCOME T</v>
          </cell>
          <cell r="D18023" t="str">
            <v>SH BEN INT</v>
          </cell>
        </row>
        <row r="18024">
          <cell r="A18024" t="str">
            <v>746922103</v>
          </cell>
          <cell r="C18024" t="str">
            <v>PUTNAM MUN OPPORTUNITIES TR</v>
          </cell>
          <cell r="D18024" t="str">
            <v>SH BEN INT</v>
          </cell>
        </row>
        <row r="18025">
          <cell r="A18025" t="str">
            <v>74727A104</v>
          </cell>
          <cell r="C18025" t="str">
            <v>QCR HOLDINGS INC</v>
          </cell>
          <cell r="D18025" t="str">
            <v>COM</v>
          </cell>
        </row>
        <row r="18026">
          <cell r="A18026" t="str">
            <v>74727A904</v>
          </cell>
          <cell r="C18026" t="str">
            <v>QCR HOLDINGS INC</v>
          </cell>
          <cell r="D18026" t="str">
            <v>CALL</v>
          </cell>
        </row>
        <row r="18027">
          <cell r="A18027" t="str">
            <v>74727A954</v>
          </cell>
          <cell r="C18027" t="str">
            <v>QCR HOLDINGS INC</v>
          </cell>
          <cell r="D18027" t="str">
            <v>PUT</v>
          </cell>
        </row>
        <row r="18028">
          <cell r="A18028" t="str">
            <v>747301109</v>
          </cell>
          <cell r="C18028" t="str">
            <v>QUAD / GRAPHICS INC</v>
          </cell>
          <cell r="D18028" t="str">
            <v>COM CL A</v>
          </cell>
        </row>
        <row r="18029">
          <cell r="A18029" t="str">
            <v>747301909</v>
          </cell>
          <cell r="C18029" t="str">
            <v>QUAD / GRAPHICS INC</v>
          </cell>
          <cell r="D18029" t="str">
            <v>CALL</v>
          </cell>
        </row>
        <row r="18030">
          <cell r="A18030" t="str">
            <v>747301959</v>
          </cell>
          <cell r="C18030" t="str">
            <v>QUAD / GRAPHICS INC</v>
          </cell>
          <cell r="D18030" t="str">
            <v>PUT</v>
          </cell>
        </row>
        <row r="18031">
          <cell r="A18031" t="str">
            <v>747316107</v>
          </cell>
          <cell r="C18031" t="str">
            <v>QUAKER HOUGHTON</v>
          </cell>
          <cell r="D18031" t="str">
            <v>COM</v>
          </cell>
        </row>
        <row r="18032">
          <cell r="A18032" t="str">
            <v>747316907</v>
          </cell>
          <cell r="C18032" t="str">
            <v>QUAKER HOUGHTON</v>
          </cell>
          <cell r="D18032" t="str">
            <v>CALL</v>
          </cell>
        </row>
        <row r="18033">
          <cell r="A18033" t="str">
            <v>747316957</v>
          </cell>
          <cell r="C18033" t="str">
            <v>QUAKER HOUGHTON</v>
          </cell>
          <cell r="D18033" t="str">
            <v>PUT</v>
          </cell>
        </row>
        <row r="18034">
          <cell r="A18034" t="str">
            <v>747324101</v>
          </cell>
          <cell r="C18034" t="str">
            <v>PYXIS ONCOLOGY INC</v>
          </cell>
          <cell r="D18034" t="str">
            <v>COMMON STOCK</v>
          </cell>
        </row>
        <row r="18035">
          <cell r="A18035" t="str">
            <v>747324901</v>
          </cell>
          <cell r="C18035" t="str">
            <v>PYXIS ONCOLOGY INC</v>
          </cell>
          <cell r="D18035" t="str">
            <v>CALL</v>
          </cell>
        </row>
        <row r="18036">
          <cell r="A18036" t="str">
            <v>747324951</v>
          </cell>
          <cell r="C18036" t="str">
            <v>PYXIS ONCOLOGY INC</v>
          </cell>
          <cell r="D18036" t="str">
            <v>PUT</v>
          </cell>
        </row>
        <row r="18037">
          <cell r="A18037" t="str">
            <v>74734T104</v>
          </cell>
          <cell r="C18037" t="str">
            <v>PYROGENESIS CDA INC</v>
          </cell>
          <cell r="D18037" t="str">
            <v>COM</v>
          </cell>
        </row>
        <row r="18038">
          <cell r="A18038" t="str">
            <v>74734T904</v>
          </cell>
          <cell r="C18038" t="str">
            <v>PYROGENESIS CDA INC</v>
          </cell>
          <cell r="D18038" t="str">
            <v>CALL</v>
          </cell>
        </row>
        <row r="18039">
          <cell r="A18039" t="str">
            <v>74734T954</v>
          </cell>
          <cell r="C18039" t="str">
            <v>PYROGENESIS CDA INC</v>
          </cell>
          <cell r="D18039" t="str">
            <v>PUT</v>
          </cell>
        </row>
        <row r="18040">
          <cell r="A18040" t="str">
            <v>74735M108</v>
          </cell>
          <cell r="C18040" t="str">
            <v>QIWI PLC</v>
          </cell>
          <cell r="D18040" t="str">
            <v>SPON ADR REP B</v>
          </cell>
        </row>
        <row r="18041">
          <cell r="A18041" t="str">
            <v>74736K101</v>
          </cell>
          <cell r="C18041" t="str">
            <v>QORVO INC</v>
          </cell>
          <cell r="D18041" t="str">
            <v>COM</v>
          </cell>
        </row>
        <row r="18042">
          <cell r="A18042" t="str">
            <v>74736K901</v>
          </cell>
          <cell r="C18042" t="str">
            <v>QORVO INC</v>
          </cell>
          <cell r="D18042" t="str">
            <v>CALL</v>
          </cell>
        </row>
        <row r="18043">
          <cell r="A18043" t="str">
            <v>74736K951</v>
          </cell>
          <cell r="C18043" t="str">
            <v>QORVO INC</v>
          </cell>
          <cell r="D18043" t="str">
            <v>PUT</v>
          </cell>
        </row>
        <row r="18044">
          <cell r="A18044" t="str">
            <v>74736LAD1</v>
          </cell>
          <cell r="C18044" t="str">
            <v>Q2 HLDGS INC</v>
          </cell>
          <cell r="D18044" t="str">
            <v>NOTE  0.750% 6/0</v>
          </cell>
        </row>
        <row r="18045">
          <cell r="A18045" t="str">
            <v>74736LAF6</v>
          </cell>
          <cell r="C18045" t="str">
            <v>Q2 HLDGS INC</v>
          </cell>
          <cell r="D18045" t="str">
            <v>NOTE  0.125%11/1</v>
          </cell>
        </row>
        <row r="18046">
          <cell r="A18046" t="str">
            <v>74736L109</v>
          </cell>
          <cell r="C18046" t="str">
            <v>Q2 HLDGS INC</v>
          </cell>
          <cell r="D18046" t="str">
            <v>COM</v>
          </cell>
        </row>
        <row r="18047">
          <cell r="A18047" t="str">
            <v>74736L909</v>
          </cell>
          <cell r="C18047" t="str">
            <v>Q2 HLDGS INC</v>
          </cell>
          <cell r="D18047" t="str">
            <v>CALL</v>
          </cell>
        </row>
        <row r="18048">
          <cell r="A18048" t="str">
            <v>74736L959</v>
          </cell>
          <cell r="C18048" t="str">
            <v>Q2 HLDGS INC</v>
          </cell>
          <cell r="D18048" t="str">
            <v>PUT</v>
          </cell>
        </row>
        <row r="18049">
          <cell r="A18049" t="str">
            <v>74738J201</v>
          </cell>
          <cell r="C18049" t="str">
            <v>FLJ GROUP LIMITED</v>
          </cell>
          <cell r="D18049" t="str">
            <v>SPON ADS</v>
          </cell>
        </row>
        <row r="18050">
          <cell r="A18050" t="str">
            <v>74738J300</v>
          </cell>
          <cell r="C18050" t="str">
            <v>FLJ GROUP LIMITED</v>
          </cell>
          <cell r="D18050" t="str">
            <v>SPON ADS</v>
          </cell>
        </row>
        <row r="18051">
          <cell r="A18051" t="str">
            <v>74738V105</v>
          </cell>
          <cell r="C18051" t="str">
            <v>QOMOLANGMA ACQUISITION CORP</v>
          </cell>
          <cell r="D18051" t="str">
            <v>COM</v>
          </cell>
        </row>
        <row r="18052">
          <cell r="A18052" t="str">
            <v>74738V113</v>
          </cell>
          <cell r="C18052" t="str">
            <v>QOMOLANGMA ACQUISITION CORP</v>
          </cell>
          <cell r="D18052" t="str">
            <v>*W EXP 09/29/202</v>
          </cell>
        </row>
        <row r="18053">
          <cell r="A18053" t="str">
            <v>74738V121</v>
          </cell>
          <cell r="C18053" t="str">
            <v>QOMOLANGMA ACQUISITION CORP</v>
          </cell>
          <cell r="D18053" t="str">
            <v>RIGHT 09/29/2027</v>
          </cell>
        </row>
        <row r="18054">
          <cell r="A18054" t="str">
            <v>74738V204</v>
          </cell>
          <cell r="C18054" t="str">
            <v>QOMOLANGMA ACQUISITION CORP</v>
          </cell>
          <cell r="D18054" t="str">
            <v>UNIT 09/29/2027</v>
          </cell>
        </row>
        <row r="18055">
          <cell r="A18055" t="str">
            <v>747525103</v>
          </cell>
          <cell r="C18055" t="str">
            <v>QUALCOMM INC</v>
          </cell>
          <cell r="D18055" t="str">
            <v>COM</v>
          </cell>
        </row>
        <row r="18056">
          <cell r="A18056" t="str">
            <v>747525903</v>
          </cell>
          <cell r="C18056" t="str">
            <v>QUALCOMM INC</v>
          </cell>
          <cell r="D18056" t="str">
            <v>CALL</v>
          </cell>
        </row>
        <row r="18057">
          <cell r="A18057" t="str">
            <v>747525953</v>
          </cell>
          <cell r="C18057" t="str">
            <v>QUALCOMM INC</v>
          </cell>
          <cell r="D18057" t="str">
            <v>PUT</v>
          </cell>
        </row>
        <row r="18058">
          <cell r="A18058" t="str">
            <v>74754R202</v>
          </cell>
          <cell r="C18058" t="str">
            <v>QUALIGEN THERAPEUTICS INC</v>
          </cell>
          <cell r="D18058" t="str">
            <v>COM NEW</v>
          </cell>
        </row>
        <row r="18059">
          <cell r="A18059" t="str">
            <v>74758T303</v>
          </cell>
          <cell r="C18059" t="str">
            <v>QUALYS INC</v>
          </cell>
          <cell r="D18059" t="str">
            <v>COM</v>
          </cell>
        </row>
        <row r="18060">
          <cell r="A18060" t="str">
            <v>74758T903</v>
          </cell>
          <cell r="C18060" t="str">
            <v>QUALYS INC</v>
          </cell>
          <cell r="D18060" t="str">
            <v>CALL</v>
          </cell>
        </row>
        <row r="18061">
          <cell r="A18061" t="str">
            <v>74758T953</v>
          </cell>
          <cell r="C18061" t="str">
            <v>QUALYS INC</v>
          </cell>
          <cell r="D18061" t="str">
            <v>PUT</v>
          </cell>
        </row>
        <row r="18062">
          <cell r="A18062" t="str">
            <v>747619104</v>
          </cell>
          <cell r="C18062" t="str">
            <v>QUANEX BLDG PRODS CORP</v>
          </cell>
          <cell r="D18062" t="str">
            <v>COM</v>
          </cell>
        </row>
        <row r="18063">
          <cell r="A18063" t="str">
            <v>747619904</v>
          </cell>
          <cell r="C18063" t="str">
            <v>QUANEX BLDG PRODS CORP</v>
          </cell>
          <cell r="D18063" t="str">
            <v>CALL</v>
          </cell>
        </row>
        <row r="18064">
          <cell r="A18064" t="str">
            <v>747619954</v>
          </cell>
          <cell r="C18064" t="str">
            <v>QUANEX BLDG PRODS CORP</v>
          </cell>
          <cell r="D18064" t="str">
            <v>PUT</v>
          </cell>
        </row>
        <row r="18065">
          <cell r="A18065" t="str">
            <v>74762E102</v>
          </cell>
          <cell r="C18065" t="str">
            <v>QUANTA SVCS INC</v>
          </cell>
          <cell r="D18065" t="str">
            <v>COM</v>
          </cell>
        </row>
        <row r="18066">
          <cell r="A18066" t="str">
            <v>74762E902</v>
          </cell>
          <cell r="C18066" t="str">
            <v>QUANTA SVCS INC</v>
          </cell>
          <cell r="D18066" t="str">
            <v>CALL</v>
          </cell>
        </row>
        <row r="18067">
          <cell r="A18067" t="str">
            <v>74762E952</v>
          </cell>
          <cell r="C18067" t="str">
            <v>QUANTA SVCS INC</v>
          </cell>
          <cell r="D18067" t="str">
            <v>PUT</v>
          </cell>
        </row>
        <row r="18068">
          <cell r="A18068" t="str">
            <v>74765K105</v>
          </cell>
          <cell r="C18068" t="str">
            <v>QUANTUM SI INC</v>
          </cell>
          <cell r="D18068" t="str">
            <v>COM CL A</v>
          </cell>
        </row>
        <row r="18069">
          <cell r="A18069" t="str">
            <v>74765K905</v>
          </cell>
          <cell r="C18069" t="str">
            <v>QUANTUM SI INC</v>
          </cell>
          <cell r="D18069" t="str">
            <v>CALL</v>
          </cell>
        </row>
        <row r="18070">
          <cell r="A18070" t="str">
            <v>74765K955</v>
          </cell>
          <cell r="C18070" t="str">
            <v>QUANTUM SI INC</v>
          </cell>
          <cell r="D18070" t="str">
            <v>PUT</v>
          </cell>
        </row>
        <row r="18071">
          <cell r="A18071" t="str">
            <v>74765K113</v>
          </cell>
          <cell r="C18071" t="str">
            <v>QUANTUM SI INC</v>
          </cell>
          <cell r="D18071" t="str">
            <v>*W EXP 06/10/202</v>
          </cell>
        </row>
        <row r="18072">
          <cell r="A18072" t="str">
            <v>74766Q101</v>
          </cell>
          <cell r="C18072" t="str">
            <v>QUANTERIX CORP</v>
          </cell>
          <cell r="D18072" t="str">
            <v>COM</v>
          </cell>
        </row>
        <row r="18073">
          <cell r="A18073" t="str">
            <v>74766Q901</v>
          </cell>
          <cell r="C18073" t="str">
            <v>QUANTERIX CORP</v>
          </cell>
          <cell r="D18073" t="str">
            <v>CALL</v>
          </cell>
        </row>
        <row r="18074">
          <cell r="A18074" t="str">
            <v>74766Q951</v>
          </cell>
          <cell r="C18074" t="str">
            <v>QUANTERIX CORP</v>
          </cell>
          <cell r="D18074" t="str">
            <v>PUT</v>
          </cell>
        </row>
        <row r="18075">
          <cell r="A18075" t="str">
            <v>74766W108</v>
          </cell>
          <cell r="C18075" t="str">
            <v>QUANTUM COMPUTING INC</v>
          </cell>
          <cell r="D18075" t="str">
            <v>COM</v>
          </cell>
        </row>
        <row r="18076">
          <cell r="A18076" t="str">
            <v>74766W908</v>
          </cell>
          <cell r="C18076" t="str">
            <v>QUANTUM COMPUTING INC</v>
          </cell>
          <cell r="D18076" t="str">
            <v>CALL</v>
          </cell>
        </row>
        <row r="18077">
          <cell r="A18077" t="str">
            <v>74766W958</v>
          </cell>
          <cell r="C18077" t="str">
            <v>QUANTUM COMPUTING INC</v>
          </cell>
          <cell r="D18077" t="str">
            <v>PUT</v>
          </cell>
        </row>
        <row r="18078">
          <cell r="A18078" t="str">
            <v>74767A105</v>
          </cell>
          <cell r="C18078" t="str">
            <v>QUANTUM FINTECH ACQUISTIN CO</v>
          </cell>
          <cell r="D18078" t="str">
            <v>COMMON STOCK</v>
          </cell>
        </row>
        <row r="18079">
          <cell r="A18079" t="str">
            <v>74767N107</v>
          </cell>
          <cell r="C18079" t="str">
            <v>QUANTASING GROUP LTD</v>
          </cell>
          <cell r="D18079" t="str">
            <v>ADS</v>
          </cell>
        </row>
        <row r="18080">
          <cell r="A18080" t="str">
            <v>74767V109</v>
          </cell>
          <cell r="C18080" t="str">
            <v>QUANTUMSCAPE CORP</v>
          </cell>
          <cell r="D18080" t="str">
            <v>COM CL A</v>
          </cell>
        </row>
        <row r="18081">
          <cell r="A18081" t="str">
            <v>74767V909</v>
          </cell>
          <cell r="C18081" t="str">
            <v>QUANTUMSCAPE CORP</v>
          </cell>
          <cell r="D18081" t="str">
            <v>CALL</v>
          </cell>
        </row>
        <row r="18082">
          <cell r="A18082" t="str">
            <v>74767V959</v>
          </cell>
          <cell r="C18082" t="str">
            <v>QUANTUMSCAPE CORP</v>
          </cell>
          <cell r="D18082" t="str">
            <v>PUT</v>
          </cell>
        </row>
        <row r="18083">
          <cell r="A18083" t="str">
            <v>747798106</v>
          </cell>
          <cell r="C18083" t="str">
            <v>QUDIAN INC</v>
          </cell>
          <cell r="D18083" t="str">
            <v>ADR</v>
          </cell>
        </row>
        <row r="18084">
          <cell r="A18084" t="str">
            <v>747798906</v>
          </cell>
          <cell r="C18084" t="str">
            <v>QUDIAN INC</v>
          </cell>
          <cell r="D18084" t="str">
            <v>CALL</v>
          </cell>
        </row>
        <row r="18085">
          <cell r="A18085" t="str">
            <v>747798956</v>
          </cell>
          <cell r="C18085" t="str">
            <v>QUDIAN INC</v>
          </cell>
          <cell r="D18085" t="str">
            <v>PUT</v>
          </cell>
        </row>
        <row r="18086">
          <cell r="A18086" t="str">
            <v>747906501</v>
          </cell>
          <cell r="C18086" t="str">
            <v>QUANTUM CORP</v>
          </cell>
          <cell r="D18086" t="str">
            <v>COM NEW</v>
          </cell>
        </row>
        <row r="18087">
          <cell r="A18087" t="str">
            <v>747906901</v>
          </cell>
          <cell r="C18087" t="str">
            <v>QUANTUM CORP</v>
          </cell>
          <cell r="D18087" t="str">
            <v>CALL</v>
          </cell>
        </row>
        <row r="18088">
          <cell r="A18088" t="str">
            <v>747906951</v>
          </cell>
          <cell r="C18088" t="str">
            <v>QUANTUM CORP</v>
          </cell>
          <cell r="D18088" t="str">
            <v>PUT</v>
          </cell>
        </row>
        <row r="18089">
          <cell r="A18089" t="str">
            <v>74834L100</v>
          </cell>
          <cell r="C18089" t="str">
            <v>QUEST DIAGNOSTICS INC</v>
          </cell>
          <cell r="D18089" t="str">
            <v>COM</v>
          </cell>
        </row>
        <row r="18090">
          <cell r="A18090" t="str">
            <v>74834L900</v>
          </cell>
          <cell r="C18090" t="str">
            <v>QUEST DIAGNOSTICS INC</v>
          </cell>
          <cell r="D18090" t="str">
            <v>CALL</v>
          </cell>
        </row>
        <row r="18091">
          <cell r="A18091" t="str">
            <v>74834L950</v>
          </cell>
          <cell r="C18091" t="str">
            <v>QUEST DIAGNOSTICS INC</v>
          </cell>
          <cell r="D18091" t="str">
            <v>PUT</v>
          </cell>
        </row>
        <row r="18092">
          <cell r="A18092" t="str">
            <v>74836W203</v>
          </cell>
          <cell r="C18092" t="str">
            <v>QUEST RESOURCE HLDG CORP</v>
          </cell>
          <cell r="D18092" t="str">
            <v>COM NEW</v>
          </cell>
        </row>
        <row r="18093">
          <cell r="A18093" t="str">
            <v>74836W903</v>
          </cell>
          <cell r="C18093" t="str">
            <v>QUEST RESOURCE HLDG CORP</v>
          </cell>
          <cell r="D18093" t="str">
            <v>CALL</v>
          </cell>
        </row>
        <row r="18094">
          <cell r="A18094" t="str">
            <v>74836W953</v>
          </cell>
          <cell r="C18094" t="str">
            <v>QUEST RESOURCE HLDG CORP</v>
          </cell>
          <cell r="D18094" t="str">
            <v>PUT</v>
          </cell>
        </row>
        <row r="18095">
          <cell r="A18095" t="str">
            <v>74837P405</v>
          </cell>
          <cell r="C18095" t="str">
            <v>QUICKLOGIC CORP</v>
          </cell>
          <cell r="D18095" t="str">
            <v>COM NEW</v>
          </cell>
        </row>
        <row r="18096">
          <cell r="A18096" t="str">
            <v>74837P905</v>
          </cell>
          <cell r="C18096" t="str">
            <v>QUICKLOGIC CORP</v>
          </cell>
          <cell r="D18096" t="str">
            <v>CALL</v>
          </cell>
        </row>
        <row r="18097">
          <cell r="A18097" t="str">
            <v>74837P955</v>
          </cell>
          <cell r="C18097" t="str">
            <v>QUICKLOGIC CORP</v>
          </cell>
          <cell r="D18097" t="str">
            <v>PUT</v>
          </cell>
        </row>
        <row r="18098">
          <cell r="A18098" t="str">
            <v>74841A105</v>
          </cell>
          <cell r="C18098" t="str">
            <v>QUETTA ACQUISITION CORP</v>
          </cell>
          <cell r="D18098" t="str">
            <v>COM</v>
          </cell>
        </row>
        <row r="18099">
          <cell r="A18099" t="str">
            <v>74841A113</v>
          </cell>
          <cell r="C18099" t="str">
            <v>QUETTA ACQUISITION CORP</v>
          </cell>
          <cell r="D18099" t="str">
            <v>RIGHT 11/30/2024</v>
          </cell>
        </row>
        <row r="18100">
          <cell r="A18100" t="str">
            <v>74841A204</v>
          </cell>
          <cell r="C18100" t="str">
            <v>QUETTA ACQUISITION CORP</v>
          </cell>
          <cell r="D18100" t="str">
            <v>UNIT 11/30/2024</v>
          </cell>
        </row>
        <row r="18101">
          <cell r="A18101" t="str">
            <v>74841Q209</v>
          </cell>
          <cell r="C18101" t="str">
            <v>QUHUO LTD</v>
          </cell>
          <cell r="D18101" t="str">
            <v>SPON ADS</v>
          </cell>
        </row>
        <row r="18102">
          <cell r="A18102" t="str">
            <v>74874Q100</v>
          </cell>
          <cell r="C18102" t="str">
            <v>QUINSTREET INC</v>
          </cell>
          <cell r="D18102" t="str">
            <v>COM</v>
          </cell>
        </row>
        <row r="18103">
          <cell r="A18103" t="str">
            <v>74874Q900</v>
          </cell>
          <cell r="C18103" t="str">
            <v>QUINSTREET INC</v>
          </cell>
          <cell r="D18103" t="str">
            <v>CALL</v>
          </cell>
        </row>
        <row r="18104">
          <cell r="A18104" t="str">
            <v>74874Q950</v>
          </cell>
          <cell r="C18104" t="str">
            <v>QUINSTREET INC</v>
          </cell>
          <cell r="D18104" t="str">
            <v>PUT</v>
          </cell>
        </row>
        <row r="18105">
          <cell r="A18105" t="str">
            <v>74880P104</v>
          </cell>
          <cell r="C18105" t="str">
            <v>QUIPT HOME MEDICAL CORP</v>
          </cell>
          <cell r="D18105" t="str">
            <v>COM</v>
          </cell>
        </row>
        <row r="18106">
          <cell r="A18106" t="str">
            <v>74880P904</v>
          </cell>
          <cell r="C18106" t="str">
            <v>QUIPT HOME MEDICAL CORP</v>
          </cell>
          <cell r="D18106" t="str">
            <v>CALL</v>
          </cell>
        </row>
        <row r="18107">
          <cell r="A18107" t="str">
            <v>74880P954</v>
          </cell>
          <cell r="C18107" t="str">
            <v>QUIPT HOME MEDICAL CORP</v>
          </cell>
          <cell r="D18107" t="str">
            <v>PUT</v>
          </cell>
        </row>
        <row r="18108">
          <cell r="A18108" t="str">
            <v>74907L300</v>
          </cell>
          <cell r="C18108" t="str">
            <v>QUOIN PHARMACEUTICALS LTD</v>
          </cell>
          <cell r="D18108" t="str">
            <v>SPONSORED ADS</v>
          </cell>
        </row>
        <row r="18109">
          <cell r="A18109" t="str">
            <v>74915M100</v>
          </cell>
          <cell r="C18109" t="str">
            <v>QURATE RETAIL INC</v>
          </cell>
          <cell r="D18109" t="str">
            <v>COM SER A</v>
          </cell>
        </row>
        <row r="18110">
          <cell r="A18110" t="str">
            <v>74915M900</v>
          </cell>
          <cell r="C18110" t="str">
            <v>QURATE RETAIL INC</v>
          </cell>
          <cell r="D18110" t="str">
            <v>CALL</v>
          </cell>
        </row>
        <row r="18111">
          <cell r="A18111" t="str">
            <v>74915M950</v>
          </cell>
          <cell r="C18111" t="str">
            <v>QURATE RETAIL INC</v>
          </cell>
          <cell r="D18111" t="str">
            <v>PUT</v>
          </cell>
        </row>
        <row r="18112">
          <cell r="A18112" t="str">
            <v>74915M209</v>
          </cell>
          <cell r="C18112" t="str">
            <v>QURATE RETAIL INC</v>
          </cell>
          <cell r="D18112" t="str">
            <v>COM SER B</v>
          </cell>
        </row>
        <row r="18113">
          <cell r="A18113" t="str">
            <v>74930B105</v>
          </cell>
          <cell r="C18113" t="str">
            <v>RBB BANCORP</v>
          </cell>
          <cell r="D18113" t="str">
            <v>COM</v>
          </cell>
        </row>
        <row r="18114">
          <cell r="A18114" t="str">
            <v>74930B905</v>
          </cell>
          <cell r="C18114" t="str">
            <v>RBB BANCORP</v>
          </cell>
          <cell r="D18114" t="str">
            <v>CALL</v>
          </cell>
        </row>
        <row r="18115">
          <cell r="A18115" t="str">
            <v>74930B955</v>
          </cell>
          <cell r="C18115" t="str">
            <v>RBB BANCORP</v>
          </cell>
          <cell r="D18115" t="str">
            <v>PUT</v>
          </cell>
        </row>
        <row r="18116">
          <cell r="A18116" t="str">
            <v>74933W445</v>
          </cell>
          <cell r="C18116" t="str">
            <v>RBB FD INC</v>
          </cell>
          <cell r="D18116" t="str">
            <v>FM OPPORTUNISTIC</v>
          </cell>
        </row>
        <row r="18117">
          <cell r="A18117" t="str">
            <v>74933W452</v>
          </cell>
          <cell r="C18117" t="str">
            <v>RBB FD INC</v>
          </cell>
          <cell r="D18117" t="str">
            <v>US TREAS 3 MNTH</v>
          </cell>
        </row>
        <row r="18118">
          <cell r="A18118" t="str">
            <v>74933W902</v>
          </cell>
          <cell r="C18118" t="str">
            <v>RBB FD INC</v>
          </cell>
          <cell r="D18118" t="str">
            <v>CALL</v>
          </cell>
        </row>
        <row r="18119">
          <cell r="A18119" t="str">
            <v>74933W952</v>
          </cell>
          <cell r="C18119" t="str">
            <v>RBB FD INC</v>
          </cell>
          <cell r="D18119" t="str">
            <v>PUT</v>
          </cell>
        </row>
        <row r="18120">
          <cell r="A18120" t="str">
            <v>74933W460</v>
          </cell>
          <cell r="C18120" t="str">
            <v>RBB FD INC</v>
          </cell>
          <cell r="D18120" t="str">
            <v>US TRSRY 6 MNTH</v>
          </cell>
        </row>
        <row r="18121">
          <cell r="A18121" t="str">
            <v>74933W900</v>
          </cell>
          <cell r="C18121" t="str">
            <v>RBB FD INC</v>
          </cell>
          <cell r="D18121" t="str">
            <v>CALL</v>
          </cell>
        </row>
        <row r="18122">
          <cell r="A18122" t="str">
            <v>74933W950</v>
          </cell>
          <cell r="C18122" t="str">
            <v>RBB FD INC</v>
          </cell>
          <cell r="D18122" t="str">
            <v>PUT</v>
          </cell>
        </row>
        <row r="18123">
          <cell r="A18123" t="str">
            <v>74933W478</v>
          </cell>
          <cell r="C18123" t="str">
            <v>RBB FD INC</v>
          </cell>
          <cell r="D18123" t="str">
            <v>US TREASRY 12 MT</v>
          </cell>
        </row>
        <row r="18124">
          <cell r="A18124" t="str">
            <v>74933W486</v>
          </cell>
          <cell r="C18124" t="str">
            <v>RBB FD INC</v>
          </cell>
          <cell r="D18124" t="str">
            <v>US TREASY 2 YR</v>
          </cell>
        </row>
        <row r="18125">
          <cell r="A18125" t="str">
            <v>74933W906</v>
          </cell>
          <cell r="C18125" t="str">
            <v>RBB FD INC</v>
          </cell>
          <cell r="D18125" t="str">
            <v>CALL</v>
          </cell>
        </row>
        <row r="18126">
          <cell r="A18126" t="str">
            <v>74933W956</v>
          </cell>
          <cell r="C18126" t="str">
            <v>RBB FD INC</v>
          </cell>
          <cell r="D18126" t="str">
            <v>PUT</v>
          </cell>
        </row>
        <row r="18127">
          <cell r="A18127" t="str">
            <v>74933W494</v>
          </cell>
          <cell r="C18127" t="str">
            <v>RBB FD INC</v>
          </cell>
          <cell r="D18127" t="str">
            <v>US TREAS 3 YR NT</v>
          </cell>
        </row>
        <row r="18128">
          <cell r="A18128" t="str">
            <v>74933W510</v>
          </cell>
          <cell r="C18128" t="str">
            <v>RBB FD INC</v>
          </cell>
          <cell r="D18128" t="str">
            <v>US TREAS 5 YR NT</v>
          </cell>
        </row>
        <row r="18129">
          <cell r="A18129" t="str">
            <v>74933W528</v>
          </cell>
          <cell r="C18129" t="str">
            <v>RBB FD INC</v>
          </cell>
          <cell r="D18129" t="str">
            <v>US TREAS 7 YR NT</v>
          </cell>
        </row>
        <row r="18130">
          <cell r="A18130" t="str">
            <v>74933W536</v>
          </cell>
          <cell r="C18130" t="str">
            <v>RBB FD INC</v>
          </cell>
          <cell r="D18130" t="str">
            <v>US TREASR 10 YR</v>
          </cell>
        </row>
        <row r="18131">
          <cell r="A18131" t="str">
            <v>74933W906</v>
          </cell>
          <cell r="C18131" t="str">
            <v>RBB FD INC</v>
          </cell>
          <cell r="D18131" t="str">
            <v>CALL</v>
          </cell>
        </row>
        <row r="18132">
          <cell r="A18132" t="str">
            <v>74933W956</v>
          </cell>
          <cell r="C18132" t="str">
            <v>RBB FD INC</v>
          </cell>
          <cell r="D18132" t="str">
            <v>PUT</v>
          </cell>
        </row>
        <row r="18133">
          <cell r="A18133" t="str">
            <v>74933W544</v>
          </cell>
          <cell r="C18133" t="str">
            <v>RBB FD INC</v>
          </cell>
          <cell r="D18133" t="str">
            <v>US TREAS 20YR BD</v>
          </cell>
        </row>
        <row r="18134">
          <cell r="A18134" t="str">
            <v>74933W904</v>
          </cell>
          <cell r="C18134" t="str">
            <v>RBB FD INC</v>
          </cell>
          <cell r="D18134" t="str">
            <v>CALL</v>
          </cell>
        </row>
        <row r="18135">
          <cell r="A18135" t="str">
            <v>74933W954</v>
          </cell>
          <cell r="C18135" t="str">
            <v>RBB FD INC</v>
          </cell>
          <cell r="D18135" t="str">
            <v>PUT</v>
          </cell>
        </row>
        <row r="18136">
          <cell r="A18136" t="str">
            <v>74933W551</v>
          </cell>
          <cell r="C18136" t="str">
            <v>RBB FD INC</v>
          </cell>
          <cell r="D18136" t="str">
            <v>US TREAS 30YR BD</v>
          </cell>
        </row>
        <row r="18137">
          <cell r="A18137" t="str">
            <v>74933W901</v>
          </cell>
          <cell r="C18137" t="str">
            <v>RBB FD INC</v>
          </cell>
          <cell r="D18137" t="str">
            <v>CALL</v>
          </cell>
        </row>
        <row r="18138">
          <cell r="A18138" t="str">
            <v>74933W951</v>
          </cell>
          <cell r="C18138" t="str">
            <v>RBB FD INC</v>
          </cell>
          <cell r="D18138" t="str">
            <v>PUT</v>
          </cell>
        </row>
        <row r="18139">
          <cell r="A18139" t="str">
            <v>74933W577</v>
          </cell>
          <cell r="C18139" t="str">
            <v>RBB FD INC</v>
          </cell>
          <cell r="D18139" t="str">
            <v>SGI DIVERSI TAC</v>
          </cell>
        </row>
        <row r="18140">
          <cell r="A18140" t="str">
            <v>74933W593</v>
          </cell>
          <cell r="C18140" t="str">
            <v>RBB FD INC</v>
          </cell>
          <cell r="D18140" t="str">
            <v>SGI US LARGE CAP</v>
          </cell>
        </row>
        <row r="18141">
          <cell r="A18141" t="str">
            <v>74933W601</v>
          </cell>
          <cell r="C18141" t="str">
            <v>RBB FD INC</v>
          </cell>
          <cell r="D18141" t="str">
            <v>MOTLEY FOL ETF</v>
          </cell>
        </row>
        <row r="18142">
          <cell r="A18142" t="str">
            <v>74933W901</v>
          </cell>
          <cell r="C18142" t="str">
            <v>RBB FD INC</v>
          </cell>
          <cell r="D18142" t="str">
            <v>CALL</v>
          </cell>
        </row>
        <row r="18143">
          <cell r="A18143" t="str">
            <v>74933W951</v>
          </cell>
          <cell r="C18143" t="str">
            <v>RBB FD INC</v>
          </cell>
          <cell r="D18143" t="str">
            <v>PUT</v>
          </cell>
        </row>
        <row r="18144">
          <cell r="A18144" t="str">
            <v>74933W627</v>
          </cell>
          <cell r="C18144" t="str">
            <v>RBB FD INC</v>
          </cell>
          <cell r="D18144" t="str">
            <v>MOTLEY FOOL MID</v>
          </cell>
        </row>
        <row r="18145">
          <cell r="A18145" t="str">
            <v>74933W635</v>
          </cell>
          <cell r="C18145" t="str">
            <v>RBB FD INC</v>
          </cell>
          <cell r="D18145" t="str">
            <v>MOTLEY FOOL GBL</v>
          </cell>
        </row>
        <row r="18146">
          <cell r="A18146" t="str">
            <v>74933W643</v>
          </cell>
          <cell r="C18146" t="str">
            <v>RBB FD INC</v>
          </cell>
          <cell r="D18146" t="str">
            <v>MOTLEY FOOL CAPI</v>
          </cell>
        </row>
        <row r="18147">
          <cell r="A18147" t="str">
            <v>74933W650</v>
          </cell>
          <cell r="C18147" t="str">
            <v>RBB FD INC</v>
          </cell>
          <cell r="D18147" t="str">
            <v>MOTLEY FOOL NEXT</v>
          </cell>
        </row>
        <row r="18148">
          <cell r="A18148" t="str">
            <v>74933W874</v>
          </cell>
          <cell r="C18148" t="str">
            <v>RBB FD INC</v>
          </cell>
          <cell r="D18148" t="str">
            <v>MOTLEY FOOL SML</v>
          </cell>
        </row>
        <row r="18149">
          <cell r="A18149" t="str">
            <v>74933X302</v>
          </cell>
          <cell r="C18149" t="str">
            <v>CATHETER PRECISION INC</v>
          </cell>
          <cell r="D18149" t="str">
            <v>COM</v>
          </cell>
        </row>
        <row r="18150">
          <cell r="A18150" t="str">
            <v>74934Q108</v>
          </cell>
          <cell r="C18150" t="str">
            <v>RCI HOSPITALITY HLDGS INC</v>
          </cell>
          <cell r="D18150" t="str">
            <v>COM</v>
          </cell>
        </row>
        <row r="18151">
          <cell r="A18151" t="str">
            <v>74934Q908</v>
          </cell>
          <cell r="C18151" t="str">
            <v>RCI HOSPITALITY HLDGS INC</v>
          </cell>
          <cell r="D18151" t="str">
            <v>CALL</v>
          </cell>
        </row>
        <row r="18152">
          <cell r="A18152" t="str">
            <v>74934Q958</v>
          </cell>
          <cell r="C18152" t="str">
            <v>RCI HOSPITALITY HLDGS INC</v>
          </cell>
          <cell r="D18152" t="str">
            <v>PUT</v>
          </cell>
        </row>
        <row r="18153">
          <cell r="A18153" t="str">
            <v>74935Q107</v>
          </cell>
          <cell r="C18153" t="str">
            <v>RB GLOBAL INC</v>
          </cell>
          <cell r="D18153" t="str">
            <v>COM</v>
          </cell>
        </row>
        <row r="18154">
          <cell r="A18154" t="str">
            <v>74935Q907</v>
          </cell>
          <cell r="C18154" t="str">
            <v>RB GLOBAL INC</v>
          </cell>
          <cell r="D18154" t="str">
            <v>CALL</v>
          </cell>
        </row>
        <row r="18155">
          <cell r="A18155" t="str">
            <v>74935Q957</v>
          </cell>
          <cell r="C18155" t="str">
            <v>RB GLOBAL INC</v>
          </cell>
          <cell r="D18155" t="str">
            <v>PUT</v>
          </cell>
        </row>
        <row r="18156">
          <cell r="A18156" t="str">
            <v>749360400</v>
          </cell>
          <cell r="C18156" t="str">
            <v>RCM TECHNOLOGIES INC</v>
          </cell>
          <cell r="D18156" t="str">
            <v>COM NEW</v>
          </cell>
        </row>
        <row r="18157">
          <cell r="A18157" t="str">
            <v>749360900</v>
          </cell>
          <cell r="C18157" t="str">
            <v>RCM TECHNOLOGIES INC</v>
          </cell>
          <cell r="D18157" t="str">
            <v>CALL</v>
          </cell>
        </row>
        <row r="18158">
          <cell r="A18158" t="str">
            <v>749360950</v>
          </cell>
          <cell r="C18158" t="str">
            <v>RCM TECHNOLOGIES INC</v>
          </cell>
          <cell r="D18158" t="str">
            <v>PUT</v>
          </cell>
        </row>
        <row r="18159">
          <cell r="A18159" t="str">
            <v>749527107</v>
          </cell>
          <cell r="C18159" t="str">
            <v>REV GROUP INC</v>
          </cell>
          <cell r="D18159" t="str">
            <v>COM</v>
          </cell>
        </row>
        <row r="18160">
          <cell r="A18160" t="str">
            <v>749527907</v>
          </cell>
          <cell r="C18160" t="str">
            <v>REV GROUP INC</v>
          </cell>
          <cell r="D18160" t="str">
            <v>CALL</v>
          </cell>
        </row>
        <row r="18161">
          <cell r="A18161" t="str">
            <v>749527957</v>
          </cell>
          <cell r="C18161" t="str">
            <v>REV GROUP INC</v>
          </cell>
          <cell r="D18161" t="str">
            <v>PUT</v>
          </cell>
        </row>
        <row r="18162">
          <cell r="A18162" t="str">
            <v>74954L104</v>
          </cell>
          <cell r="C18162" t="str">
            <v>RF ACQUISITION CORP</v>
          </cell>
          <cell r="D18162" t="str">
            <v>CLASS A COM</v>
          </cell>
        </row>
        <row r="18163">
          <cell r="A18163" t="str">
            <v>74954L112</v>
          </cell>
          <cell r="C18163" t="str">
            <v>RF ACQUISITION CORP</v>
          </cell>
          <cell r="D18163" t="str">
            <v>*W EXP 05/01/202</v>
          </cell>
        </row>
        <row r="18164">
          <cell r="A18164" t="str">
            <v>74954L120</v>
          </cell>
          <cell r="C18164" t="str">
            <v>RF ACQUISITION CORP</v>
          </cell>
          <cell r="D18164" t="str">
            <v>RIGHT 05/01/2028</v>
          </cell>
        </row>
        <row r="18165">
          <cell r="A18165" t="str">
            <v>74954L203</v>
          </cell>
          <cell r="C18165" t="str">
            <v>RF ACQUISITION CORP</v>
          </cell>
          <cell r="D18165" t="str">
            <v>UNIT 05/01/2028</v>
          </cell>
        </row>
        <row r="18166">
          <cell r="A18166" t="str">
            <v>74955L103</v>
          </cell>
          <cell r="C18166" t="str">
            <v>RGC RES INC</v>
          </cell>
          <cell r="D18166" t="str">
            <v>COM</v>
          </cell>
        </row>
        <row r="18167">
          <cell r="A18167" t="str">
            <v>74955L903</v>
          </cell>
          <cell r="C18167" t="str">
            <v>RGC RES INC</v>
          </cell>
          <cell r="D18167" t="str">
            <v>CALL</v>
          </cell>
        </row>
        <row r="18168">
          <cell r="A18168" t="str">
            <v>74955L953</v>
          </cell>
          <cell r="C18168" t="str">
            <v>RGC RES INC</v>
          </cell>
          <cell r="D18168" t="str">
            <v>PUT</v>
          </cell>
        </row>
        <row r="18169">
          <cell r="A18169" t="str">
            <v>749552105</v>
          </cell>
          <cell r="C18169" t="str">
            <v>RF INDS LTD</v>
          </cell>
          <cell r="D18169" t="str">
            <v>COM PAR $0.01</v>
          </cell>
        </row>
        <row r="18170">
          <cell r="A18170" t="str">
            <v>749552905</v>
          </cell>
          <cell r="C18170" t="str">
            <v>RF INDS LTD</v>
          </cell>
          <cell r="D18170" t="str">
            <v>CALL</v>
          </cell>
        </row>
        <row r="18171">
          <cell r="A18171" t="str">
            <v>749552955</v>
          </cell>
          <cell r="C18171" t="str">
            <v>RF INDS LTD</v>
          </cell>
          <cell r="D18171" t="str">
            <v>PUT</v>
          </cell>
        </row>
        <row r="18172">
          <cell r="A18172" t="str">
            <v>749607107</v>
          </cell>
          <cell r="C18172" t="str">
            <v>RLI CORP</v>
          </cell>
          <cell r="D18172" t="str">
            <v>COM</v>
          </cell>
        </row>
        <row r="18173">
          <cell r="A18173" t="str">
            <v>749607907</v>
          </cell>
          <cell r="C18173" t="str">
            <v>RLI CORP</v>
          </cell>
          <cell r="D18173" t="str">
            <v>CALL</v>
          </cell>
        </row>
        <row r="18174">
          <cell r="A18174" t="str">
            <v>749607957</v>
          </cell>
          <cell r="C18174" t="str">
            <v>RLI CORP</v>
          </cell>
          <cell r="D18174" t="str">
            <v>PUT</v>
          </cell>
        </row>
        <row r="18175">
          <cell r="A18175" t="str">
            <v>74965L101</v>
          </cell>
          <cell r="C18175" t="str">
            <v>RLJ LODGING TR</v>
          </cell>
          <cell r="D18175" t="str">
            <v>COM</v>
          </cell>
        </row>
        <row r="18176">
          <cell r="A18176" t="str">
            <v>74965L901</v>
          </cell>
          <cell r="C18176" t="str">
            <v>RLJ LODGING TR</v>
          </cell>
          <cell r="D18176" t="str">
            <v>CALL</v>
          </cell>
        </row>
        <row r="18177">
          <cell r="A18177" t="str">
            <v>74965L951</v>
          </cell>
          <cell r="C18177" t="str">
            <v>RLJ LODGING TR</v>
          </cell>
          <cell r="D18177" t="str">
            <v>PUT</v>
          </cell>
        </row>
        <row r="18178">
          <cell r="A18178" t="str">
            <v>74965L200</v>
          </cell>
          <cell r="C18178" t="str">
            <v>RLJ LODGING TR</v>
          </cell>
          <cell r="D18178" t="str">
            <v>CUM CONV PFD A</v>
          </cell>
        </row>
        <row r="18179">
          <cell r="A18179" t="str">
            <v>749660106</v>
          </cell>
          <cell r="C18179" t="str">
            <v>RPC INC</v>
          </cell>
          <cell r="D18179" t="str">
            <v>COM</v>
          </cell>
        </row>
        <row r="18180">
          <cell r="A18180" t="str">
            <v>749660906</v>
          </cell>
          <cell r="C18180" t="str">
            <v>RPC INC</v>
          </cell>
          <cell r="D18180" t="str">
            <v>CALL</v>
          </cell>
        </row>
        <row r="18181">
          <cell r="A18181" t="str">
            <v>749660956</v>
          </cell>
          <cell r="C18181" t="str">
            <v>RPC INC</v>
          </cell>
          <cell r="D18181" t="str">
            <v>PUT</v>
          </cell>
        </row>
        <row r="18182">
          <cell r="A18182" t="str">
            <v>74967R106</v>
          </cell>
          <cell r="C18182" t="str">
            <v>RMR GROUP INC</v>
          </cell>
          <cell r="D18182" t="str">
            <v>CL A</v>
          </cell>
        </row>
        <row r="18183">
          <cell r="A18183" t="str">
            <v>74967R906</v>
          </cell>
          <cell r="C18183" t="str">
            <v>RMR GROUP INC</v>
          </cell>
          <cell r="D18183" t="str">
            <v>CALL</v>
          </cell>
        </row>
        <row r="18184">
          <cell r="A18184" t="str">
            <v>74967R956</v>
          </cell>
          <cell r="C18184" t="str">
            <v>RMR GROUP INC</v>
          </cell>
          <cell r="D18184" t="str">
            <v>PUT</v>
          </cell>
        </row>
        <row r="18185">
          <cell r="A18185" t="str">
            <v>74967XAD5</v>
          </cell>
          <cell r="C18185" t="str">
            <v>RH</v>
          </cell>
          <cell r="D18185" t="str">
            <v>NOTE9/1</v>
          </cell>
        </row>
        <row r="18186">
          <cell r="A18186" t="str">
            <v>74967X103</v>
          </cell>
          <cell r="C18186" t="str">
            <v>RH</v>
          </cell>
          <cell r="D18186" t="str">
            <v>COM</v>
          </cell>
        </row>
        <row r="18187">
          <cell r="A18187" t="str">
            <v>74967X903</v>
          </cell>
          <cell r="C18187" t="str">
            <v>RH</v>
          </cell>
          <cell r="D18187" t="str">
            <v>CALL</v>
          </cell>
        </row>
        <row r="18188">
          <cell r="A18188" t="str">
            <v>74967X953</v>
          </cell>
          <cell r="C18188" t="str">
            <v>RH</v>
          </cell>
          <cell r="D18188" t="str">
            <v>PUT</v>
          </cell>
        </row>
        <row r="18189">
          <cell r="A18189" t="str">
            <v>749685103</v>
          </cell>
          <cell r="C18189" t="str">
            <v>RPM INTL INC</v>
          </cell>
          <cell r="D18189" t="str">
            <v>COM</v>
          </cell>
        </row>
        <row r="18190">
          <cell r="A18190" t="str">
            <v>749685903</v>
          </cell>
          <cell r="C18190" t="str">
            <v>RPM INTL INC</v>
          </cell>
          <cell r="D18190" t="str">
            <v>CALL</v>
          </cell>
        </row>
        <row r="18191">
          <cell r="A18191" t="str">
            <v>749685953</v>
          </cell>
          <cell r="C18191" t="str">
            <v>RPM INTL INC</v>
          </cell>
          <cell r="D18191" t="str">
            <v>PUT</v>
          </cell>
        </row>
        <row r="18192">
          <cell r="A18192" t="str">
            <v>74969N103</v>
          </cell>
          <cell r="C18192" t="str">
            <v>RLX TECHNOLOGY INC</v>
          </cell>
          <cell r="D18192" t="str">
            <v>SPONSORED ADS</v>
          </cell>
        </row>
        <row r="18193">
          <cell r="A18193" t="str">
            <v>74969N903</v>
          </cell>
          <cell r="C18193" t="str">
            <v>RLX TECHNOLOGY INC</v>
          </cell>
          <cell r="D18193" t="str">
            <v>CALL</v>
          </cell>
        </row>
        <row r="18194">
          <cell r="A18194" t="str">
            <v>74969N953</v>
          </cell>
          <cell r="C18194" t="str">
            <v>RLX TECHNOLOGY INC</v>
          </cell>
          <cell r="D18194" t="str">
            <v>PUT</v>
          </cell>
        </row>
        <row r="18195">
          <cell r="A18195" t="str">
            <v>74971D101</v>
          </cell>
          <cell r="C18195" t="str">
            <v>RPT REALTY</v>
          </cell>
          <cell r="D18195" t="str">
            <v>SH BEN INT</v>
          </cell>
        </row>
        <row r="18196">
          <cell r="A18196" t="str">
            <v>74971D901</v>
          </cell>
          <cell r="C18196" t="str">
            <v>RPT REALTY</v>
          </cell>
          <cell r="D18196" t="str">
            <v>CALL</v>
          </cell>
        </row>
        <row r="18197">
          <cell r="A18197" t="str">
            <v>74971D951</v>
          </cell>
          <cell r="C18197" t="str">
            <v>RPT REALTY</v>
          </cell>
          <cell r="D18197" t="str">
            <v>PUT</v>
          </cell>
        </row>
        <row r="18198">
          <cell r="A18198" t="str">
            <v>74971D200</v>
          </cell>
          <cell r="C18198" t="str">
            <v>RPT REALTY</v>
          </cell>
          <cell r="D18198" t="str">
            <v>7.25 PFD D CONV</v>
          </cell>
        </row>
        <row r="18199">
          <cell r="A18199" t="str">
            <v>749772AD1</v>
          </cell>
          <cell r="C18199" t="str">
            <v>RWT HLDGS INC</v>
          </cell>
          <cell r="D18199" t="str">
            <v>NOTE  5.750%10/0</v>
          </cell>
        </row>
        <row r="18200">
          <cell r="A18200" t="str">
            <v>74979W200</v>
          </cell>
          <cell r="C18200" t="str">
            <v>GRAVITAS EDUCATION HLDGS INC</v>
          </cell>
          <cell r="D18200" t="str">
            <v>SPON ADS</v>
          </cell>
        </row>
        <row r="18201">
          <cell r="A18201" t="str">
            <v>74982T103</v>
          </cell>
          <cell r="C18201" t="str">
            <v>RXO INC</v>
          </cell>
          <cell r="D18201" t="str">
            <v>COMMON STOCK</v>
          </cell>
        </row>
        <row r="18202">
          <cell r="A18202" t="str">
            <v>74982T903</v>
          </cell>
          <cell r="C18202" t="str">
            <v>RXO INC</v>
          </cell>
          <cell r="D18202" t="str">
            <v>CALL</v>
          </cell>
        </row>
        <row r="18203">
          <cell r="A18203" t="str">
            <v>74982T953</v>
          </cell>
          <cell r="C18203" t="str">
            <v>RXO INC</v>
          </cell>
          <cell r="D18203" t="str">
            <v>PUT</v>
          </cell>
        </row>
        <row r="18204">
          <cell r="A18204" t="str">
            <v>750102105</v>
          </cell>
          <cell r="C18204" t="str">
            <v>RACKSPACE TECHNOLOGY INC</v>
          </cell>
          <cell r="D18204" t="str">
            <v>COM</v>
          </cell>
        </row>
        <row r="18205">
          <cell r="A18205" t="str">
            <v>750102905</v>
          </cell>
          <cell r="C18205" t="str">
            <v>RACKSPACE TECHNOLOGY INC</v>
          </cell>
          <cell r="D18205" t="str">
            <v>CALL</v>
          </cell>
        </row>
        <row r="18206">
          <cell r="A18206" t="str">
            <v>750102955</v>
          </cell>
          <cell r="C18206" t="str">
            <v>RACKSPACE TECHNOLOGY INC</v>
          </cell>
          <cell r="D18206" t="str">
            <v>PUT</v>
          </cell>
        </row>
        <row r="18207">
          <cell r="A18207" t="str">
            <v>750236101</v>
          </cell>
          <cell r="C18207" t="str">
            <v>RADIAN GROUP INC</v>
          </cell>
          <cell r="D18207" t="str">
            <v>COM</v>
          </cell>
        </row>
        <row r="18208">
          <cell r="A18208" t="str">
            <v>750236901</v>
          </cell>
          <cell r="C18208" t="str">
            <v>RADIAN GROUP INC</v>
          </cell>
          <cell r="D18208" t="str">
            <v>CALL</v>
          </cell>
        </row>
        <row r="18209">
          <cell r="A18209" t="str">
            <v>750236951</v>
          </cell>
          <cell r="C18209" t="str">
            <v>RADIAN GROUP INC</v>
          </cell>
          <cell r="D18209" t="str">
            <v>PUT</v>
          </cell>
        </row>
        <row r="18210">
          <cell r="A18210" t="str">
            <v>75025X100</v>
          </cell>
          <cell r="C18210" t="str">
            <v>RADIANT LOGISTICS INC</v>
          </cell>
          <cell r="D18210" t="str">
            <v>COM</v>
          </cell>
        </row>
        <row r="18211">
          <cell r="A18211" t="str">
            <v>75025X900</v>
          </cell>
          <cell r="C18211" t="str">
            <v>RADIANT LOGISTICS INC</v>
          </cell>
          <cell r="D18211" t="str">
            <v>CALL</v>
          </cell>
        </row>
        <row r="18212">
          <cell r="A18212" t="str">
            <v>75025X950</v>
          </cell>
          <cell r="C18212" t="str">
            <v>RADIANT LOGISTICS INC</v>
          </cell>
          <cell r="D18212" t="str">
            <v>PUT</v>
          </cell>
        </row>
        <row r="18213">
          <cell r="A18213" t="str">
            <v>750491102</v>
          </cell>
          <cell r="C18213" t="str">
            <v>RADNET INC</v>
          </cell>
          <cell r="D18213" t="str">
            <v>COM</v>
          </cell>
        </row>
        <row r="18214">
          <cell r="A18214" t="str">
            <v>750491902</v>
          </cell>
          <cell r="C18214" t="str">
            <v>RADNET INC</v>
          </cell>
          <cell r="D18214" t="str">
            <v>CALL</v>
          </cell>
        </row>
        <row r="18215">
          <cell r="A18215" t="str">
            <v>750491952</v>
          </cell>
          <cell r="C18215" t="str">
            <v>RADNET INC</v>
          </cell>
          <cell r="D18215" t="str">
            <v>PUT</v>
          </cell>
        </row>
        <row r="18216">
          <cell r="A18216" t="str">
            <v>75062E106</v>
          </cell>
          <cell r="C18216" t="str">
            <v>RAFAEL HLDGS INC</v>
          </cell>
          <cell r="D18216" t="str">
            <v>COM CL B</v>
          </cell>
        </row>
        <row r="18217">
          <cell r="A18217" t="str">
            <v>75062E906</v>
          </cell>
          <cell r="C18217" t="str">
            <v>RAFAEL HLDGS INC</v>
          </cell>
          <cell r="D18217" t="str">
            <v>CALL</v>
          </cell>
        </row>
        <row r="18218">
          <cell r="A18218" t="str">
            <v>75062E956</v>
          </cell>
          <cell r="C18218" t="str">
            <v>RAFAEL HLDGS INC</v>
          </cell>
          <cell r="D18218" t="str">
            <v>PUT</v>
          </cell>
        </row>
        <row r="18219">
          <cell r="A18219" t="str">
            <v>75082Q105</v>
          </cell>
          <cell r="C18219" t="str">
            <v>RAIN ONCOLOGY INC</v>
          </cell>
          <cell r="D18219" t="str">
            <v>COM</v>
          </cell>
        </row>
        <row r="18220">
          <cell r="A18220" t="str">
            <v>75082Q905</v>
          </cell>
          <cell r="C18220" t="str">
            <v>RAIN ONCOLOGY INC</v>
          </cell>
          <cell r="D18220" t="str">
            <v>CALL</v>
          </cell>
        </row>
        <row r="18221">
          <cell r="A18221" t="str">
            <v>75082Q955</v>
          </cell>
          <cell r="C18221" t="str">
            <v>RAIN ONCOLOGY INC</v>
          </cell>
          <cell r="D18221" t="str">
            <v>PUT</v>
          </cell>
        </row>
        <row r="18222">
          <cell r="A18222" t="str">
            <v>750917106</v>
          </cell>
          <cell r="C18222" t="str">
            <v>RAMBUS INC DEL</v>
          </cell>
          <cell r="D18222" t="str">
            <v>COM</v>
          </cell>
        </row>
        <row r="18223">
          <cell r="A18223" t="str">
            <v>750917906</v>
          </cell>
          <cell r="C18223" t="str">
            <v>RAMBUS INC DEL</v>
          </cell>
          <cell r="D18223" t="str">
            <v>CALL</v>
          </cell>
        </row>
        <row r="18224">
          <cell r="A18224" t="str">
            <v>750917956</v>
          </cell>
          <cell r="C18224" t="str">
            <v>RAMBUS INC DEL</v>
          </cell>
          <cell r="D18224" t="str">
            <v>PUT</v>
          </cell>
        </row>
        <row r="18225">
          <cell r="A18225" t="str">
            <v>75120L100</v>
          </cell>
          <cell r="C18225" t="str">
            <v>RALLYBIO CORP</v>
          </cell>
          <cell r="D18225" t="str">
            <v>COM</v>
          </cell>
        </row>
        <row r="18226">
          <cell r="A18226" t="str">
            <v>751212101</v>
          </cell>
          <cell r="C18226" t="str">
            <v>RALPH LAUREN CORP</v>
          </cell>
          <cell r="D18226" t="str">
            <v>CL A</v>
          </cell>
        </row>
        <row r="18227">
          <cell r="A18227" t="str">
            <v>751212901</v>
          </cell>
          <cell r="C18227" t="str">
            <v>RALPH LAUREN CORP</v>
          </cell>
          <cell r="D18227" t="str">
            <v>CALL</v>
          </cell>
        </row>
        <row r="18228">
          <cell r="A18228" t="str">
            <v>751212951</v>
          </cell>
          <cell r="C18228" t="str">
            <v>RALPH LAUREN CORP</v>
          </cell>
          <cell r="D18228" t="str">
            <v>PUT</v>
          </cell>
        </row>
        <row r="18229">
          <cell r="A18229" t="str">
            <v>75134P501</v>
          </cell>
          <cell r="C18229" t="str">
            <v>RAMACO RES INC</v>
          </cell>
          <cell r="D18229" t="str">
            <v>COM CL B</v>
          </cell>
        </row>
        <row r="18230">
          <cell r="A18230" t="str">
            <v>75134P600</v>
          </cell>
          <cell r="C18230" t="str">
            <v>RAMACO RES INC</v>
          </cell>
          <cell r="D18230" t="str">
            <v>COM CL A</v>
          </cell>
        </row>
        <row r="18231">
          <cell r="A18231" t="str">
            <v>75134P900</v>
          </cell>
          <cell r="C18231" t="str">
            <v>RAMACO RES INC</v>
          </cell>
          <cell r="D18231" t="str">
            <v>CALL</v>
          </cell>
        </row>
        <row r="18232">
          <cell r="A18232" t="str">
            <v>75134P950</v>
          </cell>
          <cell r="C18232" t="str">
            <v>RAMACO RES INC</v>
          </cell>
          <cell r="D18232" t="str">
            <v>PUT</v>
          </cell>
        </row>
        <row r="18233">
          <cell r="A18233" t="str">
            <v>752185207</v>
          </cell>
          <cell r="C18233" t="str">
            <v>RAND CAP CORP</v>
          </cell>
          <cell r="D18233" t="str">
            <v>COM NEW</v>
          </cell>
        </row>
        <row r="18234">
          <cell r="A18234" t="str">
            <v>75281A109</v>
          </cell>
          <cell r="C18234" t="str">
            <v>RANGE RES CORP</v>
          </cell>
          <cell r="D18234" t="str">
            <v>COM</v>
          </cell>
        </row>
        <row r="18235">
          <cell r="A18235" t="str">
            <v>75281A909</v>
          </cell>
          <cell r="C18235" t="str">
            <v>RANGE RES CORP</v>
          </cell>
          <cell r="D18235" t="str">
            <v>CALL</v>
          </cell>
        </row>
        <row r="18236">
          <cell r="A18236" t="str">
            <v>75281A959</v>
          </cell>
          <cell r="C18236" t="str">
            <v>RANGE RES CORP</v>
          </cell>
          <cell r="D18236" t="str">
            <v>PUT</v>
          </cell>
        </row>
        <row r="18237">
          <cell r="A18237" t="str">
            <v>75282U104</v>
          </cell>
          <cell r="C18237" t="str">
            <v>RANGER ENERGY SVCS INC</v>
          </cell>
          <cell r="D18237" t="str">
            <v>COM CL A</v>
          </cell>
        </row>
        <row r="18238">
          <cell r="A18238" t="str">
            <v>75282U904</v>
          </cell>
          <cell r="C18238" t="str">
            <v>RANGER ENERGY SVCS INC</v>
          </cell>
          <cell r="D18238" t="str">
            <v>CALL</v>
          </cell>
        </row>
        <row r="18239">
          <cell r="A18239" t="str">
            <v>75282U954</v>
          </cell>
          <cell r="C18239" t="str">
            <v>RANGER ENERGY SVCS INC</v>
          </cell>
          <cell r="D18239" t="str">
            <v>PUT</v>
          </cell>
        </row>
        <row r="18240">
          <cell r="A18240" t="str">
            <v>753018100</v>
          </cell>
          <cell r="C18240" t="str">
            <v>RANI THERAPEUTICS HLDGS INC</v>
          </cell>
          <cell r="D18240" t="str">
            <v>COM CL A</v>
          </cell>
        </row>
        <row r="18241">
          <cell r="A18241" t="str">
            <v>753018900</v>
          </cell>
          <cell r="C18241" t="str">
            <v>RANI THERAPEUTICS HLDGS INC</v>
          </cell>
          <cell r="D18241" t="str">
            <v>CALL</v>
          </cell>
        </row>
        <row r="18242">
          <cell r="A18242" t="str">
            <v>753018950</v>
          </cell>
          <cell r="C18242" t="str">
            <v>RANI THERAPEUTICS HLDGS INC</v>
          </cell>
          <cell r="D18242" t="str">
            <v>PUT</v>
          </cell>
        </row>
        <row r="18243">
          <cell r="A18243" t="str">
            <v>75321W103</v>
          </cell>
          <cell r="C18243" t="str">
            <v>RANPAK HOLDINGS CORP</v>
          </cell>
          <cell r="D18243" t="str">
            <v>COM CL A</v>
          </cell>
        </row>
        <row r="18244">
          <cell r="A18244" t="str">
            <v>75321W903</v>
          </cell>
          <cell r="C18244" t="str">
            <v>RANPAK HOLDINGS CORP</v>
          </cell>
          <cell r="D18244" t="str">
            <v>CALL</v>
          </cell>
        </row>
        <row r="18245">
          <cell r="A18245" t="str">
            <v>75321W953</v>
          </cell>
          <cell r="C18245" t="str">
            <v>RANPAK HOLDINGS CORP</v>
          </cell>
          <cell r="D18245" t="str">
            <v>PUT</v>
          </cell>
        </row>
        <row r="18246">
          <cell r="A18246" t="str">
            <v>75340L104</v>
          </cell>
          <cell r="C18246" t="str">
            <v>RAPID MICRO BIOSYSTEMS INC</v>
          </cell>
          <cell r="D18246" t="str">
            <v>CLASS A COM</v>
          </cell>
        </row>
        <row r="18247">
          <cell r="A18247" t="str">
            <v>753422AD6</v>
          </cell>
          <cell r="C18247" t="str">
            <v>RAPID7 INC</v>
          </cell>
          <cell r="D18247" t="str">
            <v>NOTE  2.250% 5/0</v>
          </cell>
        </row>
        <row r="18248">
          <cell r="A18248" t="str">
            <v>753422AF1</v>
          </cell>
          <cell r="C18248" t="str">
            <v>RAPID7 INC</v>
          </cell>
          <cell r="D18248" t="str">
            <v>NOTE  0.250% 3/1</v>
          </cell>
        </row>
        <row r="18249">
          <cell r="A18249" t="str">
            <v>753422104</v>
          </cell>
          <cell r="C18249" t="str">
            <v>RAPID7 INC</v>
          </cell>
          <cell r="D18249" t="str">
            <v>COM</v>
          </cell>
        </row>
        <row r="18250">
          <cell r="A18250" t="str">
            <v>753422904</v>
          </cell>
          <cell r="C18250" t="str">
            <v>RAPID7 INC</v>
          </cell>
          <cell r="D18250" t="str">
            <v>CALL</v>
          </cell>
        </row>
        <row r="18251">
          <cell r="A18251" t="str">
            <v>753422954</v>
          </cell>
          <cell r="C18251" t="str">
            <v>RAPID7 INC</v>
          </cell>
          <cell r="D18251" t="str">
            <v>PUT</v>
          </cell>
        </row>
        <row r="18252">
          <cell r="A18252" t="str">
            <v>75382E109</v>
          </cell>
          <cell r="C18252" t="str">
            <v>RAPT THERAPEUTICS INC</v>
          </cell>
          <cell r="D18252" t="str">
            <v>COM</v>
          </cell>
        </row>
        <row r="18253">
          <cell r="A18253" t="str">
            <v>75382E909</v>
          </cell>
          <cell r="C18253" t="str">
            <v>RAPT THERAPEUTICS INC</v>
          </cell>
          <cell r="D18253" t="str">
            <v>CALL</v>
          </cell>
        </row>
        <row r="18254">
          <cell r="A18254" t="str">
            <v>75382E959</v>
          </cell>
          <cell r="C18254" t="str">
            <v>RAPT THERAPEUTICS INC</v>
          </cell>
          <cell r="D18254" t="str">
            <v>PUT</v>
          </cell>
        </row>
        <row r="18255">
          <cell r="A18255" t="str">
            <v>754198109</v>
          </cell>
          <cell r="C18255" t="str">
            <v>RAVE RESTAURANT GROUP INC</v>
          </cell>
          <cell r="D18255" t="str">
            <v>COM</v>
          </cell>
        </row>
        <row r="18256">
          <cell r="A18256" t="str">
            <v>754198909</v>
          </cell>
          <cell r="C18256" t="str">
            <v>RAVE RESTAURANT GROUP INC</v>
          </cell>
          <cell r="D18256" t="str">
            <v>CALL</v>
          </cell>
        </row>
        <row r="18257">
          <cell r="A18257" t="str">
            <v>754198959</v>
          </cell>
          <cell r="C18257" t="str">
            <v>RAVE RESTAURANT GROUP INC</v>
          </cell>
          <cell r="D18257" t="str">
            <v>PUT</v>
          </cell>
        </row>
        <row r="18258">
          <cell r="A18258" t="str">
            <v>754730109</v>
          </cell>
          <cell r="C18258" t="str">
            <v>RAYMOND JAMES FINL INC</v>
          </cell>
          <cell r="D18258" t="str">
            <v>COM</v>
          </cell>
        </row>
        <row r="18259">
          <cell r="A18259" t="str">
            <v>754730909</v>
          </cell>
          <cell r="C18259" t="str">
            <v>RAYMOND JAMES FINL INC</v>
          </cell>
          <cell r="D18259" t="str">
            <v>CALL</v>
          </cell>
        </row>
        <row r="18260">
          <cell r="A18260" t="str">
            <v>754730959</v>
          </cell>
          <cell r="C18260" t="str">
            <v>RAYMOND JAMES FINL INC</v>
          </cell>
          <cell r="D18260" t="str">
            <v>PUT</v>
          </cell>
        </row>
        <row r="18261">
          <cell r="A18261" t="str">
            <v>754907103</v>
          </cell>
          <cell r="C18261" t="str">
            <v>RAYONIER INC</v>
          </cell>
          <cell r="D18261" t="str">
            <v>COM</v>
          </cell>
        </row>
        <row r="18262">
          <cell r="A18262" t="str">
            <v>754907903</v>
          </cell>
          <cell r="C18262" t="str">
            <v>RAYONIER INC</v>
          </cell>
          <cell r="D18262" t="str">
            <v>CALL</v>
          </cell>
        </row>
        <row r="18263">
          <cell r="A18263" t="str">
            <v>754907953</v>
          </cell>
          <cell r="C18263" t="str">
            <v>RAYONIER INC</v>
          </cell>
          <cell r="D18263" t="str">
            <v>PUT</v>
          </cell>
        </row>
        <row r="18264">
          <cell r="A18264" t="str">
            <v>75508B104</v>
          </cell>
          <cell r="C18264" t="str">
            <v>RAYONIER ADVANCED MATLS INC</v>
          </cell>
          <cell r="D18264" t="str">
            <v>COM</v>
          </cell>
        </row>
        <row r="18265">
          <cell r="A18265" t="str">
            <v>75508B904</v>
          </cell>
          <cell r="C18265" t="str">
            <v>RAYONIER ADVANCED MATLS INC</v>
          </cell>
          <cell r="D18265" t="str">
            <v>CALL</v>
          </cell>
        </row>
        <row r="18266">
          <cell r="A18266" t="str">
            <v>75508B954</v>
          </cell>
          <cell r="C18266" t="str">
            <v>RAYONIER ADVANCED MATLS INC</v>
          </cell>
          <cell r="D18266" t="str">
            <v>PUT</v>
          </cell>
        </row>
        <row r="18267">
          <cell r="A18267" t="str">
            <v>75513E101</v>
          </cell>
          <cell r="C18267" t="str">
            <v>RTX CORPORATION</v>
          </cell>
          <cell r="D18267" t="str">
            <v>COM</v>
          </cell>
        </row>
        <row r="18268">
          <cell r="A18268" t="str">
            <v>75513E901</v>
          </cell>
          <cell r="C18268" t="str">
            <v>RTX CORPORATION</v>
          </cell>
          <cell r="D18268" t="str">
            <v>CALL</v>
          </cell>
        </row>
        <row r="18269">
          <cell r="A18269" t="str">
            <v>75513E951</v>
          </cell>
          <cell r="C18269" t="str">
            <v>RTX CORPORATION</v>
          </cell>
          <cell r="D18269" t="str">
            <v>PUT</v>
          </cell>
        </row>
        <row r="18270">
          <cell r="A18270" t="str">
            <v>75524B104</v>
          </cell>
          <cell r="C18270" t="str">
            <v>RBC BEARINGS INC</v>
          </cell>
          <cell r="D18270" t="str">
            <v>COM</v>
          </cell>
        </row>
        <row r="18271">
          <cell r="A18271" t="str">
            <v>75524B904</v>
          </cell>
          <cell r="C18271" t="str">
            <v>RBC BEARINGS INC</v>
          </cell>
          <cell r="D18271" t="str">
            <v>CALL</v>
          </cell>
        </row>
        <row r="18272">
          <cell r="A18272" t="str">
            <v>75524B954</v>
          </cell>
          <cell r="C18272" t="str">
            <v>RBC BEARINGS INC</v>
          </cell>
          <cell r="D18272" t="str">
            <v>PUT</v>
          </cell>
        </row>
        <row r="18273">
          <cell r="A18273" t="str">
            <v>75524B203</v>
          </cell>
          <cell r="C18273" t="str">
            <v>RBC BEARINGS INC</v>
          </cell>
          <cell r="D18273" t="str">
            <v>5% CNV PFD SR A</v>
          </cell>
        </row>
        <row r="18274">
          <cell r="A18274" t="str">
            <v>75524W108</v>
          </cell>
          <cell r="C18274" t="str">
            <v>RE MAX HLDGS INC</v>
          </cell>
          <cell r="D18274" t="str">
            <v>CL A</v>
          </cell>
        </row>
        <row r="18275">
          <cell r="A18275" t="str">
            <v>75524W908</v>
          </cell>
          <cell r="C18275" t="str">
            <v>RE MAX HLDGS INC</v>
          </cell>
          <cell r="D18275" t="str">
            <v>CALL</v>
          </cell>
        </row>
        <row r="18276">
          <cell r="A18276" t="str">
            <v>75524W958</v>
          </cell>
          <cell r="C18276" t="str">
            <v>RE MAX HLDGS INC</v>
          </cell>
          <cell r="D18276" t="str">
            <v>PUT</v>
          </cell>
        </row>
        <row r="18277">
          <cell r="A18277" t="str">
            <v>75525N107</v>
          </cell>
          <cell r="C18277" t="str">
            <v>RAYZEBIO INC</v>
          </cell>
          <cell r="D18277" t="str">
            <v>COM</v>
          </cell>
        </row>
        <row r="18278">
          <cell r="A18278" t="str">
            <v>75525N907</v>
          </cell>
          <cell r="C18278" t="str">
            <v>RAYZEBIO INC</v>
          </cell>
          <cell r="D18278" t="str">
            <v>CALL</v>
          </cell>
        </row>
        <row r="18279">
          <cell r="A18279" t="str">
            <v>75525N957</v>
          </cell>
          <cell r="C18279" t="str">
            <v>RAYZEBIO INC</v>
          </cell>
          <cell r="D18279" t="str">
            <v>PUT</v>
          </cell>
        </row>
        <row r="18280">
          <cell r="A18280" t="str">
            <v>75526L407</v>
          </cell>
          <cell r="C18280" t="str">
            <v>RBB FUND TRUST</v>
          </cell>
          <cell r="D18280" t="str">
            <v>THE ENERGY &amp; MIN</v>
          </cell>
        </row>
        <row r="18281">
          <cell r="A18281" t="str">
            <v>755408101</v>
          </cell>
          <cell r="C18281" t="str">
            <v>READING INTL INC</v>
          </cell>
          <cell r="D18281" t="str">
            <v>CL A</v>
          </cell>
        </row>
        <row r="18282">
          <cell r="A18282" t="str">
            <v>755408901</v>
          </cell>
          <cell r="C18282" t="str">
            <v>READING INTL INC</v>
          </cell>
          <cell r="D18282" t="str">
            <v>CALL</v>
          </cell>
        </row>
        <row r="18283">
          <cell r="A18283" t="str">
            <v>755408951</v>
          </cell>
          <cell r="C18283" t="str">
            <v>READING INTL INC</v>
          </cell>
          <cell r="D18283" t="str">
            <v>PUT</v>
          </cell>
        </row>
        <row r="18284">
          <cell r="A18284" t="str">
            <v>755408200</v>
          </cell>
          <cell r="C18284" t="str">
            <v>READING INTL INC</v>
          </cell>
          <cell r="D18284" t="str">
            <v>CL B</v>
          </cell>
        </row>
        <row r="18285">
          <cell r="A18285" t="str">
            <v>75574U101</v>
          </cell>
          <cell r="C18285" t="str">
            <v>READY CAPITAL CORP</v>
          </cell>
          <cell r="D18285" t="str">
            <v>COM</v>
          </cell>
        </row>
        <row r="18286">
          <cell r="A18286" t="str">
            <v>75574U901</v>
          </cell>
          <cell r="C18286" t="str">
            <v>READY CAPITAL CORP</v>
          </cell>
          <cell r="D18286" t="str">
            <v>CALL</v>
          </cell>
        </row>
        <row r="18287">
          <cell r="A18287" t="str">
            <v>75574U951</v>
          </cell>
          <cell r="C18287" t="str">
            <v>READY CAPITAL CORP</v>
          </cell>
          <cell r="D18287" t="str">
            <v>PUT</v>
          </cell>
        </row>
        <row r="18288">
          <cell r="A18288" t="str">
            <v>75574U705</v>
          </cell>
          <cell r="C18288" t="str">
            <v>READY CAPITAL CORP</v>
          </cell>
          <cell r="D18288" t="str">
            <v>6.25 CNV PFD C</v>
          </cell>
        </row>
        <row r="18289">
          <cell r="A18289" t="str">
            <v>75585H206</v>
          </cell>
          <cell r="C18289" t="str">
            <v>THE REAL BROKERAGE INC</v>
          </cell>
          <cell r="D18289" t="str">
            <v>COM NEW</v>
          </cell>
        </row>
        <row r="18290">
          <cell r="A18290" t="str">
            <v>75585H906</v>
          </cell>
          <cell r="C18290" t="str">
            <v>THE REAL BROKERAGE INC</v>
          </cell>
          <cell r="D18290" t="str">
            <v>CALL</v>
          </cell>
        </row>
        <row r="18291">
          <cell r="A18291" t="str">
            <v>75585H956</v>
          </cell>
          <cell r="C18291" t="str">
            <v>THE REAL BROKERAGE INC</v>
          </cell>
          <cell r="D18291" t="str">
            <v>PUT</v>
          </cell>
        </row>
        <row r="18292">
          <cell r="A18292" t="str">
            <v>75601G109</v>
          </cell>
          <cell r="C18292" t="str">
            <v>THE REAL GOOD FOOD COMPANY I</v>
          </cell>
          <cell r="D18292" t="str">
            <v>COM CL A</v>
          </cell>
        </row>
        <row r="18293">
          <cell r="A18293" t="str">
            <v>75605Y106</v>
          </cell>
          <cell r="C18293" t="str">
            <v>ANYWHERE REAL ESTATE INC</v>
          </cell>
          <cell r="D18293" t="str">
            <v>COM</v>
          </cell>
        </row>
        <row r="18294">
          <cell r="A18294" t="str">
            <v>75605Y906</v>
          </cell>
          <cell r="C18294" t="str">
            <v>ANYWHERE REAL ESTATE INC</v>
          </cell>
          <cell r="D18294" t="str">
            <v>CALL</v>
          </cell>
        </row>
        <row r="18295">
          <cell r="A18295" t="str">
            <v>75605Y956</v>
          </cell>
          <cell r="C18295" t="str">
            <v>ANYWHERE REAL ESTATE INC</v>
          </cell>
          <cell r="D18295" t="str">
            <v>PUT</v>
          </cell>
        </row>
        <row r="18296">
          <cell r="A18296" t="str">
            <v>75606DAP6</v>
          </cell>
          <cell r="C18296" t="str">
            <v>REALOGY GRP LLC/REALOGY CO</v>
          </cell>
          <cell r="D18296" t="str">
            <v>NOTE  0.250% 6/1</v>
          </cell>
        </row>
        <row r="18297">
          <cell r="A18297" t="str">
            <v>75607T105</v>
          </cell>
          <cell r="C18297" t="str">
            <v>REALPHA TECH CORP</v>
          </cell>
          <cell r="D18297" t="str">
            <v>COM</v>
          </cell>
        </row>
        <row r="18298">
          <cell r="A18298" t="str">
            <v>756109104</v>
          </cell>
          <cell r="C18298" t="str">
            <v>REALTY INCOME CORP</v>
          </cell>
          <cell r="D18298" t="str">
            <v>COM</v>
          </cell>
        </row>
        <row r="18299">
          <cell r="A18299" t="str">
            <v>756109904</v>
          </cell>
          <cell r="C18299" t="str">
            <v>REALTY INCOME CORP</v>
          </cell>
          <cell r="D18299" t="str">
            <v>CALL</v>
          </cell>
        </row>
        <row r="18300">
          <cell r="A18300" t="str">
            <v>756109954</v>
          </cell>
          <cell r="C18300" t="str">
            <v>REALTY INCOME CORP</v>
          </cell>
          <cell r="D18300" t="str">
            <v>PUT</v>
          </cell>
        </row>
        <row r="18301">
          <cell r="A18301" t="str">
            <v>756158101</v>
          </cell>
          <cell r="C18301" t="str">
            <v>REAVES UTIL INCOME FD</v>
          </cell>
          <cell r="D18301" t="str">
            <v>COM SH BEN INT</v>
          </cell>
        </row>
        <row r="18302">
          <cell r="A18302" t="str">
            <v>75618M107</v>
          </cell>
          <cell r="C18302" t="str">
            <v>REBORN COFFEE INC</v>
          </cell>
          <cell r="D18302" t="str">
            <v>COMMON STOCK</v>
          </cell>
        </row>
        <row r="18303">
          <cell r="A18303" t="str">
            <v>75629F109</v>
          </cell>
          <cell r="C18303" t="str">
            <v>SOCIETAL CDMO INC</v>
          </cell>
          <cell r="D18303" t="str">
            <v>COM</v>
          </cell>
        </row>
        <row r="18304">
          <cell r="A18304" t="str">
            <v>75629F909</v>
          </cell>
          <cell r="C18304" t="str">
            <v>SOCIETAL CDMO INC</v>
          </cell>
          <cell r="D18304" t="str">
            <v>CALL</v>
          </cell>
        </row>
        <row r="18305">
          <cell r="A18305" t="str">
            <v>75629F959</v>
          </cell>
          <cell r="C18305" t="str">
            <v>SOCIETAL CDMO INC</v>
          </cell>
          <cell r="D18305" t="str">
            <v>PUT</v>
          </cell>
        </row>
        <row r="18306">
          <cell r="A18306" t="str">
            <v>75629V104</v>
          </cell>
          <cell r="C18306" t="str">
            <v>RECURSION PHARMACEUTICALS IN</v>
          </cell>
          <cell r="D18306" t="str">
            <v>CL A</v>
          </cell>
        </row>
        <row r="18307">
          <cell r="A18307" t="str">
            <v>75629V904</v>
          </cell>
          <cell r="C18307" t="str">
            <v>RECURSION PHARMACEUTICALS IN</v>
          </cell>
          <cell r="D18307" t="str">
            <v>CALL</v>
          </cell>
        </row>
        <row r="18308">
          <cell r="A18308" t="str">
            <v>75629V954</v>
          </cell>
          <cell r="C18308" t="str">
            <v>RECURSION PHARMACEUTICALS IN</v>
          </cell>
          <cell r="D18308" t="str">
            <v>PUT</v>
          </cell>
        </row>
        <row r="18309">
          <cell r="A18309" t="str">
            <v>75630B113</v>
          </cell>
          <cell r="C18309" t="str">
            <v>RECRUITER COM GROUP INC</v>
          </cell>
          <cell r="D18309" t="str">
            <v>*W EXP 06/01/202</v>
          </cell>
        </row>
        <row r="18310">
          <cell r="A18310" t="str">
            <v>75630B402</v>
          </cell>
          <cell r="C18310" t="str">
            <v>RECRUITER COM GROUP INC</v>
          </cell>
          <cell r="D18310" t="str">
            <v>COM NEW</v>
          </cell>
        </row>
        <row r="18311">
          <cell r="A18311" t="str">
            <v>75644T100</v>
          </cell>
          <cell r="C18311" t="str">
            <v>RED CAT HLDGS INC</v>
          </cell>
          <cell r="D18311" t="str">
            <v>COM</v>
          </cell>
        </row>
        <row r="18312">
          <cell r="A18312" t="str">
            <v>75644T900</v>
          </cell>
          <cell r="C18312" t="str">
            <v>RED CAT HLDGS INC</v>
          </cell>
          <cell r="D18312" t="str">
            <v>CALL</v>
          </cell>
        </row>
        <row r="18313">
          <cell r="A18313" t="str">
            <v>75644T950</v>
          </cell>
          <cell r="C18313" t="str">
            <v>RED CAT HLDGS INC</v>
          </cell>
          <cell r="D18313" t="str">
            <v>PUT</v>
          </cell>
        </row>
        <row r="18314">
          <cell r="A18314" t="str">
            <v>75686R202</v>
          </cell>
          <cell r="C18314" t="str">
            <v>RED RIVER BANCSHARES INC</v>
          </cell>
          <cell r="D18314" t="str">
            <v>COM</v>
          </cell>
        </row>
        <row r="18315">
          <cell r="A18315" t="str">
            <v>75689M101</v>
          </cell>
          <cell r="C18315" t="str">
            <v>RED ROBIN GOURMET BURGERS IN</v>
          </cell>
          <cell r="D18315" t="str">
            <v>COM</v>
          </cell>
        </row>
        <row r="18316">
          <cell r="A18316" t="str">
            <v>75689M901</v>
          </cell>
          <cell r="C18316" t="str">
            <v>RED ROBIN GOURMET BURGERS IN</v>
          </cell>
          <cell r="D18316" t="str">
            <v>CALL</v>
          </cell>
        </row>
        <row r="18317">
          <cell r="A18317" t="str">
            <v>75689M951</v>
          </cell>
          <cell r="C18317" t="str">
            <v>RED ROBIN GOURMET BURGERS IN</v>
          </cell>
          <cell r="D18317" t="str">
            <v>PUT</v>
          </cell>
        </row>
        <row r="18318">
          <cell r="A18318" t="str">
            <v>75700L108</v>
          </cell>
          <cell r="C18318" t="str">
            <v>RED ROCK RESORTS INC</v>
          </cell>
          <cell r="D18318" t="str">
            <v>CL A</v>
          </cell>
        </row>
        <row r="18319">
          <cell r="A18319" t="str">
            <v>75700L908</v>
          </cell>
          <cell r="C18319" t="str">
            <v>RED ROCK RESORTS INC</v>
          </cell>
          <cell r="D18319" t="str">
            <v>CALL</v>
          </cell>
        </row>
        <row r="18320">
          <cell r="A18320" t="str">
            <v>75700L958</v>
          </cell>
          <cell r="C18320" t="str">
            <v>RED ROCK RESORTS INC</v>
          </cell>
          <cell r="D18320" t="str">
            <v>PUT</v>
          </cell>
        </row>
        <row r="18321">
          <cell r="A18321" t="str">
            <v>75704L104</v>
          </cell>
          <cell r="C18321" t="str">
            <v>RED VIOLET INC</v>
          </cell>
          <cell r="D18321" t="str">
            <v>COM</v>
          </cell>
        </row>
        <row r="18322">
          <cell r="A18322" t="str">
            <v>75704L904</v>
          </cell>
          <cell r="C18322" t="str">
            <v>RED VIOLET INC</v>
          </cell>
          <cell r="D18322" t="str">
            <v>CALL</v>
          </cell>
        </row>
        <row r="18323">
          <cell r="A18323" t="str">
            <v>75704L954</v>
          </cell>
          <cell r="C18323" t="str">
            <v>RED VIOLET INC</v>
          </cell>
          <cell r="D18323" t="str">
            <v>PUT</v>
          </cell>
        </row>
        <row r="18324">
          <cell r="A18324" t="str">
            <v>75737FAC2</v>
          </cell>
          <cell r="C18324" t="str">
            <v>REDFIN CORP</v>
          </cell>
          <cell r="D18324" t="str">
            <v>NOTE10/1</v>
          </cell>
        </row>
        <row r="18325">
          <cell r="A18325" t="str">
            <v>75737FAE8</v>
          </cell>
          <cell r="C18325" t="str">
            <v>REDFIN CORP</v>
          </cell>
          <cell r="D18325" t="str">
            <v>NOTE  0.500% 4/0</v>
          </cell>
        </row>
        <row r="18326">
          <cell r="A18326" t="str">
            <v>75737F108</v>
          </cell>
          <cell r="C18326" t="str">
            <v>REDFIN CORP</v>
          </cell>
          <cell r="D18326" t="str">
            <v>COM</v>
          </cell>
        </row>
        <row r="18327">
          <cell r="A18327" t="str">
            <v>75737F908</v>
          </cell>
          <cell r="C18327" t="str">
            <v>REDFIN CORP</v>
          </cell>
          <cell r="D18327" t="str">
            <v>CALL</v>
          </cell>
        </row>
        <row r="18328">
          <cell r="A18328" t="str">
            <v>75737F958</v>
          </cell>
          <cell r="C18328" t="str">
            <v>REDFIN CORP</v>
          </cell>
          <cell r="D18328" t="str">
            <v>PUT</v>
          </cell>
        </row>
        <row r="18329">
          <cell r="A18329" t="str">
            <v>757468202</v>
          </cell>
          <cell r="C18329" t="str">
            <v>REDHILL BIOPHARMA LTD</v>
          </cell>
          <cell r="D18329" t="str">
            <v>SPON ADS NEW</v>
          </cell>
        </row>
        <row r="18330">
          <cell r="A18330" t="str">
            <v>757468902</v>
          </cell>
          <cell r="C18330" t="str">
            <v>REDHILL BIOPHARMA LTD</v>
          </cell>
          <cell r="D18330" t="str">
            <v>CALL</v>
          </cell>
        </row>
        <row r="18331">
          <cell r="A18331" t="str">
            <v>757468952</v>
          </cell>
          <cell r="C18331" t="str">
            <v>REDHILL BIOPHARMA LTD</v>
          </cell>
          <cell r="D18331" t="str">
            <v>PUT</v>
          </cell>
        </row>
        <row r="18332">
          <cell r="A18332" t="str">
            <v>75776W103</v>
          </cell>
          <cell r="C18332" t="str">
            <v>REDWIRE CORPORATION</v>
          </cell>
          <cell r="D18332" t="str">
            <v>COM</v>
          </cell>
        </row>
        <row r="18333">
          <cell r="A18333" t="str">
            <v>75776W903</v>
          </cell>
          <cell r="C18333" t="str">
            <v>REDWIRE CORPORATION</v>
          </cell>
          <cell r="D18333" t="str">
            <v>CALL</v>
          </cell>
        </row>
        <row r="18334">
          <cell r="A18334" t="str">
            <v>75776W953</v>
          </cell>
          <cell r="C18334" t="str">
            <v>REDWIRE CORPORATION</v>
          </cell>
          <cell r="D18334" t="str">
            <v>PUT</v>
          </cell>
        </row>
        <row r="18335">
          <cell r="A18335" t="str">
            <v>75776W111</v>
          </cell>
          <cell r="C18335" t="str">
            <v>REDWIRE CORPORATION</v>
          </cell>
          <cell r="D18335" t="str">
            <v>*W EXP 05/27/202</v>
          </cell>
        </row>
        <row r="18336">
          <cell r="A18336" t="str">
            <v>758075AD7</v>
          </cell>
          <cell r="C18336" t="str">
            <v>REDWOOD TRUST INC</v>
          </cell>
          <cell r="D18336" t="str">
            <v>NOTE  5.625% 7/1</v>
          </cell>
        </row>
        <row r="18337">
          <cell r="A18337" t="str">
            <v>758075AF2</v>
          </cell>
          <cell r="C18337" t="str">
            <v>REDWOOD TRUST INC</v>
          </cell>
          <cell r="D18337" t="str">
            <v>NOTE  7.750% 6/1</v>
          </cell>
        </row>
        <row r="18338">
          <cell r="A18338" t="str">
            <v>758075402</v>
          </cell>
          <cell r="C18338" t="str">
            <v>REDWOOD TRUST INC</v>
          </cell>
          <cell r="D18338" t="str">
            <v>COM</v>
          </cell>
        </row>
        <row r="18339">
          <cell r="A18339" t="str">
            <v>758075902</v>
          </cell>
          <cell r="C18339" t="str">
            <v>REDWOOD TRUST INC</v>
          </cell>
          <cell r="D18339" t="str">
            <v>CALL</v>
          </cell>
        </row>
        <row r="18340">
          <cell r="A18340" t="str">
            <v>758075952</v>
          </cell>
          <cell r="C18340" t="str">
            <v>REDWOOD TRUST INC</v>
          </cell>
          <cell r="D18340" t="str">
            <v>PUT</v>
          </cell>
        </row>
        <row r="18341">
          <cell r="A18341" t="str">
            <v>758083109</v>
          </cell>
          <cell r="C18341" t="str">
            <v>REDWOODS ACQUISITION CORP</v>
          </cell>
          <cell r="D18341" t="str">
            <v>COM</v>
          </cell>
        </row>
        <row r="18342">
          <cell r="A18342" t="str">
            <v>758083117</v>
          </cell>
          <cell r="C18342" t="str">
            <v>REDWOODS ACQUISITION CORP</v>
          </cell>
          <cell r="D18342" t="str">
            <v>*W EXP 03/15/202</v>
          </cell>
        </row>
        <row r="18343">
          <cell r="A18343" t="str">
            <v>758083125</v>
          </cell>
          <cell r="C18343" t="str">
            <v>REDWOODS ACQUISITION CORP</v>
          </cell>
          <cell r="D18343" t="str">
            <v>RIGHT 03/15/2027</v>
          </cell>
        </row>
        <row r="18344">
          <cell r="A18344" t="str">
            <v>758083208</v>
          </cell>
          <cell r="C18344" t="str">
            <v>REDWOODS ACQUISITION CORP</v>
          </cell>
          <cell r="D18344" t="str">
            <v>UNIT 03/15/2027</v>
          </cell>
        </row>
        <row r="18345">
          <cell r="A18345" t="str">
            <v>758750103</v>
          </cell>
          <cell r="C18345" t="str">
            <v>REGAL REXNORD CORPORATION</v>
          </cell>
          <cell r="D18345" t="str">
            <v>COM</v>
          </cell>
        </row>
        <row r="18346">
          <cell r="A18346" t="str">
            <v>758750903</v>
          </cell>
          <cell r="C18346" t="str">
            <v>REGAL REXNORD CORPORATION</v>
          </cell>
          <cell r="D18346" t="str">
            <v>CALL</v>
          </cell>
        </row>
        <row r="18347">
          <cell r="A18347" t="str">
            <v>758750953</v>
          </cell>
          <cell r="C18347" t="str">
            <v>REGAL REXNORD CORPORATION</v>
          </cell>
          <cell r="D18347" t="str">
            <v>PUT</v>
          </cell>
        </row>
        <row r="18348">
          <cell r="A18348" t="str">
            <v>758849103</v>
          </cell>
          <cell r="C18348" t="str">
            <v>REGENCY CTRS CORP</v>
          </cell>
          <cell r="D18348" t="str">
            <v>COM</v>
          </cell>
        </row>
        <row r="18349">
          <cell r="A18349" t="str">
            <v>758849903</v>
          </cell>
          <cell r="C18349" t="str">
            <v>REGENCY CTRS CORP</v>
          </cell>
          <cell r="D18349" t="str">
            <v>CALL</v>
          </cell>
        </row>
        <row r="18350">
          <cell r="A18350" t="str">
            <v>758849953</v>
          </cell>
          <cell r="C18350" t="str">
            <v>REGENCY CTRS CORP</v>
          </cell>
          <cell r="D18350" t="str">
            <v>PUT</v>
          </cell>
        </row>
        <row r="18351">
          <cell r="A18351" t="str">
            <v>75886F107</v>
          </cell>
          <cell r="C18351" t="str">
            <v>REGENERON PHARMACEUTICALS</v>
          </cell>
          <cell r="D18351" t="str">
            <v>COM</v>
          </cell>
        </row>
        <row r="18352">
          <cell r="A18352" t="str">
            <v>75886F907</v>
          </cell>
          <cell r="C18352" t="str">
            <v>REGENERON PHARMACEUTICALS</v>
          </cell>
          <cell r="D18352" t="str">
            <v>CALL</v>
          </cell>
        </row>
        <row r="18353">
          <cell r="A18353" t="str">
            <v>75886F957</v>
          </cell>
          <cell r="C18353" t="str">
            <v>REGENERON PHARMACEUTICALS</v>
          </cell>
          <cell r="D18353" t="str">
            <v>PUT</v>
          </cell>
        </row>
        <row r="18354">
          <cell r="A18354" t="str">
            <v>758932107</v>
          </cell>
          <cell r="C18354" t="str">
            <v>REGIS CORP MINN</v>
          </cell>
          <cell r="D18354" t="str">
            <v>COM</v>
          </cell>
        </row>
        <row r="18355">
          <cell r="A18355" t="str">
            <v>758932907</v>
          </cell>
          <cell r="C18355" t="str">
            <v>REGIS CORP MINN</v>
          </cell>
          <cell r="D18355" t="str">
            <v>CALL</v>
          </cell>
        </row>
        <row r="18356">
          <cell r="A18356" t="str">
            <v>758932957</v>
          </cell>
          <cell r="C18356" t="str">
            <v>REGIS CORP MINN</v>
          </cell>
          <cell r="D18356" t="str">
            <v>PUT</v>
          </cell>
        </row>
        <row r="18357">
          <cell r="A18357" t="str">
            <v>758932206</v>
          </cell>
          <cell r="C18357" t="str">
            <v>REGIS CORP MINN</v>
          </cell>
          <cell r="D18357" t="str">
            <v>COM SHS</v>
          </cell>
        </row>
        <row r="18358">
          <cell r="A18358" t="str">
            <v>758932906</v>
          </cell>
          <cell r="C18358" t="str">
            <v>REGIS CORP MINN</v>
          </cell>
          <cell r="D18358" t="str">
            <v>CALL</v>
          </cell>
        </row>
        <row r="18359">
          <cell r="A18359" t="str">
            <v>758932956</v>
          </cell>
          <cell r="C18359" t="str">
            <v>REGIS CORP MINN</v>
          </cell>
          <cell r="D18359" t="str">
            <v>PUT</v>
          </cell>
        </row>
        <row r="18360">
          <cell r="A18360" t="str">
            <v>75901B107</v>
          </cell>
          <cell r="C18360" t="str">
            <v>REGENXBIO INC</v>
          </cell>
          <cell r="D18360" t="str">
            <v>COM</v>
          </cell>
        </row>
        <row r="18361">
          <cell r="A18361" t="str">
            <v>75901B907</v>
          </cell>
          <cell r="C18361" t="str">
            <v>REGENXBIO INC</v>
          </cell>
          <cell r="D18361" t="str">
            <v>CALL</v>
          </cell>
        </row>
        <row r="18362">
          <cell r="A18362" t="str">
            <v>75901B957</v>
          </cell>
          <cell r="C18362" t="str">
            <v>REGENXBIO INC</v>
          </cell>
          <cell r="D18362" t="str">
            <v>PUT</v>
          </cell>
        </row>
        <row r="18363">
          <cell r="A18363" t="str">
            <v>75902K106</v>
          </cell>
          <cell r="C18363" t="str">
            <v>REGIONAL MGMT CORP</v>
          </cell>
          <cell r="D18363" t="str">
            <v>COM</v>
          </cell>
        </row>
        <row r="18364">
          <cell r="A18364" t="str">
            <v>75902K906</v>
          </cell>
          <cell r="C18364" t="str">
            <v>REGIONAL MGMT CORP</v>
          </cell>
          <cell r="D18364" t="str">
            <v>CALL</v>
          </cell>
        </row>
        <row r="18365">
          <cell r="A18365" t="str">
            <v>75902K956</v>
          </cell>
          <cell r="C18365" t="str">
            <v>REGIONAL MGMT CORP</v>
          </cell>
          <cell r="D18365" t="str">
            <v>PUT</v>
          </cell>
        </row>
        <row r="18366">
          <cell r="A18366" t="str">
            <v>75903M309</v>
          </cell>
          <cell r="C18366" t="str">
            <v>REGIONAL HEALTH PPTYS INC</v>
          </cell>
          <cell r="D18366" t="str">
            <v>COM</v>
          </cell>
        </row>
        <row r="18367">
          <cell r="A18367" t="str">
            <v>7591EP100</v>
          </cell>
          <cell r="C18367" t="str">
            <v>REGIONS FINANCIAL CORP NEW</v>
          </cell>
          <cell r="D18367" t="str">
            <v>COM</v>
          </cell>
        </row>
        <row r="18368">
          <cell r="A18368" t="str">
            <v>7591EP900</v>
          </cell>
          <cell r="C18368" t="str">
            <v>REGIONS FINANCIAL CORP NEW</v>
          </cell>
          <cell r="D18368" t="str">
            <v>CALL</v>
          </cell>
        </row>
        <row r="18369">
          <cell r="A18369" t="str">
            <v>7591EP950</v>
          </cell>
          <cell r="C18369" t="str">
            <v>REGIONS FINANCIAL CORP NEW</v>
          </cell>
          <cell r="D18369" t="str">
            <v>PUT</v>
          </cell>
        </row>
        <row r="18370">
          <cell r="A18370" t="str">
            <v>75915K309</v>
          </cell>
          <cell r="C18370" t="str">
            <v>REGULUS THERAPEUTICS INC</v>
          </cell>
          <cell r="D18370" t="str">
            <v>COM</v>
          </cell>
        </row>
        <row r="18371">
          <cell r="A18371" t="str">
            <v>75915K909</v>
          </cell>
          <cell r="C18371" t="str">
            <v>REGULUS THERAPEUTICS INC</v>
          </cell>
          <cell r="D18371" t="str">
            <v>CALL</v>
          </cell>
        </row>
        <row r="18372">
          <cell r="A18372" t="str">
            <v>75915K959</v>
          </cell>
          <cell r="C18372" t="str">
            <v>REGULUS THERAPEUTICS INC</v>
          </cell>
          <cell r="D18372" t="str">
            <v>PUT</v>
          </cell>
        </row>
        <row r="18373">
          <cell r="A18373" t="str">
            <v>759351604</v>
          </cell>
          <cell r="C18373" t="str">
            <v>REINSURANCE GRP OF AMERICA I</v>
          </cell>
          <cell r="D18373" t="str">
            <v>COM NEW</v>
          </cell>
        </row>
        <row r="18374">
          <cell r="A18374" t="str">
            <v>759351904</v>
          </cell>
          <cell r="C18374" t="str">
            <v>REINSURANCE GRP OF AMERICA I</v>
          </cell>
          <cell r="D18374" t="str">
            <v>CALL</v>
          </cell>
        </row>
        <row r="18375">
          <cell r="A18375" t="str">
            <v>759351954</v>
          </cell>
          <cell r="C18375" t="str">
            <v>REINSURANCE GRP OF AMERICA I</v>
          </cell>
          <cell r="D18375" t="str">
            <v>PUT</v>
          </cell>
        </row>
        <row r="18376">
          <cell r="A18376" t="str">
            <v>759419104</v>
          </cell>
          <cell r="C18376" t="str">
            <v>REKOR SYSTEMS INC</v>
          </cell>
          <cell r="D18376" t="str">
            <v>COM</v>
          </cell>
        </row>
        <row r="18377">
          <cell r="A18377" t="str">
            <v>759419904</v>
          </cell>
          <cell r="C18377" t="str">
            <v>REKOR SYSTEMS INC</v>
          </cell>
          <cell r="D18377" t="str">
            <v>CALL</v>
          </cell>
        </row>
        <row r="18378">
          <cell r="A18378" t="str">
            <v>759419954</v>
          </cell>
          <cell r="C18378" t="str">
            <v>REKOR SYSTEMS INC</v>
          </cell>
          <cell r="D18378" t="str">
            <v>PUT</v>
          </cell>
        </row>
        <row r="18379">
          <cell r="A18379" t="str">
            <v>75943R102</v>
          </cell>
          <cell r="C18379" t="str">
            <v>RELAY THERAPEUTICS INC</v>
          </cell>
          <cell r="D18379" t="str">
            <v>COM</v>
          </cell>
        </row>
        <row r="18380">
          <cell r="A18380" t="str">
            <v>75943R902</v>
          </cell>
          <cell r="C18380" t="str">
            <v>RELAY THERAPEUTICS INC</v>
          </cell>
          <cell r="D18380" t="str">
            <v>CALL</v>
          </cell>
        </row>
        <row r="18381">
          <cell r="A18381" t="str">
            <v>75943R952</v>
          </cell>
          <cell r="C18381" t="str">
            <v>RELAY THERAPEUTICS INC</v>
          </cell>
          <cell r="D18381" t="str">
            <v>PUT</v>
          </cell>
        </row>
        <row r="18382">
          <cell r="A18382" t="str">
            <v>75944B106</v>
          </cell>
          <cell r="C18382" t="str">
            <v>RELATIVITY ACQUISITION CORP</v>
          </cell>
          <cell r="D18382" t="str">
            <v>CLASS A COM</v>
          </cell>
        </row>
        <row r="18383">
          <cell r="A18383" t="str">
            <v>75944B114</v>
          </cell>
          <cell r="C18383" t="str">
            <v>RELATIVITY ACQUISITION CORP</v>
          </cell>
          <cell r="D18383" t="str">
            <v>*W EXP 12/15/202</v>
          </cell>
        </row>
        <row r="18384">
          <cell r="A18384" t="str">
            <v>75944B205</v>
          </cell>
          <cell r="C18384" t="str">
            <v>RELATIVITY ACQUISITION CORP</v>
          </cell>
          <cell r="D18384" t="str">
            <v>UNIT 02/10/2027</v>
          </cell>
        </row>
        <row r="18385">
          <cell r="A18385" t="str">
            <v>75946W116</v>
          </cell>
          <cell r="C18385" t="str">
            <v>RELIANCE GLOBAL GROUP INC</v>
          </cell>
          <cell r="D18385" t="str">
            <v>*W EXP 02/01/202</v>
          </cell>
        </row>
        <row r="18386">
          <cell r="A18386" t="str">
            <v>75946W306</v>
          </cell>
          <cell r="C18386" t="str">
            <v>RELIANCE GLOBAL GROUP INC</v>
          </cell>
          <cell r="D18386" t="str">
            <v>COM</v>
          </cell>
        </row>
        <row r="18387">
          <cell r="A18387" t="str">
            <v>759509102</v>
          </cell>
          <cell r="C18387" t="str">
            <v>RELIANCE STEEL &amp; ALUMINUM CO</v>
          </cell>
          <cell r="D18387" t="str">
            <v>COM</v>
          </cell>
        </row>
        <row r="18388">
          <cell r="A18388" t="str">
            <v>759509902</v>
          </cell>
          <cell r="C18388" t="str">
            <v>RELIANCE STEEL &amp; ALUMINUM CO</v>
          </cell>
          <cell r="D18388" t="str">
            <v>CALL</v>
          </cell>
        </row>
        <row r="18389">
          <cell r="A18389" t="str">
            <v>759509952</v>
          </cell>
          <cell r="C18389" t="str">
            <v>RELIANCE STEEL &amp; ALUMINUM CO</v>
          </cell>
          <cell r="D18389" t="str">
            <v>PUT</v>
          </cell>
        </row>
        <row r="18390">
          <cell r="A18390" t="str">
            <v>759530108</v>
          </cell>
          <cell r="C18390" t="str">
            <v>RELX PLC</v>
          </cell>
          <cell r="D18390" t="str">
            <v>SPONSORED ADR</v>
          </cell>
        </row>
        <row r="18391">
          <cell r="A18391" t="str">
            <v>759530908</v>
          </cell>
          <cell r="C18391" t="str">
            <v>RELX PLC</v>
          </cell>
          <cell r="D18391" t="str">
            <v>CALL</v>
          </cell>
        </row>
        <row r="18392">
          <cell r="A18392" t="str">
            <v>759530958</v>
          </cell>
          <cell r="C18392" t="str">
            <v>RELX PLC</v>
          </cell>
          <cell r="D18392" t="str">
            <v>PUT</v>
          </cell>
        </row>
        <row r="18393">
          <cell r="A18393" t="str">
            <v>75955J402</v>
          </cell>
          <cell r="C18393" t="str">
            <v>RELMADA THERAPEUTICS INC</v>
          </cell>
          <cell r="D18393" t="str">
            <v>COM</v>
          </cell>
        </row>
        <row r="18394">
          <cell r="A18394" t="str">
            <v>75955J902</v>
          </cell>
          <cell r="C18394" t="str">
            <v>RELMADA THERAPEUTICS INC</v>
          </cell>
          <cell r="D18394" t="str">
            <v>CALL</v>
          </cell>
        </row>
        <row r="18395">
          <cell r="A18395" t="str">
            <v>75955J952</v>
          </cell>
          <cell r="C18395" t="str">
            <v>RELMADA THERAPEUTICS INC</v>
          </cell>
          <cell r="D18395" t="str">
            <v>PUT</v>
          </cell>
        </row>
        <row r="18396">
          <cell r="A18396" t="str">
            <v>75955K300</v>
          </cell>
          <cell r="C18396" t="str">
            <v>REMARK HLDGS INC</v>
          </cell>
          <cell r="D18396" t="str">
            <v>COM NEW</v>
          </cell>
        </row>
        <row r="18397">
          <cell r="A18397" t="str">
            <v>75955K900</v>
          </cell>
          <cell r="C18397" t="str">
            <v>REMARK HLDGS INC</v>
          </cell>
          <cell r="D18397" t="str">
            <v>CALL</v>
          </cell>
        </row>
        <row r="18398">
          <cell r="A18398" t="str">
            <v>75955K950</v>
          </cell>
          <cell r="C18398" t="str">
            <v>REMARK HLDGS INC</v>
          </cell>
          <cell r="D18398" t="str">
            <v>PUT</v>
          </cell>
        </row>
        <row r="18399">
          <cell r="A18399" t="str">
            <v>75960P104</v>
          </cell>
          <cell r="C18399" t="str">
            <v>REMITLY GLOBAL INC</v>
          </cell>
          <cell r="D18399" t="str">
            <v>COM</v>
          </cell>
        </row>
        <row r="18400">
          <cell r="A18400" t="str">
            <v>75960P904</v>
          </cell>
          <cell r="C18400" t="str">
            <v>REMITLY GLOBAL INC</v>
          </cell>
          <cell r="D18400" t="str">
            <v>CALL</v>
          </cell>
        </row>
        <row r="18401">
          <cell r="A18401" t="str">
            <v>75960P954</v>
          </cell>
          <cell r="C18401" t="str">
            <v>REMITLY GLOBAL INC</v>
          </cell>
          <cell r="D18401" t="str">
            <v>PUT</v>
          </cell>
        </row>
        <row r="18402">
          <cell r="A18402" t="str">
            <v>75970E107</v>
          </cell>
          <cell r="C18402" t="str">
            <v>RENASANT CORP</v>
          </cell>
          <cell r="D18402" t="str">
            <v>COM</v>
          </cell>
        </row>
        <row r="18403">
          <cell r="A18403" t="str">
            <v>75970E907</v>
          </cell>
          <cell r="C18403" t="str">
            <v>RENASANT CORP</v>
          </cell>
          <cell r="D18403" t="str">
            <v>CALL</v>
          </cell>
        </row>
        <row r="18404">
          <cell r="A18404" t="str">
            <v>75970E957</v>
          </cell>
          <cell r="C18404" t="str">
            <v>RENASANT CORP</v>
          </cell>
          <cell r="D18404" t="str">
            <v>PUT</v>
          </cell>
        </row>
        <row r="18405">
          <cell r="A18405" t="str">
            <v>75971T301</v>
          </cell>
          <cell r="C18405" t="str">
            <v>EMEREN GROUP LTD</v>
          </cell>
          <cell r="D18405" t="str">
            <v>SPONSORED ADS</v>
          </cell>
        </row>
        <row r="18406">
          <cell r="A18406" t="str">
            <v>75971T901</v>
          </cell>
          <cell r="C18406" t="str">
            <v>EMEREN GROUP LTD</v>
          </cell>
          <cell r="D18406" t="str">
            <v>CALL</v>
          </cell>
        </row>
        <row r="18407">
          <cell r="A18407" t="str">
            <v>75971T951</v>
          </cell>
          <cell r="C18407" t="str">
            <v>EMEREN GROUP LTD</v>
          </cell>
          <cell r="D18407" t="str">
            <v>PUT</v>
          </cell>
        </row>
        <row r="18408">
          <cell r="A18408" t="str">
            <v>759720105</v>
          </cell>
          <cell r="C18408" t="str">
            <v>RENN FD INC</v>
          </cell>
          <cell r="D18408" t="str">
            <v>COM</v>
          </cell>
        </row>
        <row r="18409">
          <cell r="A18409" t="str">
            <v>75973T101</v>
          </cell>
          <cell r="C18409" t="str">
            <v>RENALYTIX PLC</v>
          </cell>
          <cell r="D18409" t="str">
            <v>ADS</v>
          </cell>
        </row>
        <row r="18410">
          <cell r="A18410" t="str">
            <v>75973T901</v>
          </cell>
          <cell r="C18410" t="str">
            <v>RENALYTIX PLC</v>
          </cell>
          <cell r="D18410" t="str">
            <v>CALL</v>
          </cell>
        </row>
        <row r="18411">
          <cell r="A18411" t="str">
            <v>75973T951</v>
          </cell>
          <cell r="C18411" t="str">
            <v>RENALYTIX PLC</v>
          </cell>
          <cell r="D18411" t="str">
            <v>PUT</v>
          </cell>
        </row>
        <row r="18412">
          <cell r="A18412" t="str">
            <v>75974E103</v>
          </cell>
          <cell r="C18412" t="str">
            <v>RENEO PHARMACEUTICALS INC</v>
          </cell>
          <cell r="D18412" t="str">
            <v>COM</v>
          </cell>
        </row>
        <row r="18413">
          <cell r="A18413" t="str">
            <v>75974E903</v>
          </cell>
          <cell r="C18413" t="str">
            <v>RENEO PHARMACEUTICALS INC</v>
          </cell>
          <cell r="D18413" t="str">
            <v>CALL</v>
          </cell>
        </row>
        <row r="18414">
          <cell r="A18414" t="str">
            <v>75974E953</v>
          </cell>
          <cell r="C18414" t="str">
            <v>RENEO PHARMACEUTICALS INC</v>
          </cell>
          <cell r="D18414" t="str">
            <v>PUT</v>
          </cell>
        </row>
        <row r="18415">
          <cell r="A18415" t="str">
            <v>75989R107</v>
          </cell>
          <cell r="C18415" t="str">
            <v>RENOVORX INC</v>
          </cell>
          <cell r="D18415" t="str">
            <v>COM NEW</v>
          </cell>
        </row>
        <row r="18416">
          <cell r="A18416" t="str">
            <v>759892300</v>
          </cell>
          <cell r="C18416" t="str">
            <v>MOATABLE INC</v>
          </cell>
          <cell r="D18416" t="str">
            <v>SPONSORED ADS</v>
          </cell>
        </row>
        <row r="18417">
          <cell r="A18417" t="str">
            <v>759910102</v>
          </cell>
          <cell r="C18417" t="str">
            <v>KORU MEDICAL SYSTEMS INC</v>
          </cell>
          <cell r="D18417" t="str">
            <v>COM</v>
          </cell>
        </row>
        <row r="18418">
          <cell r="A18418" t="str">
            <v>759910902</v>
          </cell>
          <cell r="C18418" t="str">
            <v>KORU MEDICAL SYSTEMS INC</v>
          </cell>
          <cell r="D18418" t="str">
            <v>CALL</v>
          </cell>
        </row>
        <row r="18419">
          <cell r="A18419" t="str">
            <v>759910952</v>
          </cell>
          <cell r="C18419" t="str">
            <v>KORU MEDICAL SYSTEMS INC</v>
          </cell>
          <cell r="D18419" t="str">
            <v>PUT</v>
          </cell>
        </row>
        <row r="18420">
          <cell r="A18420" t="str">
            <v>759916AB5</v>
          </cell>
          <cell r="C18420" t="str">
            <v>REPLIGEN CORP</v>
          </cell>
          <cell r="D18420" t="str">
            <v>NOTE  0.375% 7/1</v>
          </cell>
        </row>
        <row r="18421">
          <cell r="A18421" t="str">
            <v>759916AC3</v>
          </cell>
          <cell r="C18421" t="str">
            <v>REPLIGEN CORP</v>
          </cell>
          <cell r="D18421" t="str">
            <v>NOTE  1.000%12/1</v>
          </cell>
        </row>
        <row r="18422">
          <cell r="A18422" t="str">
            <v>759916109</v>
          </cell>
          <cell r="C18422" t="str">
            <v>REPLIGEN CORP</v>
          </cell>
          <cell r="D18422" t="str">
            <v>COM</v>
          </cell>
        </row>
        <row r="18423">
          <cell r="A18423" t="str">
            <v>759916909</v>
          </cell>
          <cell r="C18423" t="str">
            <v>REPLIGEN CORP</v>
          </cell>
          <cell r="D18423" t="str">
            <v>CALL</v>
          </cell>
        </row>
        <row r="18424">
          <cell r="A18424" t="str">
            <v>759916959</v>
          </cell>
          <cell r="C18424" t="str">
            <v>REPLIGEN CORP</v>
          </cell>
          <cell r="D18424" t="str">
            <v>PUT</v>
          </cell>
        </row>
        <row r="18425">
          <cell r="A18425" t="str">
            <v>759937204</v>
          </cell>
          <cell r="C18425" t="str">
            <v>RENAISSANCE CAP GREENWICH FD</v>
          </cell>
          <cell r="D18425" t="str">
            <v>IPO ETF</v>
          </cell>
        </row>
        <row r="18426">
          <cell r="A18426" t="str">
            <v>759937904</v>
          </cell>
          <cell r="C18426" t="str">
            <v>RENAISSANCE CAP GREENWICH FD</v>
          </cell>
          <cell r="D18426" t="str">
            <v>CALL</v>
          </cell>
        </row>
        <row r="18427">
          <cell r="A18427" t="str">
            <v>759937954</v>
          </cell>
          <cell r="C18427" t="str">
            <v>RENAISSANCE CAP GREENWICH FD</v>
          </cell>
          <cell r="D18427" t="str">
            <v>PUT</v>
          </cell>
        </row>
        <row r="18428">
          <cell r="A18428" t="str">
            <v>759937303</v>
          </cell>
          <cell r="C18428" t="str">
            <v>RENAISSANCE CAP GREENWICH FD</v>
          </cell>
          <cell r="D18428" t="str">
            <v>INTNTL IPO ETF</v>
          </cell>
        </row>
        <row r="18429">
          <cell r="A18429" t="str">
            <v>759937903</v>
          </cell>
          <cell r="C18429" t="str">
            <v>RENAISSANCE CAP GREENWICH FD</v>
          </cell>
          <cell r="D18429" t="str">
            <v>CALL</v>
          </cell>
        </row>
        <row r="18430">
          <cell r="A18430" t="str">
            <v>759937953</v>
          </cell>
          <cell r="C18430" t="str">
            <v>RENAISSANCE CAP GREENWICH FD</v>
          </cell>
          <cell r="D18430" t="str">
            <v>PUT</v>
          </cell>
        </row>
        <row r="18431">
          <cell r="A18431" t="str">
            <v>76009N100</v>
          </cell>
          <cell r="C18431" t="str">
            <v>UPBOUND GROUP INC</v>
          </cell>
          <cell r="D18431" t="str">
            <v>COM</v>
          </cell>
        </row>
        <row r="18432">
          <cell r="A18432" t="str">
            <v>76009N900</v>
          </cell>
          <cell r="C18432" t="str">
            <v>UPBOUND GROUP INC</v>
          </cell>
          <cell r="D18432" t="str">
            <v>CALL</v>
          </cell>
        </row>
        <row r="18433">
          <cell r="A18433" t="str">
            <v>76009N950</v>
          </cell>
          <cell r="C18433" t="str">
            <v>UPBOUND GROUP INC</v>
          </cell>
          <cell r="D18433" t="str">
            <v>PUT</v>
          </cell>
        </row>
        <row r="18434">
          <cell r="A18434" t="str">
            <v>76010Y103</v>
          </cell>
          <cell r="C18434" t="str">
            <v>RENT THE RUNWAY INC</v>
          </cell>
          <cell r="D18434" t="str">
            <v>COM CL A</v>
          </cell>
        </row>
        <row r="18435">
          <cell r="A18435" t="str">
            <v>76010Y903</v>
          </cell>
          <cell r="C18435" t="str">
            <v>RENT THE RUNWAY INC</v>
          </cell>
          <cell r="D18435" t="str">
            <v>CALL</v>
          </cell>
        </row>
        <row r="18436">
          <cell r="A18436" t="str">
            <v>76010Y953</v>
          </cell>
          <cell r="C18436" t="str">
            <v>RENT THE RUNWAY INC</v>
          </cell>
          <cell r="D18436" t="str">
            <v>PUT</v>
          </cell>
        </row>
        <row r="18437">
          <cell r="A18437" t="str">
            <v>760125104</v>
          </cell>
          <cell r="C18437" t="str">
            <v>RENTOKIL INITIAL PLC</v>
          </cell>
          <cell r="D18437" t="str">
            <v>SPONSORED ADR</v>
          </cell>
        </row>
        <row r="18438">
          <cell r="A18438" t="str">
            <v>760125904</v>
          </cell>
          <cell r="C18438" t="str">
            <v>RENTOKIL INITIAL PLC</v>
          </cell>
          <cell r="D18438" t="str">
            <v>CALL</v>
          </cell>
        </row>
        <row r="18439">
          <cell r="A18439" t="str">
            <v>760125954</v>
          </cell>
          <cell r="C18439" t="str">
            <v>RENTOKIL INITIAL PLC</v>
          </cell>
          <cell r="D18439" t="str">
            <v>PUT</v>
          </cell>
        </row>
        <row r="18440">
          <cell r="A18440" t="str">
            <v>760273102</v>
          </cell>
          <cell r="C18440" t="str">
            <v>REPARE THERAPEUTICS INC</v>
          </cell>
          <cell r="D18440" t="str">
            <v>COM</v>
          </cell>
        </row>
        <row r="18441">
          <cell r="A18441" t="str">
            <v>760273902</v>
          </cell>
          <cell r="C18441" t="str">
            <v>REPARE THERAPEUTICS INC</v>
          </cell>
          <cell r="D18441" t="str">
            <v>CALL</v>
          </cell>
        </row>
        <row r="18442">
          <cell r="A18442" t="str">
            <v>760273952</v>
          </cell>
          <cell r="C18442" t="str">
            <v>REPARE THERAPEUTICS INC</v>
          </cell>
          <cell r="D18442" t="str">
            <v>PUT</v>
          </cell>
        </row>
        <row r="18443">
          <cell r="A18443" t="str">
            <v>760281204</v>
          </cell>
          <cell r="C18443" t="str">
            <v>REPUBLIC BANCORP INC KY</v>
          </cell>
          <cell r="D18443" t="str">
            <v>CL A</v>
          </cell>
        </row>
        <row r="18444">
          <cell r="A18444" t="str">
            <v>760281904</v>
          </cell>
          <cell r="C18444" t="str">
            <v>REPUBLIC BANCORP INC KY</v>
          </cell>
          <cell r="D18444" t="str">
            <v>CALL</v>
          </cell>
        </row>
        <row r="18445">
          <cell r="A18445" t="str">
            <v>760281954</v>
          </cell>
          <cell r="C18445" t="str">
            <v>REPUBLIC BANCORP INC KY</v>
          </cell>
          <cell r="D18445" t="str">
            <v>PUT</v>
          </cell>
        </row>
        <row r="18446">
          <cell r="A18446" t="str">
            <v>76029L100</v>
          </cell>
          <cell r="C18446" t="str">
            <v>REPAY HLDGS CORP</v>
          </cell>
          <cell r="D18446" t="str">
            <v>COM CL A</v>
          </cell>
        </row>
        <row r="18447">
          <cell r="A18447" t="str">
            <v>76029L900</v>
          </cell>
          <cell r="C18447" t="str">
            <v>REPAY HLDGS CORP</v>
          </cell>
          <cell r="D18447" t="str">
            <v>CALL</v>
          </cell>
        </row>
        <row r="18448">
          <cell r="A18448" t="str">
            <v>76029L950</v>
          </cell>
          <cell r="C18448" t="str">
            <v>REPAY HLDGS CORP</v>
          </cell>
          <cell r="D18448" t="str">
            <v>PUT</v>
          </cell>
        </row>
        <row r="18449">
          <cell r="A18449" t="str">
            <v>76029N106</v>
          </cell>
          <cell r="C18449" t="str">
            <v>REPLIMUNE GROUP INC</v>
          </cell>
          <cell r="D18449" t="str">
            <v>COM</v>
          </cell>
        </row>
        <row r="18450">
          <cell r="A18450" t="str">
            <v>76029N906</v>
          </cell>
          <cell r="C18450" t="str">
            <v>REPLIMUNE GROUP INC</v>
          </cell>
          <cell r="D18450" t="str">
            <v>CALL</v>
          </cell>
        </row>
        <row r="18451">
          <cell r="A18451" t="str">
            <v>76029N956</v>
          </cell>
          <cell r="C18451" t="str">
            <v>REPLIMUNE GROUP INC</v>
          </cell>
          <cell r="D18451" t="str">
            <v>PUT</v>
          </cell>
        </row>
        <row r="18452">
          <cell r="A18452" t="str">
            <v>760759100</v>
          </cell>
          <cell r="C18452" t="str">
            <v>REPUBLIC SVCS INC</v>
          </cell>
          <cell r="D18452" t="str">
            <v>COM</v>
          </cell>
        </row>
        <row r="18453">
          <cell r="A18453" t="str">
            <v>760759900</v>
          </cell>
          <cell r="C18453" t="str">
            <v>REPUBLIC SVCS INC</v>
          </cell>
          <cell r="D18453" t="str">
            <v>CALL</v>
          </cell>
        </row>
        <row r="18454">
          <cell r="A18454" t="str">
            <v>760759950</v>
          </cell>
          <cell r="C18454" t="str">
            <v>REPUBLIC SVCS INC</v>
          </cell>
          <cell r="D18454" t="str">
            <v>PUT</v>
          </cell>
        </row>
        <row r="18455">
          <cell r="A18455" t="str">
            <v>76090R200</v>
          </cell>
          <cell r="C18455" t="str">
            <v>RESHAPE LIFESCIENCES INC</v>
          </cell>
          <cell r="D18455" t="str">
            <v>COM</v>
          </cell>
        </row>
        <row r="18456">
          <cell r="A18456" t="str">
            <v>760911107</v>
          </cell>
          <cell r="C18456" t="str">
            <v>RESEARCH FRONTIERS INC</v>
          </cell>
          <cell r="D18456" t="str">
            <v>COM</v>
          </cell>
        </row>
        <row r="18457">
          <cell r="A18457" t="str">
            <v>760911907</v>
          </cell>
          <cell r="C18457" t="str">
            <v>RESEARCH FRONTIERS INC</v>
          </cell>
          <cell r="D18457" t="str">
            <v>CALL</v>
          </cell>
        </row>
        <row r="18458">
          <cell r="A18458" t="str">
            <v>760911957</v>
          </cell>
          <cell r="C18458" t="str">
            <v>RESEARCH FRONTIERS INC</v>
          </cell>
          <cell r="D18458" t="str">
            <v>PUT</v>
          </cell>
        </row>
        <row r="18459">
          <cell r="A18459" t="str">
            <v>761025105</v>
          </cell>
          <cell r="C18459" t="str">
            <v>RESEARCH SOLUTIONS INC</v>
          </cell>
          <cell r="D18459" t="str">
            <v>COM</v>
          </cell>
        </row>
        <row r="18460">
          <cell r="A18460" t="str">
            <v>761152107</v>
          </cell>
          <cell r="C18460" t="str">
            <v>RESMED INC</v>
          </cell>
          <cell r="D18460" t="str">
            <v>COM</v>
          </cell>
        </row>
        <row r="18461">
          <cell r="A18461" t="str">
            <v>761152907</v>
          </cell>
          <cell r="C18461" t="str">
            <v>RESMED INC</v>
          </cell>
          <cell r="D18461" t="str">
            <v>CALL</v>
          </cell>
        </row>
        <row r="18462">
          <cell r="A18462" t="str">
            <v>761152957</v>
          </cell>
          <cell r="C18462" t="str">
            <v>RESMED INC</v>
          </cell>
          <cell r="D18462" t="str">
            <v>PUT</v>
          </cell>
        </row>
        <row r="18463">
          <cell r="A18463" t="str">
            <v>76118Y104</v>
          </cell>
          <cell r="C18463" t="str">
            <v>RESIDEO TECHNOLOGIES INC</v>
          </cell>
          <cell r="D18463" t="str">
            <v>COM</v>
          </cell>
        </row>
        <row r="18464">
          <cell r="A18464" t="str">
            <v>76118Y904</v>
          </cell>
          <cell r="C18464" t="str">
            <v>RESIDEO TECHNOLOGIES INC</v>
          </cell>
          <cell r="D18464" t="str">
            <v>CALL</v>
          </cell>
        </row>
        <row r="18465">
          <cell r="A18465" t="str">
            <v>76118Y954</v>
          </cell>
          <cell r="C18465" t="str">
            <v>RESIDEO TECHNOLOGIES INC</v>
          </cell>
          <cell r="D18465" t="str">
            <v>PUT</v>
          </cell>
        </row>
        <row r="18466">
          <cell r="A18466" t="str">
            <v>76119X105</v>
          </cell>
          <cell r="C18466" t="str">
            <v>RESERVOIR MEDIA INC</v>
          </cell>
          <cell r="D18466" t="str">
            <v>COM</v>
          </cell>
        </row>
        <row r="18467">
          <cell r="A18467" t="str">
            <v>76119X905</v>
          </cell>
          <cell r="C18467" t="str">
            <v>RESERVOIR MEDIA INC</v>
          </cell>
          <cell r="D18467" t="str">
            <v>CALL</v>
          </cell>
        </row>
        <row r="18468">
          <cell r="A18468" t="str">
            <v>76119X955</v>
          </cell>
          <cell r="C18468" t="str">
            <v>RESERVOIR MEDIA INC</v>
          </cell>
          <cell r="D18468" t="str">
            <v>PUT</v>
          </cell>
        </row>
        <row r="18469">
          <cell r="A18469" t="str">
            <v>76119X113</v>
          </cell>
          <cell r="C18469" t="str">
            <v>RESERVOIR MEDIA INC</v>
          </cell>
          <cell r="D18469" t="str">
            <v>*W EXP 08/26/202</v>
          </cell>
        </row>
        <row r="18470">
          <cell r="A18470" t="str">
            <v>76122Q105</v>
          </cell>
          <cell r="C18470" t="str">
            <v>RESOURCES CONNECTION INC</v>
          </cell>
          <cell r="D18470" t="str">
            <v>COM</v>
          </cell>
        </row>
        <row r="18471">
          <cell r="A18471" t="str">
            <v>76122Q905</v>
          </cell>
          <cell r="C18471" t="str">
            <v>RESOURCES CONNECTION INC</v>
          </cell>
          <cell r="D18471" t="str">
            <v>CALL</v>
          </cell>
        </row>
        <row r="18472">
          <cell r="A18472" t="str">
            <v>76122Q955</v>
          </cell>
          <cell r="C18472" t="str">
            <v>RESOURCES CONNECTION INC</v>
          </cell>
          <cell r="D18472" t="str">
            <v>PUT</v>
          </cell>
        </row>
        <row r="18473">
          <cell r="A18473" t="str">
            <v>76129W105</v>
          </cell>
          <cell r="C18473" t="str">
            <v>RETRACTABLE TECHNOLOGIES INC</v>
          </cell>
          <cell r="D18473" t="str">
            <v>COM</v>
          </cell>
        </row>
        <row r="18474">
          <cell r="A18474" t="str">
            <v>76129W905</v>
          </cell>
          <cell r="C18474" t="str">
            <v>RETRACTABLE TECHNOLOGIES INC</v>
          </cell>
          <cell r="D18474" t="str">
            <v>CALL</v>
          </cell>
        </row>
        <row r="18475">
          <cell r="A18475" t="str">
            <v>76129W955</v>
          </cell>
          <cell r="C18475" t="str">
            <v>RETRACTABLE TECHNOLOGIES INC</v>
          </cell>
          <cell r="D18475" t="str">
            <v>PUT</v>
          </cell>
        </row>
        <row r="18476">
          <cell r="A18476" t="str">
            <v>761299AB2</v>
          </cell>
          <cell r="C18476" t="str">
            <v>TRAVERE THERAPEUTICS INC</v>
          </cell>
          <cell r="D18476" t="str">
            <v>NOTE  2.500% 9/1</v>
          </cell>
        </row>
        <row r="18477">
          <cell r="A18477" t="str">
            <v>76131D103</v>
          </cell>
          <cell r="C18477" t="str">
            <v>RESTAURANT BRANDS INTL INC</v>
          </cell>
          <cell r="D18477" t="str">
            <v>COM</v>
          </cell>
        </row>
        <row r="18478">
          <cell r="A18478" t="str">
            <v>76131D903</v>
          </cell>
          <cell r="C18478" t="str">
            <v>RESTAURANT BRANDS INTL INC</v>
          </cell>
          <cell r="D18478" t="str">
            <v>CALL</v>
          </cell>
        </row>
        <row r="18479">
          <cell r="A18479" t="str">
            <v>76131D953</v>
          </cell>
          <cell r="C18479" t="str">
            <v>RESTAURANT BRANDS INTL INC</v>
          </cell>
          <cell r="D18479" t="str">
            <v>PUT</v>
          </cell>
        </row>
        <row r="18480">
          <cell r="A18480" t="str">
            <v>76131N101</v>
          </cell>
          <cell r="C18480" t="str">
            <v>RETAIL OPPORTUNITY INVTS COR</v>
          </cell>
          <cell r="D18480" t="str">
            <v>COM</v>
          </cell>
        </row>
        <row r="18481">
          <cell r="A18481" t="str">
            <v>76131N901</v>
          </cell>
          <cell r="C18481" t="str">
            <v>RETAIL OPPORTUNITY INVTS COR</v>
          </cell>
          <cell r="D18481" t="str">
            <v>CALL</v>
          </cell>
        </row>
        <row r="18482">
          <cell r="A18482" t="str">
            <v>76131N951</v>
          </cell>
          <cell r="C18482" t="str">
            <v>RETAIL OPPORTUNITY INVTS COR</v>
          </cell>
          <cell r="D18482" t="str">
            <v>PUT</v>
          </cell>
        </row>
        <row r="18483">
          <cell r="A18483" t="str">
            <v>761330AB5</v>
          </cell>
          <cell r="C18483" t="str">
            <v>REVANCE THERAPEUTICS INC</v>
          </cell>
          <cell r="D18483" t="str">
            <v>NOTE  1.750% 2/1</v>
          </cell>
        </row>
        <row r="18484">
          <cell r="A18484" t="str">
            <v>761330109</v>
          </cell>
          <cell r="C18484" t="str">
            <v>REVANCE THERAPEUTICS INC</v>
          </cell>
          <cell r="D18484" t="str">
            <v>COM</v>
          </cell>
        </row>
        <row r="18485">
          <cell r="A18485" t="str">
            <v>761330909</v>
          </cell>
          <cell r="C18485" t="str">
            <v>REVANCE THERAPEUTICS INC</v>
          </cell>
          <cell r="D18485" t="str">
            <v>CALL</v>
          </cell>
        </row>
        <row r="18486">
          <cell r="A18486" t="str">
            <v>761330959</v>
          </cell>
          <cell r="C18486" t="str">
            <v>REVANCE THERAPEUTICS INC</v>
          </cell>
          <cell r="D18486" t="str">
            <v>PUT</v>
          </cell>
        </row>
        <row r="18487">
          <cell r="A18487" t="str">
            <v>76135L119</v>
          </cell>
          <cell r="C18487" t="str">
            <v>REVELATION BIOSCIENCES INC</v>
          </cell>
          <cell r="D18487" t="str">
            <v>*W EXP 01/10/202</v>
          </cell>
        </row>
        <row r="18488">
          <cell r="A18488" t="str">
            <v>76135L309</v>
          </cell>
          <cell r="C18488" t="str">
            <v>REVELATION BIOSCIENCES INC</v>
          </cell>
          <cell r="D18488" t="str">
            <v>COM NEW</v>
          </cell>
        </row>
        <row r="18489">
          <cell r="A18489" t="str">
            <v>76137R106</v>
          </cell>
          <cell r="C18489" t="str">
            <v>REVELSTONE CAPITAL ACQSTN CO</v>
          </cell>
          <cell r="D18489" t="str">
            <v>CLASS A COM</v>
          </cell>
        </row>
        <row r="18490">
          <cell r="A18490" t="str">
            <v>76137R114</v>
          </cell>
          <cell r="C18490" t="str">
            <v>REVELSTONE CAPITAL ACQSTN CO</v>
          </cell>
          <cell r="D18490" t="str">
            <v>*W EXP 09/15/202</v>
          </cell>
        </row>
        <row r="18491">
          <cell r="A18491" t="str">
            <v>76137R205</v>
          </cell>
          <cell r="C18491" t="str">
            <v>REVELSTONE CAPITAL ACQSTN CO</v>
          </cell>
          <cell r="D18491" t="str">
            <v>UNIT 12/17/2026</v>
          </cell>
        </row>
        <row r="18492">
          <cell r="A18492" t="str">
            <v>76152G100</v>
          </cell>
          <cell r="C18492" t="str">
            <v>REVIVA PHARMACEUTCLS HLDGS I</v>
          </cell>
          <cell r="D18492" t="str">
            <v>COM</v>
          </cell>
        </row>
        <row r="18493">
          <cell r="A18493" t="str">
            <v>76152G900</v>
          </cell>
          <cell r="C18493" t="str">
            <v>REVIVA PHARMACEUTCLS HLDGS I</v>
          </cell>
          <cell r="D18493" t="str">
            <v>CALL</v>
          </cell>
        </row>
        <row r="18494">
          <cell r="A18494" t="str">
            <v>76152G950</v>
          </cell>
          <cell r="C18494" t="str">
            <v>REVIVA PHARMACEUTCLS HLDGS I</v>
          </cell>
          <cell r="D18494" t="str">
            <v>PUT</v>
          </cell>
        </row>
        <row r="18495">
          <cell r="A18495" t="str">
            <v>76152G118</v>
          </cell>
          <cell r="C18495" t="str">
            <v>REVIVA PHARMACEUTCLS HLDGS I</v>
          </cell>
          <cell r="D18495" t="str">
            <v>*W EXP 12/25/202</v>
          </cell>
        </row>
        <row r="18496">
          <cell r="A18496" t="str">
            <v>76155X100</v>
          </cell>
          <cell r="C18496" t="str">
            <v>REVOLUTION MEDICINES INC</v>
          </cell>
          <cell r="D18496" t="str">
            <v>COM</v>
          </cell>
        </row>
        <row r="18497">
          <cell r="A18497" t="str">
            <v>76155X900</v>
          </cell>
          <cell r="C18497" t="str">
            <v>REVOLUTION MEDICINES INC</v>
          </cell>
          <cell r="D18497" t="str">
            <v>CALL</v>
          </cell>
        </row>
        <row r="18498">
          <cell r="A18498" t="str">
            <v>76155X950</v>
          </cell>
          <cell r="C18498" t="str">
            <v>REVOLUTION MEDICINES INC</v>
          </cell>
          <cell r="D18498" t="str">
            <v>PUT</v>
          </cell>
        </row>
        <row r="18499">
          <cell r="A18499" t="str">
            <v>76155X118</v>
          </cell>
          <cell r="C18499" t="str">
            <v>REVOLUTION MEDICINES INC</v>
          </cell>
          <cell r="D18499" t="str">
            <v>*W EXP 12/17/202</v>
          </cell>
        </row>
        <row r="18500">
          <cell r="A18500" t="str">
            <v>76156B107</v>
          </cell>
          <cell r="C18500" t="str">
            <v>REVOLVE GROUP INC</v>
          </cell>
          <cell r="D18500" t="str">
            <v>CL A</v>
          </cell>
        </row>
        <row r="18501">
          <cell r="A18501" t="str">
            <v>76156B907</v>
          </cell>
          <cell r="C18501" t="str">
            <v>REVOLVE GROUP INC</v>
          </cell>
          <cell r="D18501" t="str">
            <v>CALL</v>
          </cell>
        </row>
        <row r="18502">
          <cell r="A18502" t="str">
            <v>76156B957</v>
          </cell>
          <cell r="C18502" t="str">
            <v>REVOLVE GROUP INC</v>
          </cell>
          <cell r="D18502" t="str">
            <v>PUT</v>
          </cell>
        </row>
        <row r="18503">
          <cell r="A18503" t="str">
            <v>761624105</v>
          </cell>
          <cell r="C18503" t="str">
            <v>REX AMERICAN RES CORP</v>
          </cell>
          <cell r="D18503" t="str">
            <v>COM</v>
          </cell>
        </row>
        <row r="18504">
          <cell r="A18504" t="str">
            <v>761624905</v>
          </cell>
          <cell r="C18504" t="str">
            <v>REX AMERICAN RES CORP</v>
          </cell>
          <cell r="D18504" t="str">
            <v>CALL</v>
          </cell>
        </row>
        <row r="18505">
          <cell r="A18505" t="str">
            <v>761624955</v>
          </cell>
          <cell r="C18505" t="str">
            <v>REX AMERICAN RES CORP</v>
          </cell>
          <cell r="D18505" t="str">
            <v>PUT</v>
          </cell>
        </row>
        <row r="18506">
          <cell r="A18506" t="str">
            <v>76169C100</v>
          </cell>
          <cell r="C18506" t="str">
            <v>REXFORD INDL RLTY INC</v>
          </cell>
          <cell r="D18506" t="str">
            <v>COM</v>
          </cell>
        </row>
        <row r="18507">
          <cell r="A18507" t="str">
            <v>76169C900</v>
          </cell>
          <cell r="C18507" t="str">
            <v>REXFORD INDL RLTY INC</v>
          </cell>
          <cell r="D18507" t="str">
            <v>CALL</v>
          </cell>
        </row>
        <row r="18508">
          <cell r="A18508" t="str">
            <v>76169C950</v>
          </cell>
          <cell r="C18508" t="str">
            <v>REXFORD INDL RLTY INC</v>
          </cell>
          <cell r="D18508" t="str">
            <v>PUT</v>
          </cell>
        </row>
        <row r="18509">
          <cell r="A18509" t="str">
            <v>76171L106</v>
          </cell>
          <cell r="C18509" t="str">
            <v>REYNOLDS CONSUMER PRODS INC</v>
          </cell>
          <cell r="D18509" t="str">
            <v>COM</v>
          </cell>
        </row>
        <row r="18510">
          <cell r="A18510" t="str">
            <v>76171L906</v>
          </cell>
          <cell r="C18510" t="str">
            <v>REYNOLDS CONSUMER PRODS INC</v>
          </cell>
          <cell r="D18510" t="str">
            <v>CALL</v>
          </cell>
        </row>
        <row r="18511">
          <cell r="A18511" t="str">
            <v>76171L956</v>
          </cell>
          <cell r="C18511" t="str">
            <v>REYNOLDS CONSUMER PRODS INC</v>
          </cell>
          <cell r="D18511" t="str">
            <v>PUT</v>
          </cell>
        </row>
        <row r="18512">
          <cell r="A18512" t="str">
            <v>76200L309</v>
          </cell>
          <cell r="C18512" t="str">
            <v>REZOLUTE INC</v>
          </cell>
          <cell r="D18512" t="str">
            <v>COM NEW</v>
          </cell>
        </row>
        <row r="18513">
          <cell r="A18513" t="str">
            <v>762093102</v>
          </cell>
          <cell r="C18513" t="str">
            <v>RHINEBECK BANCORP INC</v>
          </cell>
          <cell r="D18513" t="str">
            <v>COM</v>
          </cell>
        </row>
        <row r="18514">
          <cell r="A18514" t="str">
            <v>76243J105</v>
          </cell>
          <cell r="C18514" t="str">
            <v>RHYTHM PHARMACEUTICALS INC</v>
          </cell>
          <cell r="D18514" t="str">
            <v>COM</v>
          </cell>
        </row>
        <row r="18515">
          <cell r="A18515" t="str">
            <v>76243J905</v>
          </cell>
          <cell r="C18515" t="str">
            <v>RHYTHM PHARMACEUTICALS INC</v>
          </cell>
          <cell r="D18515" t="str">
            <v>CALL</v>
          </cell>
        </row>
        <row r="18516">
          <cell r="A18516" t="str">
            <v>76243J955</v>
          </cell>
          <cell r="C18516" t="str">
            <v>RHYTHM PHARMACEUTICALS INC</v>
          </cell>
          <cell r="D18516" t="str">
            <v>PUT</v>
          </cell>
        </row>
        <row r="18517">
          <cell r="A18517" t="str">
            <v>762544104</v>
          </cell>
          <cell r="C18517" t="str">
            <v>RIBBON COMMUNICATIONS INC</v>
          </cell>
          <cell r="D18517" t="str">
            <v>COM</v>
          </cell>
        </row>
        <row r="18518">
          <cell r="A18518" t="str">
            <v>762544904</v>
          </cell>
          <cell r="C18518" t="str">
            <v>RIBBON COMMUNICATIONS INC</v>
          </cell>
          <cell r="D18518" t="str">
            <v>CALL</v>
          </cell>
        </row>
        <row r="18519">
          <cell r="A18519" t="str">
            <v>762544954</v>
          </cell>
          <cell r="C18519" t="str">
            <v>RIBBON COMMUNICATIONS INC</v>
          </cell>
          <cell r="D18519" t="str">
            <v>PUT</v>
          </cell>
        </row>
        <row r="18520">
          <cell r="A18520" t="str">
            <v>762831303</v>
          </cell>
          <cell r="C18520" t="str">
            <v>RICEBRAN TECHNOLOGIES</v>
          </cell>
          <cell r="D18520" t="str">
            <v>COM</v>
          </cell>
        </row>
        <row r="18521">
          <cell r="A18521" t="str">
            <v>763165107</v>
          </cell>
          <cell r="C18521" t="str">
            <v>RICHARDSON ELECTRS LTD</v>
          </cell>
          <cell r="D18521" t="str">
            <v>COM</v>
          </cell>
        </row>
        <row r="18522">
          <cell r="A18522" t="str">
            <v>763165907</v>
          </cell>
          <cell r="C18522" t="str">
            <v>RICHARDSON ELECTRS LTD</v>
          </cell>
          <cell r="D18522" t="str">
            <v>CALL</v>
          </cell>
        </row>
        <row r="18523">
          <cell r="A18523" t="str">
            <v>763165957</v>
          </cell>
          <cell r="C18523" t="str">
            <v>RICHARDSON ELECTRS LTD</v>
          </cell>
          <cell r="D18523" t="str">
            <v>PUT</v>
          </cell>
        </row>
        <row r="18524">
          <cell r="A18524" t="str">
            <v>76525P100</v>
          </cell>
          <cell r="C18524" t="str">
            <v>RICHMOND MUT BANCORPORATION</v>
          </cell>
          <cell r="D18524" t="str">
            <v>COM</v>
          </cell>
        </row>
        <row r="18525">
          <cell r="A18525" t="str">
            <v>765504105</v>
          </cell>
          <cell r="C18525" t="str">
            <v>RICHTECH ROBOTICS INC</v>
          </cell>
          <cell r="D18525" t="str">
            <v>CL B</v>
          </cell>
        </row>
        <row r="18526">
          <cell r="A18526" t="str">
            <v>76655K103</v>
          </cell>
          <cell r="C18526" t="str">
            <v>RIGETTI COMPUTING INC</v>
          </cell>
          <cell r="D18526" t="str">
            <v>COMMON STOCK</v>
          </cell>
        </row>
        <row r="18527">
          <cell r="A18527" t="str">
            <v>76655K903</v>
          </cell>
          <cell r="C18527" t="str">
            <v>RIGETTI COMPUTING INC</v>
          </cell>
          <cell r="D18527" t="str">
            <v>CALL</v>
          </cell>
        </row>
        <row r="18528">
          <cell r="A18528" t="str">
            <v>76655K953</v>
          </cell>
          <cell r="C18528" t="str">
            <v>RIGETTI COMPUTING INC</v>
          </cell>
          <cell r="D18528" t="str">
            <v>PUT</v>
          </cell>
        </row>
        <row r="18529">
          <cell r="A18529" t="str">
            <v>76655K111</v>
          </cell>
          <cell r="C18529" t="str">
            <v>RIGETTI COMPUTING INC</v>
          </cell>
          <cell r="D18529" t="str">
            <v>*W EXP 99/99/999</v>
          </cell>
        </row>
        <row r="18530">
          <cell r="A18530" t="str">
            <v>766559603</v>
          </cell>
          <cell r="C18530" t="str">
            <v>RIGEL PHARMACEUTICALS INC</v>
          </cell>
          <cell r="D18530" t="str">
            <v>COM NEW</v>
          </cell>
        </row>
        <row r="18531">
          <cell r="A18531" t="str">
            <v>766559903</v>
          </cell>
          <cell r="C18531" t="str">
            <v>RIGEL PHARMACEUTICALS INC</v>
          </cell>
          <cell r="D18531" t="str">
            <v>CALL</v>
          </cell>
        </row>
        <row r="18532">
          <cell r="A18532" t="str">
            <v>766559953</v>
          </cell>
          <cell r="C18532" t="str">
            <v>RIGEL PHARMACEUTICALS INC</v>
          </cell>
          <cell r="D18532" t="str">
            <v>PUT</v>
          </cell>
        </row>
        <row r="18533">
          <cell r="A18533" t="str">
            <v>76665T102</v>
          </cell>
          <cell r="C18533" t="str">
            <v>RILEY EXPLORATION PERMIAN IN</v>
          </cell>
          <cell r="D18533" t="str">
            <v>COM</v>
          </cell>
        </row>
        <row r="18534">
          <cell r="A18534" t="str">
            <v>76665T902</v>
          </cell>
          <cell r="C18534" t="str">
            <v>RILEY EXPLORATION PERMIAN IN</v>
          </cell>
          <cell r="D18534" t="str">
            <v>CALL</v>
          </cell>
        </row>
        <row r="18535">
          <cell r="A18535" t="str">
            <v>76665T952</v>
          </cell>
          <cell r="C18535" t="str">
            <v>RILEY EXPLORATION PERMIAN IN</v>
          </cell>
          <cell r="D18535" t="str">
            <v>PUT</v>
          </cell>
        </row>
        <row r="18536">
          <cell r="A18536" t="str">
            <v>76674Q107</v>
          </cell>
          <cell r="C18536" t="str">
            <v>RIMINI STR INC DEL</v>
          </cell>
          <cell r="D18536" t="str">
            <v>COM</v>
          </cell>
        </row>
        <row r="18537">
          <cell r="A18537" t="str">
            <v>76674Q907</v>
          </cell>
          <cell r="C18537" t="str">
            <v>RIMINI STR INC DEL</v>
          </cell>
          <cell r="D18537" t="str">
            <v>CALL</v>
          </cell>
        </row>
        <row r="18538">
          <cell r="A18538" t="str">
            <v>76674Q957</v>
          </cell>
          <cell r="C18538" t="str">
            <v>RIMINI STR INC DEL</v>
          </cell>
          <cell r="D18538" t="str">
            <v>PUT</v>
          </cell>
        </row>
        <row r="18539">
          <cell r="A18539" t="str">
            <v>76680RAF4</v>
          </cell>
          <cell r="C18539" t="str">
            <v>RINGCENTRAL INC</v>
          </cell>
          <cell r="D18539" t="str">
            <v>NOTE3/0</v>
          </cell>
        </row>
        <row r="18540">
          <cell r="A18540" t="str">
            <v>76680RAH0</v>
          </cell>
          <cell r="C18540" t="str">
            <v>RINGCENTRAL INC</v>
          </cell>
          <cell r="D18540" t="str">
            <v>NOTE3/1</v>
          </cell>
        </row>
        <row r="18541">
          <cell r="A18541" t="str">
            <v>76680R206</v>
          </cell>
          <cell r="C18541" t="str">
            <v>RINGCENTRAL INC</v>
          </cell>
          <cell r="D18541" t="str">
            <v>CL A</v>
          </cell>
        </row>
        <row r="18542">
          <cell r="A18542" t="str">
            <v>76680R906</v>
          </cell>
          <cell r="C18542" t="str">
            <v>RINGCENTRAL INC</v>
          </cell>
          <cell r="D18542" t="str">
            <v>CALL</v>
          </cell>
        </row>
        <row r="18543">
          <cell r="A18543" t="str">
            <v>76680R956</v>
          </cell>
          <cell r="C18543" t="str">
            <v>RINGCENTRAL INC</v>
          </cell>
          <cell r="D18543" t="str">
            <v>PUT</v>
          </cell>
        </row>
        <row r="18544">
          <cell r="A18544" t="str">
            <v>76680V108</v>
          </cell>
          <cell r="C18544" t="str">
            <v>RING ENERGY INC</v>
          </cell>
          <cell r="D18544" t="str">
            <v>COM</v>
          </cell>
        </row>
        <row r="18545">
          <cell r="A18545" t="str">
            <v>76680V908</v>
          </cell>
          <cell r="C18545" t="str">
            <v>RING ENERGY INC</v>
          </cell>
          <cell r="D18545" t="str">
            <v>CALL</v>
          </cell>
        </row>
        <row r="18546">
          <cell r="A18546" t="str">
            <v>76680V958</v>
          </cell>
          <cell r="C18546" t="str">
            <v>RING ENERGY INC</v>
          </cell>
          <cell r="D18546" t="str">
            <v>PUT</v>
          </cell>
        </row>
        <row r="18547">
          <cell r="A18547" t="str">
            <v>767204100</v>
          </cell>
          <cell r="C18547" t="str">
            <v>RIO TINTO PLC</v>
          </cell>
          <cell r="D18547" t="str">
            <v>SPONSORED ADR</v>
          </cell>
        </row>
        <row r="18548">
          <cell r="A18548" t="str">
            <v>767204900</v>
          </cell>
          <cell r="C18548" t="str">
            <v>RIO TINTO PLC</v>
          </cell>
          <cell r="D18548" t="str">
            <v>CALL</v>
          </cell>
        </row>
        <row r="18549">
          <cell r="A18549" t="str">
            <v>767204950</v>
          </cell>
          <cell r="C18549" t="str">
            <v>RIO TINTO PLC</v>
          </cell>
          <cell r="D18549" t="str">
            <v>PUT</v>
          </cell>
        </row>
        <row r="18550">
          <cell r="A18550" t="str">
            <v>767292105</v>
          </cell>
          <cell r="C18550" t="str">
            <v>RIOT PLATFORMS INC</v>
          </cell>
          <cell r="D18550" t="str">
            <v>COM</v>
          </cell>
        </row>
        <row r="18551">
          <cell r="A18551" t="str">
            <v>767292905</v>
          </cell>
          <cell r="C18551" t="str">
            <v>RIOT PLATFORMS INC</v>
          </cell>
          <cell r="D18551" t="str">
            <v>CALL</v>
          </cell>
        </row>
        <row r="18552">
          <cell r="A18552" t="str">
            <v>767292955</v>
          </cell>
          <cell r="C18552" t="str">
            <v>RIOT PLATFORMS INC</v>
          </cell>
          <cell r="D18552" t="str">
            <v>PUT</v>
          </cell>
        </row>
        <row r="18553">
          <cell r="A18553" t="str">
            <v>767754872</v>
          </cell>
          <cell r="C18553" t="str">
            <v>RITE AID CORP</v>
          </cell>
          <cell r="D18553" t="str">
            <v>COM</v>
          </cell>
        </row>
        <row r="18554">
          <cell r="A18554" t="str">
            <v>767754902</v>
          </cell>
          <cell r="C18554" t="str">
            <v>RITE AID CORP</v>
          </cell>
          <cell r="D18554" t="str">
            <v>CALL</v>
          </cell>
        </row>
        <row r="18555">
          <cell r="A18555" t="str">
            <v>767754952</v>
          </cell>
          <cell r="C18555" t="str">
            <v>RITE AID CORP</v>
          </cell>
          <cell r="D18555" t="str">
            <v>PUT</v>
          </cell>
        </row>
        <row r="18556">
          <cell r="A18556" t="str">
            <v>76881Y109</v>
          </cell>
          <cell r="C18556" t="str">
            <v>RIVERNORTH OPPORTUNITIES FD</v>
          </cell>
          <cell r="D18556" t="str">
            <v>COM</v>
          </cell>
        </row>
        <row r="18557">
          <cell r="A18557" t="str">
            <v>76882B108</v>
          </cell>
          <cell r="C18557" t="str">
            <v>RIVERNORTH CAP AND INCM FD I</v>
          </cell>
          <cell r="D18557" t="str">
            <v>COM</v>
          </cell>
        </row>
        <row r="18558">
          <cell r="A18558" t="str">
            <v>76882G107</v>
          </cell>
          <cell r="C18558" t="str">
            <v>RIVERNORTH DOUBLELINE STRATE</v>
          </cell>
          <cell r="D18558" t="str">
            <v>COM</v>
          </cell>
        </row>
        <row r="18559">
          <cell r="A18559" t="str">
            <v>76882H105</v>
          </cell>
          <cell r="C18559" t="str">
            <v>RIVERNORTH MANAGED DUR MUN I</v>
          </cell>
          <cell r="D18559" t="str">
            <v>COM</v>
          </cell>
        </row>
        <row r="18560">
          <cell r="A18560" t="str">
            <v>76882M104</v>
          </cell>
          <cell r="C18560" t="str">
            <v>RIVERNORTH MANAGED DUR MUN I</v>
          </cell>
          <cell r="D18560" t="str">
            <v>COM</v>
          </cell>
        </row>
        <row r="18561">
          <cell r="A18561" t="str">
            <v>76883F108</v>
          </cell>
          <cell r="C18561" t="str">
            <v>RIVERNORTH OPPORTUNISTIC MUN</v>
          </cell>
          <cell r="D18561" t="str">
            <v>COM</v>
          </cell>
        </row>
        <row r="18562">
          <cell r="A18562" t="str">
            <v>76883H104</v>
          </cell>
          <cell r="C18562" t="str">
            <v>RIVERNORTH FLEXIBLE MUN INCO</v>
          </cell>
          <cell r="D18562" t="str">
            <v>COM</v>
          </cell>
        </row>
        <row r="18563">
          <cell r="A18563" t="str">
            <v>76883Y107</v>
          </cell>
          <cell r="C18563" t="str">
            <v>RIVERNORTH FLEXIBLE MUNI INC</v>
          </cell>
          <cell r="D18563" t="str">
            <v>COM</v>
          </cell>
        </row>
        <row r="18564">
          <cell r="A18564" t="str">
            <v>769397100</v>
          </cell>
          <cell r="C18564" t="str">
            <v>RIVERVIEW BANCORP INC</v>
          </cell>
          <cell r="D18564" t="str">
            <v>COM</v>
          </cell>
        </row>
        <row r="18565">
          <cell r="A18565" t="str">
            <v>769397900</v>
          </cell>
          <cell r="C18565" t="str">
            <v>RIVERVIEW BANCORP INC</v>
          </cell>
          <cell r="D18565" t="str">
            <v>CALL</v>
          </cell>
        </row>
        <row r="18566">
          <cell r="A18566" t="str">
            <v>769397950</v>
          </cell>
          <cell r="C18566" t="str">
            <v>RIVERVIEW BANCORP INC</v>
          </cell>
          <cell r="D18566" t="str">
            <v>PUT</v>
          </cell>
        </row>
        <row r="18567">
          <cell r="A18567" t="str">
            <v>76954A103</v>
          </cell>
          <cell r="C18567" t="str">
            <v>RIVIAN AUTOMOTIVE INC</v>
          </cell>
          <cell r="D18567" t="str">
            <v>COM CL A</v>
          </cell>
        </row>
        <row r="18568">
          <cell r="A18568" t="str">
            <v>76954A903</v>
          </cell>
          <cell r="C18568" t="str">
            <v>RIVIAN AUTOMOTIVE INC</v>
          </cell>
          <cell r="D18568" t="str">
            <v>CALL</v>
          </cell>
        </row>
        <row r="18569">
          <cell r="A18569" t="str">
            <v>76954A953</v>
          </cell>
          <cell r="C18569" t="str">
            <v>RIVIAN AUTOMOTIVE INC</v>
          </cell>
          <cell r="D18569" t="str">
            <v>PUT</v>
          </cell>
        </row>
        <row r="18570">
          <cell r="A18570" t="str">
            <v>770323103</v>
          </cell>
          <cell r="C18570" t="str">
            <v>ROBERT HALF INC.</v>
          </cell>
          <cell r="D18570" t="str">
            <v>COM</v>
          </cell>
        </row>
        <row r="18571">
          <cell r="A18571" t="str">
            <v>770323903</v>
          </cell>
          <cell r="C18571" t="str">
            <v>ROBERT HALF INC.</v>
          </cell>
          <cell r="D18571" t="str">
            <v>CALL</v>
          </cell>
        </row>
        <row r="18572">
          <cell r="A18572" t="str">
            <v>770323953</v>
          </cell>
          <cell r="C18572" t="str">
            <v>ROBERT HALF INC.</v>
          </cell>
          <cell r="D18572" t="str">
            <v>PUT</v>
          </cell>
        </row>
        <row r="18573">
          <cell r="A18573" t="str">
            <v>770700102</v>
          </cell>
          <cell r="C18573" t="str">
            <v>ROBINHOOD MKTS INC</v>
          </cell>
          <cell r="D18573" t="str">
            <v>COM CL A</v>
          </cell>
        </row>
        <row r="18574">
          <cell r="A18574" t="str">
            <v>770700902</v>
          </cell>
          <cell r="C18574" t="str">
            <v>ROBINHOOD MKTS INC</v>
          </cell>
          <cell r="D18574" t="str">
            <v>CALL</v>
          </cell>
        </row>
        <row r="18575">
          <cell r="A18575" t="str">
            <v>770700952</v>
          </cell>
          <cell r="C18575" t="str">
            <v>ROBINHOOD MKTS INC</v>
          </cell>
          <cell r="D18575" t="str">
            <v>PUT</v>
          </cell>
        </row>
        <row r="18576">
          <cell r="A18576" t="str">
            <v>771049103</v>
          </cell>
          <cell r="C18576" t="str">
            <v>ROBLOX CORP</v>
          </cell>
          <cell r="D18576" t="str">
            <v>CL A</v>
          </cell>
        </row>
        <row r="18577">
          <cell r="A18577" t="str">
            <v>771049903</v>
          </cell>
          <cell r="C18577" t="str">
            <v>ROBLOX CORP</v>
          </cell>
          <cell r="D18577" t="str">
            <v>CALL</v>
          </cell>
        </row>
        <row r="18578">
          <cell r="A18578" t="str">
            <v>771049953</v>
          </cell>
          <cell r="C18578" t="str">
            <v>ROBLOX CORP</v>
          </cell>
          <cell r="D18578" t="str">
            <v>PUT</v>
          </cell>
        </row>
        <row r="18579">
          <cell r="A18579" t="str">
            <v>77311W101</v>
          </cell>
          <cell r="C18579" t="str">
            <v>ROCKET COS INC</v>
          </cell>
          <cell r="D18579" t="str">
            <v>COM CL A</v>
          </cell>
        </row>
        <row r="18580">
          <cell r="A18580" t="str">
            <v>77311W901</v>
          </cell>
          <cell r="C18580" t="str">
            <v>ROCKET COS INC</v>
          </cell>
          <cell r="D18580" t="str">
            <v>CALL</v>
          </cell>
        </row>
        <row r="18581">
          <cell r="A18581" t="str">
            <v>77311W951</v>
          </cell>
          <cell r="C18581" t="str">
            <v>ROCKET COS INC</v>
          </cell>
          <cell r="D18581" t="str">
            <v>PUT</v>
          </cell>
        </row>
        <row r="18582">
          <cell r="A18582" t="str">
            <v>773122106</v>
          </cell>
          <cell r="C18582" t="str">
            <v>ROCKET LAB USA INC</v>
          </cell>
          <cell r="D18582" t="str">
            <v>COM</v>
          </cell>
        </row>
        <row r="18583">
          <cell r="A18583" t="str">
            <v>773122906</v>
          </cell>
          <cell r="C18583" t="str">
            <v>ROCKET LAB USA INC</v>
          </cell>
          <cell r="D18583" t="str">
            <v>CALL</v>
          </cell>
        </row>
        <row r="18584">
          <cell r="A18584" t="str">
            <v>773122956</v>
          </cell>
          <cell r="C18584" t="str">
            <v>ROCKET LAB USA INC</v>
          </cell>
          <cell r="D18584" t="str">
            <v>PUT</v>
          </cell>
        </row>
        <row r="18585">
          <cell r="A18585" t="str">
            <v>77313F106</v>
          </cell>
          <cell r="C18585" t="str">
            <v>ROCKET PHARMACEUTICALS INC</v>
          </cell>
          <cell r="D18585" t="str">
            <v>COM</v>
          </cell>
        </row>
        <row r="18586">
          <cell r="A18586" t="str">
            <v>77313F906</v>
          </cell>
          <cell r="C18586" t="str">
            <v>ROCKET PHARMACEUTICALS INC</v>
          </cell>
          <cell r="D18586" t="str">
            <v>CALL</v>
          </cell>
        </row>
        <row r="18587">
          <cell r="A18587" t="str">
            <v>77313F956</v>
          </cell>
          <cell r="C18587" t="str">
            <v>ROCKET PHARMACEUTICALS INC</v>
          </cell>
          <cell r="D18587" t="str">
            <v>PUT</v>
          </cell>
        </row>
        <row r="18588">
          <cell r="A18588" t="str">
            <v>77313F114</v>
          </cell>
          <cell r="C18588" t="str">
            <v>ROCKET PHARMACEUTICALS INC</v>
          </cell>
          <cell r="D18588" t="str">
            <v>*W EXP 09/02/202</v>
          </cell>
        </row>
        <row r="18589">
          <cell r="A18589" t="str">
            <v>773903109</v>
          </cell>
          <cell r="C18589" t="str">
            <v>ROCKWELL AUTOMATION INC</v>
          </cell>
          <cell r="D18589" t="str">
            <v>COM</v>
          </cell>
        </row>
        <row r="18590">
          <cell r="A18590" t="str">
            <v>773903909</v>
          </cell>
          <cell r="C18590" t="str">
            <v>ROCKWELL AUTOMATION INC</v>
          </cell>
          <cell r="D18590" t="str">
            <v>CALL</v>
          </cell>
        </row>
        <row r="18591">
          <cell r="A18591" t="str">
            <v>773903959</v>
          </cell>
          <cell r="C18591" t="str">
            <v>ROCKWELL AUTOMATION INC</v>
          </cell>
          <cell r="D18591" t="str">
            <v>PUT</v>
          </cell>
        </row>
        <row r="18592">
          <cell r="A18592" t="str">
            <v>774374300</v>
          </cell>
          <cell r="C18592" t="str">
            <v>ROCKWELL MED INC</v>
          </cell>
          <cell r="D18592" t="str">
            <v>COM NEW</v>
          </cell>
        </row>
        <row r="18593">
          <cell r="A18593" t="str">
            <v>774374900</v>
          </cell>
          <cell r="C18593" t="str">
            <v>ROCKWELL MED INC</v>
          </cell>
          <cell r="D18593" t="str">
            <v>CALL</v>
          </cell>
        </row>
        <row r="18594">
          <cell r="A18594" t="str">
            <v>774374950</v>
          </cell>
          <cell r="C18594" t="str">
            <v>ROCKWELL MED INC</v>
          </cell>
          <cell r="D18594" t="str">
            <v>PUT</v>
          </cell>
        </row>
        <row r="18595">
          <cell r="A18595" t="str">
            <v>774515100</v>
          </cell>
          <cell r="C18595" t="str">
            <v>ROCKY BRANDS INC</v>
          </cell>
          <cell r="D18595" t="str">
            <v>COM</v>
          </cell>
        </row>
        <row r="18596">
          <cell r="A18596" t="str">
            <v>77467X101</v>
          </cell>
          <cell r="C18596" t="str">
            <v>ROCKY MTN CHOCOLATE FACTORY</v>
          </cell>
          <cell r="D18596" t="str">
            <v>COM</v>
          </cell>
        </row>
        <row r="18597">
          <cell r="A18597" t="str">
            <v>775109200</v>
          </cell>
          <cell r="C18597" t="str">
            <v>ROGERS COMMUNICATIONS INC</v>
          </cell>
          <cell r="D18597" t="str">
            <v>CL B</v>
          </cell>
        </row>
        <row r="18598">
          <cell r="A18598" t="str">
            <v>775109900</v>
          </cell>
          <cell r="C18598" t="str">
            <v>ROGERS COMMUNICATIONS INC</v>
          </cell>
          <cell r="D18598" t="str">
            <v>CALL</v>
          </cell>
        </row>
        <row r="18599">
          <cell r="A18599" t="str">
            <v>775109950</v>
          </cell>
          <cell r="C18599" t="str">
            <v>ROGERS COMMUNICATIONS INC</v>
          </cell>
          <cell r="D18599" t="str">
            <v>PUT</v>
          </cell>
        </row>
        <row r="18600">
          <cell r="A18600" t="str">
            <v>775133101</v>
          </cell>
          <cell r="C18600" t="str">
            <v>ROGERS CORP</v>
          </cell>
          <cell r="D18600" t="str">
            <v>COM</v>
          </cell>
        </row>
        <row r="18601">
          <cell r="A18601" t="str">
            <v>775133901</v>
          </cell>
          <cell r="C18601" t="str">
            <v>ROGERS CORP</v>
          </cell>
          <cell r="D18601" t="str">
            <v>CALL</v>
          </cell>
        </row>
        <row r="18602">
          <cell r="A18602" t="str">
            <v>775133951</v>
          </cell>
          <cell r="C18602" t="str">
            <v>ROGERS CORP</v>
          </cell>
          <cell r="D18602" t="str">
            <v>PUT</v>
          </cell>
        </row>
        <row r="18603">
          <cell r="A18603" t="str">
            <v>77543R102</v>
          </cell>
          <cell r="C18603" t="str">
            <v>ROKU INC</v>
          </cell>
          <cell r="D18603" t="str">
            <v>COM CL A</v>
          </cell>
        </row>
        <row r="18604">
          <cell r="A18604" t="str">
            <v>77543R902</v>
          </cell>
          <cell r="C18604" t="str">
            <v>ROKU INC</v>
          </cell>
          <cell r="D18604" t="str">
            <v>CALL</v>
          </cell>
        </row>
        <row r="18605">
          <cell r="A18605" t="str">
            <v>77543R952</v>
          </cell>
          <cell r="C18605" t="str">
            <v>ROKU INC</v>
          </cell>
          <cell r="D18605" t="str">
            <v>PUT</v>
          </cell>
        </row>
        <row r="18606">
          <cell r="A18606" t="str">
            <v>775711104</v>
          </cell>
          <cell r="C18606" t="str">
            <v>ROLLINS INC</v>
          </cell>
          <cell r="D18606" t="str">
            <v>COM</v>
          </cell>
        </row>
        <row r="18607">
          <cell r="A18607" t="str">
            <v>775711904</v>
          </cell>
          <cell r="C18607" t="str">
            <v>ROLLINS INC</v>
          </cell>
          <cell r="D18607" t="str">
            <v>CALL</v>
          </cell>
        </row>
        <row r="18608">
          <cell r="A18608" t="str">
            <v>775711954</v>
          </cell>
          <cell r="C18608" t="str">
            <v>ROLLINS INC</v>
          </cell>
          <cell r="D18608" t="str">
            <v>PUT</v>
          </cell>
        </row>
        <row r="18609">
          <cell r="A18609" t="str">
            <v>77634L105</v>
          </cell>
          <cell r="C18609" t="str">
            <v>R1 RCM INC</v>
          </cell>
          <cell r="D18609" t="str">
            <v>COM</v>
          </cell>
        </row>
        <row r="18610">
          <cell r="A18610" t="str">
            <v>77634L905</v>
          </cell>
          <cell r="C18610" t="str">
            <v>R1 RCM INC</v>
          </cell>
          <cell r="D18610" t="str">
            <v>CALL</v>
          </cell>
        </row>
        <row r="18611">
          <cell r="A18611" t="str">
            <v>77634L955</v>
          </cell>
          <cell r="C18611" t="str">
            <v>R1 RCM INC</v>
          </cell>
          <cell r="D18611" t="str">
            <v>PUT</v>
          </cell>
        </row>
        <row r="18612">
          <cell r="A18612" t="str">
            <v>77664L207</v>
          </cell>
          <cell r="C18612" t="str">
            <v>ROOT INC</v>
          </cell>
          <cell r="D18612" t="str">
            <v>CL A NEW</v>
          </cell>
        </row>
        <row r="18613">
          <cell r="A18613" t="str">
            <v>77664L907</v>
          </cell>
          <cell r="C18613" t="str">
            <v>ROOT INC</v>
          </cell>
          <cell r="D18613" t="str">
            <v>CALL</v>
          </cell>
        </row>
        <row r="18614">
          <cell r="A18614" t="str">
            <v>77664L957</v>
          </cell>
          <cell r="C18614" t="str">
            <v>ROOT INC</v>
          </cell>
          <cell r="D18614" t="str">
            <v>PUT</v>
          </cell>
        </row>
        <row r="18615">
          <cell r="A18615" t="str">
            <v>776696106</v>
          </cell>
          <cell r="C18615" t="str">
            <v>ROPER TECHNOLOGIES INC</v>
          </cell>
          <cell r="D18615" t="str">
            <v>COM</v>
          </cell>
        </row>
        <row r="18616">
          <cell r="A18616" t="str">
            <v>776696906</v>
          </cell>
          <cell r="C18616" t="str">
            <v>ROPER TECHNOLOGIES INC</v>
          </cell>
          <cell r="D18616" t="str">
            <v>CALL</v>
          </cell>
        </row>
        <row r="18617">
          <cell r="A18617" t="str">
            <v>776696956</v>
          </cell>
          <cell r="C18617" t="str">
            <v>ROPER TECHNOLOGIES INC</v>
          </cell>
          <cell r="D18617" t="str">
            <v>PUT</v>
          </cell>
        </row>
        <row r="18618">
          <cell r="A18618" t="str">
            <v>778296103</v>
          </cell>
          <cell r="C18618" t="str">
            <v>ROSS STORES INC</v>
          </cell>
          <cell r="D18618" t="str">
            <v>COM</v>
          </cell>
        </row>
        <row r="18619">
          <cell r="A18619" t="str">
            <v>778296903</v>
          </cell>
          <cell r="C18619" t="str">
            <v>ROSS STORES INC</v>
          </cell>
          <cell r="D18619" t="str">
            <v>CALL</v>
          </cell>
        </row>
        <row r="18620">
          <cell r="A18620" t="str">
            <v>778296953</v>
          </cell>
          <cell r="C18620" t="str">
            <v>ROSS STORES INC</v>
          </cell>
          <cell r="D18620" t="str">
            <v>PUT</v>
          </cell>
        </row>
        <row r="18621">
          <cell r="A18621" t="str">
            <v>77867R100</v>
          </cell>
          <cell r="C18621" t="str">
            <v>ROTH CH ACQUISITION V CO</v>
          </cell>
          <cell r="D18621" t="str">
            <v>COM</v>
          </cell>
        </row>
        <row r="18622">
          <cell r="A18622" t="str">
            <v>77867R118</v>
          </cell>
          <cell r="C18622" t="str">
            <v>ROTH CH ACQUISITION V CO</v>
          </cell>
          <cell r="D18622" t="str">
            <v>*W EXP 12/10/202</v>
          </cell>
        </row>
        <row r="18623">
          <cell r="A18623" t="str">
            <v>77867R209</v>
          </cell>
          <cell r="C18623" t="str">
            <v>ROTH CH ACQUISITION V CO</v>
          </cell>
          <cell r="D18623" t="str">
            <v>UNIT 12/10/2026</v>
          </cell>
        </row>
        <row r="18624">
          <cell r="A18624" t="str">
            <v>77926X106</v>
          </cell>
          <cell r="C18624" t="str">
            <v>ROUNDHILL ETF TRUST</v>
          </cell>
          <cell r="D18624" t="str">
            <v>S&amp;P DIVIDEND MON</v>
          </cell>
        </row>
        <row r="18625">
          <cell r="A18625" t="str">
            <v>77936F103</v>
          </cell>
          <cell r="C18625" t="str">
            <v>ROVER GROUP INC</v>
          </cell>
          <cell r="D18625" t="str">
            <v>COM CL A</v>
          </cell>
        </row>
        <row r="18626">
          <cell r="A18626" t="str">
            <v>77936F903</v>
          </cell>
          <cell r="C18626" t="str">
            <v>ROVER GROUP INC</v>
          </cell>
          <cell r="D18626" t="str">
            <v>CALL</v>
          </cell>
        </row>
        <row r="18627">
          <cell r="A18627" t="str">
            <v>77936F953</v>
          </cell>
          <cell r="C18627" t="str">
            <v>ROVER GROUP INC</v>
          </cell>
          <cell r="D18627" t="str">
            <v>PUT</v>
          </cell>
        </row>
        <row r="18628">
          <cell r="A18628" t="str">
            <v>780087102</v>
          </cell>
          <cell r="C18628" t="str">
            <v>ROYAL BK CDA</v>
          </cell>
          <cell r="D18628" t="str">
            <v>COM</v>
          </cell>
        </row>
        <row r="18629">
          <cell r="A18629" t="str">
            <v>780087902</v>
          </cell>
          <cell r="C18629" t="str">
            <v>ROYAL BK CDA</v>
          </cell>
          <cell r="D18629" t="str">
            <v>CALL</v>
          </cell>
        </row>
        <row r="18630">
          <cell r="A18630" t="str">
            <v>780087952</v>
          </cell>
          <cell r="C18630" t="str">
            <v>ROYAL BK CDA</v>
          </cell>
          <cell r="D18630" t="str">
            <v>PUT</v>
          </cell>
        </row>
        <row r="18631">
          <cell r="A18631" t="str">
            <v>780153BF8</v>
          </cell>
          <cell r="C18631" t="str">
            <v>ROYAL CARIBBEAN GROUP</v>
          </cell>
          <cell r="D18631" t="str">
            <v>NOTE  2.875%11/1</v>
          </cell>
        </row>
        <row r="18632">
          <cell r="A18632" t="str">
            <v>780153BQ4</v>
          </cell>
          <cell r="C18632" t="str">
            <v>ROYAL CARIBBEAN GROUP</v>
          </cell>
          <cell r="D18632" t="str">
            <v>NOTE  6.000% 8/1</v>
          </cell>
        </row>
        <row r="18633">
          <cell r="A18633" t="str">
            <v>780259305</v>
          </cell>
          <cell r="C18633" t="str">
            <v>SHELL PLC</v>
          </cell>
          <cell r="D18633" t="str">
            <v>SPON ADS</v>
          </cell>
        </row>
        <row r="18634">
          <cell r="A18634" t="str">
            <v>780259905</v>
          </cell>
          <cell r="C18634" t="str">
            <v>SHELL PLC</v>
          </cell>
          <cell r="D18634" t="str">
            <v>CALL</v>
          </cell>
        </row>
        <row r="18635">
          <cell r="A18635" t="str">
            <v>780259955</v>
          </cell>
          <cell r="C18635" t="str">
            <v>SHELL PLC</v>
          </cell>
          <cell r="D18635" t="str">
            <v>PUT</v>
          </cell>
        </row>
        <row r="18636">
          <cell r="A18636" t="str">
            <v>780287108</v>
          </cell>
          <cell r="C18636" t="str">
            <v>ROYAL GOLD INC</v>
          </cell>
          <cell r="D18636" t="str">
            <v>COM</v>
          </cell>
        </row>
        <row r="18637">
          <cell r="A18637" t="str">
            <v>780287908</v>
          </cell>
          <cell r="C18637" t="str">
            <v>ROYAL GOLD INC</v>
          </cell>
          <cell r="D18637" t="str">
            <v>CALL</v>
          </cell>
        </row>
        <row r="18638">
          <cell r="A18638" t="str">
            <v>780287958</v>
          </cell>
          <cell r="C18638" t="str">
            <v>ROYAL GOLD INC</v>
          </cell>
          <cell r="D18638" t="str">
            <v>PUT</v>
          </cell>
        </row>
        <row r="18639">
          <cell r="A18639" t="str">
            <v>78081T104</v>
          </cell>
          <cell r="C18639" t="str">
            <v>ROYCE GLOBAL VALUE TR INC</v>
          </cell>
          <cell r="D18639" t="str">
            <v>COM</v>
          </cell>
        </row>
        <row r="18640">
          <cell r="A18640" t="str">
            <v>780910105</v>
          </cell>
          <cell r="C18640" t="str">
            <v>ROYCE VALUE TR INC</v>
          </cell>
          <cell r="D18640" t="str">
            <v>COM</v>
          </cell>
        </row>
        <row r="18641">
          <cell r="A18641" t="str">
            <v>780915104</v>
          </cell>
          <cell r="C18641" t="str">
            <v>ROYCE MICRO-CAP TR INC</v>
          </cell>
          <cell r="D18641" t="str">
            <v>COM</v>
          </cell>
        </row>
        <row r="18642">
          <cell r="A18642" t="str">
            <v>78112J117</v>
          </cell>
          <cell r="C18642" t="str">
            <v>RUBICON TECHNOLOGIES INC</v>
          </cell>
          <cell r="D18642" t="str">
            <v>*W EXP 04/01/202</v>
          </cell>
        </row>
        <row r="18643">
          <cell r="A18643" t="str">
            <v>78112J208</v>
          </cell>
          <cell r="C18643" t="str">
            <v>RUBICON TECHNOLOGIES INC</v>
          </cell>
          <cell r="D18643" t="str">
            <v>CL A</v>
          </cell>
        </row>
        <row r="18644">
          <cell r="A18644" t="str">
            <v>78112J908</v>
          </cell>
          <cell r="C18644" t="str">
            <v>RUBICON TECHNOLOGIES INC</v>
          </cell>
          <cell r="D18644" t="str">
            <v>CALL</v>
          </cell>
        </row>
        <row r="18645">
          <cell r="A18645" t="str">
            <v>78112J958</v>
          </cell>
          <cell r="C18645" t="str">
            <v>RUBICON TECHNOLOGIES INC</v>
          </cell>
          <cell r="D18645" t="str">
            <v>PUT</v>
          </cell>
        </row>
        <row r="18646">
          <cell r="A18646" t="str">
            <v>78137L105</v>
          </cell>
          <cell r="C18646" t="str">
            <v>RUMBLE INC</v>
          </cell>
          <cell r="D18646" t="str">
            <v>COM CL A</v>
          </cell>
        </row>
        <row r="18647">
          <cell r="A18647" t="str">
            <v>78137L905</v>
          </cell>
          <cell r="C18647" t="str">
            <v>RUMBLE INC</v>
          </cell>
          <cell r="D18647" t="str">
            <v>CALL</v>
          </cell>
        </row>
        <row r="18648">
          <cell r="A18648" t="str">
            <v>78137L955</v>
          </cell>
          <cell r="C18648" t="str">
            <v>RUMBLE INC</v>
          </cell>
          <cell r="D18648" t="str">
            <v>PUT</v>
          </cell>
        </row>
        <row r="18649">
          <cell r="A18649" t="str">
            <v>78137L113</v>
          </cell>
          <cell r="C18649" t="str">
            <v>RUMBLE INC</v>
          </cell>
          <cell r="D18649" t="str">
            <v>*W EXP 09/16/202</v>
          </cell>
        </row>
        <row r="18650">
          <cell r="A18650" t="str">
            <v>781386305</v>
          </cell>
          <cell r="C18650" t="str">
            <v>RUMBLEON INC</v>
          </cell>
          <cell r="D18650" t="str">
            <v>COM CL B</v>
          </cell>
        </row>
        <row r="18651">
          <cell r="A18651" t="str">
            <v>781386905</v>
          </cell>
          <cell r="C18651" t="str">
            <v>RUMBLEON INC</v>
          </cell>
          <cell r="D18651" t="str">
            <v>CALL</v>
          </cell>
        </row>
        <row r="18652">
          <cell r="A18652" t="str">
            <v>781386955</v>
          </cell>
          <cell r="C18652" t="str">
            <v>RUMBLEON INC</v>
          </cell>
          <cell r="D18652" t="str">
            <v>PUT</v>
          </cell>
        </row>
        <row r="18653">
          <cell r="A18653" t="str">
            <v>78163D100</v>
          </cell>
          <cell r="C18653" t="str">
            <v>RUNWAY GROWTH FINANCE CORP</v>
          </cell>
          <cell r="D18653" t="str">
            <v>COM</v>
          </cell>
        </row>
        <row r="18654">
          <cell r="A18654" t="str">
            <v>78163D900</v>
          </cell>
          <cell r="C18654" t="str">
            <v>RUNWAY GROWTH FINANCE CORP</v>
          </cell>
          <cell r="D18654" t="str">
            <v>CALL</v>
          </cell>
        </row>
        <row r="18655">
          <cell r="A18655" t="str">
            <v>78163D950</v>
          </cell>
          <cell r="C18655" t="str">
            <v>RUNWAY GROWTH FINANCE CORP</v>
          </cell>
          <cell r="D18655" t="str">
            <v>PUT</v>
          </cell>
        </row>
        <row r="18656">
          <cell r="A18656" t="str">
            <v>781846209</v>
          </cell>
          <cell r="C18656" t="str">
            <v>RUSH ENTERPRISES INC</v>
          </cell>
          <cell r="D18656" t="str">
            <v>CL A</v>
          </cell>
        </row>
        <row r="18657">
          <cell r="A18657" t="str">
            <v>781846909</v>
          </cell>
          <cell r="C18657" t="str">
            <v>RUSH ENTERPRISES INC</v>
          </cell>
          <cell r="D18657" t="str">
            <v>CALL</v>
          </cell>
        </row>
        <row r="18658">
          <cell r="A18658" t="str">
            <v>781846959</v>
          </cell>
          <cell r="C18658" t="str">
            <v>RUSH ENTERPRISES INC</v>
          </cell>
          <cell r="D18658" t="str">
            <v>PUT</v>
          </cell>
        </row>
        <row r="18659">
          <cell r="A18659" t="str">
            <v>781846308</v>
          </cell>
          <cell r="C18659" t="str">
            <v>RUSH ENTERPRISES INC</v>
          </cell>
          <cell r="D18659" t="str">
            <v>CL B</v>
          </cell>
        </row>
        <row r="18660">
          <cell r="A18660" t="str">
            <v>782011100</v>
          </cell>
          <cell r="C18660" t="str">
            <v>RUSH STREET INTERACTIVE INC</v>
          </cell>
          <cell r="D18660" t="str">
            <v>COM</v>
          </cell>
        </row>
        <row r="18661">
          <cell r="A18661" t="str">
            <v>782011900</v>
          </cell>
          <cell r="C18661" t="str">
            <v>RUSH STREET INTERACTIVE INC</v>
          </cell>
          <cell r="D18661" t="str">
            <v>CALL</v>
          </cell>
        </row>
        <row r="18662">
          <cell r="A18662" t="str">
            <v>782011950</v>
          </cell>
          <cell r="C18662" t="str">
            <v>RUSH STREET INTERACTIVE INC</v>
          </cell>
          <cell r="D18662" t="str">
            <v>PUT</v>
          </cell>
        </row>
        <row r="18663">
          <cell r="A18663" t="str">
            <v>78349D107</v>
          </cell>
          <cell r="C18663" t="str">
            <v>RXSIGHT INC</v>
          </cell>
          <cell r="D18663" t="str">
            <v>COM</v>
          </cell>
        </row>
        <row r="18664">
          <cell r="A18664" t="str">
            <v>78349D907</v>
          </cell>
          <cell r="C18664" t="str">
            <v>RXSIGHT INC</v>
          </cell>
          <cell r="D18664" t="str">
            <v>CALL</v>
          </cell>
        </row>
        <row r="18665">
          <cell r="A18665" t="str">
            <v>78349D957</v>
          </cell>
          <cell r="C18665" t="str">
            <v>RXSIGHT INC</v>
          </cell>
          <cell r="D18665" t="str">
            <v>PUT</v>
          </cell>
        </row>
        <row r="18666">
          <cell r="A18666" t="str">
            <v>78351F107</v>
          </cell>
          <cell r="C18666" t="str">
            <v>RYAN SPECIALTY HOLDINGS INC</v>
          </cell>
          <cell r="D18666" t="str">
            <v>CL A</v>
          </cell>
        </row>
        <row r="18667">
          <cell r="A18667" t="str">
            <v>78351F907</v>
          </cell>
          <cell r="C18667" t="str">
            <v>RYAN SPECIALTY HOLDINGS INC</v>
          </cell>
          <cell r="D18667" t="str">
            <v>CALL</v>
          </cell>
        </row>
        <row r="18668">
          <cell r="A18668" t="str">
            <v>78351F957</v>
          </cell>
          <cell r="C18668" t="str">
            <v>RYAN SPECIALTY HOLDINGS INC</v>
          </cell>
          <cell r="D18668" t="str">
            <v>PUT</v>
          </cell>
        </row>
        <row r="18669">
          <cell r="A18669" t="str">
            <v>783513203</v>
          </cell>
          <cell r="C18669" t="str">
            <v>RYANAIR HOLDINGS PLC</v>
          </cell>
          <cell r="D18669" t="str">
            <v>SPONSORED ADS</v>
          </cell>
        </row>
        <row r="18670">
          <cell r="A18670" t="str">
            <v>783513903</v>
          </cell>
          <cell r="C18670" t="str">
            <v>RYANAIR HOLDINGS PLC</v>
          </cell>
          <cell r="D18670" t="str">
            <v>CALL</v>
          </cell>
        </row>
        <row r="18671">
          <cell r="A18671" t="str">
            <v>783513953</v>
          </cell>
          <cell r="C18671" t="str">
            <v>RYANAIR HOLDINGS PLC</v>
          </cell>
          <cell r="D18671" t="str">
            <v>PUT</v>
          </cell>
        </row>
        <row r="18672">
          <cell r="A18672" t="str">
            <v>783549108</v>
          </cell>
          <cell r="C18672" t="str">
            <v>RYDER SYS INC</v>
          </cell>
          <cell r="D18672" t="str">
            <v>COM</v>
          </cell>
        </row>
        <row r="18673">
          <cell r="A18673" t="str">
            <v>783549908</v>
          </cell>
          <cell r="C18673" t="str">
            <v>RYDER SYS INC</v>
          </cell>
          <cell r="D18673" t="str">
            <v>CALL</v>
          </cell>
        </row>
        <row r="18674">
          <cell r="A18674" t="str">
            <v>783549958</v>
          </cell>
          <cell r="C18674" t="str">
            <v>RYDER SYS INC</v>
          </cell>
          <cell r="D18674" t="str">
            <v>PUT</v>
          </cell>
        </row>
        <row r="18675">
          <cell r="A18675" t="str">
            <v>783754104</v>
          </cell>
          <cell r="C18675" t="str">
            <v>RYERSON HLDG CORP</v>
          </cell>
          <cell r="D18675" t="str">
            <v>COM</v>
          </cell>
        </row>
        <row r="18676">
          <cell r="A18676" t="str">
            <v>783754904</v>
          </cell>
          <cell r="C18676" t="str">
            <v>RYERSON HLDG CORP</v>
          </cell>
          <cell r="D18676" t="str">
            <v>CALL</v>
          </cell>
        </row>
        <row r="18677">
          <cell r="A18677" t="str">
            <v>783754954</v>
          </cell>
          <cell r="C18677" t="str">
            <v>RYERSON HLDG CORP</v>
          </cell>
          <cell r="D18677" t="str">
            <v>PUT</v>
          </cell>
        </row>
        <row r="18678">
          <cell r="A18678" t="str">
            <v>78377T107</v>
          </cell>
          <cell r="C18678" t="str">
            <v>RYMAN HOSPITALITY PPTYS INC</v>
          </cell>
          <cell r="D18678" t="str">
            <v>COM</v>
          </cell>
        </row>
        <row r="18679">
          <cell r="A18679" t="str">
            <v>78377T907</v>
          </cell>
          <cell r="C18679" t="str">
            <v>RYMAN HOSPITALITY PPTYS INC</v>
          </cell>
          <cell r="D18679" t="str">
            <v>CALL</v>
          </cell>
        </row>
        <row r="18680">
          <cell r="A18680" t="str">
            <v>78377T957</v>
          </cell>
          <cell r="C18680" t="str">
            <v>RYMAN HOSPITALITY PPTYS INC</v>
          </cell>
          <cell r="D18680" t="str">
            <v>PUT</v>
          </cell>
        </row>
        <row r="18681">
          <cell r="A18681" t="str">
            <v>783859101</v>
          </cell>
          <cell r="C18681" t="str">
            <v>S &amp; T BANCORP INC</v>
          </cell>
          <cell r="D18681" t="str">
            <v>COM</v>
          </cell>
        </row>
        <row r="18682">
          <cell r="A18682" t="str">
            <v>783859901</v>
          </cell>
          <cell r="C18682" t="str">
            <v>S &amp; T BANCORP INC</v>
          </cell>
          <cell r="D18682" t="str">
            <v>CALL</v>
          </cell>
        </row>
        <row r="18683">
          <cell r="A18683" t="str">
            <v>783859951</v>
          </cell>
          <cell r="C18683" t="str">
            <v>S &amp; T BANCORP INC</v>
          </cell>
          <cell r="D18683" t="str">
            <v>PUT</v>
          </cell>
        </row>
        <row r="18684">
          <cell r="A18684" t="str">
            <v>78396V109</v>
          </cell>
          <cell r="C18684" t="str">
            <v>SCWORX CORP</v>
          </cell>
          <cell r="D18684" t="str">
            <v>COM</v>
          </cell>
        </row>
        <row r="18685">
          <cell r="A18685" t="str">
            <v>78396V208</v>
          </cell>
          <cell r="C18685" t="str">
            <v>SCWORX CORP</v>
          </cell>
          <cell r="D18685" t="str">
            <v>COM NEW</v>
          </cell>
        </row>
        <row r="18686">
          <cell r="A18686" t="str">
            <v>78397Q109</v>
          </cell>
          <cell r="C18686" t="str">
            <v>SES AI CORPORATION</v>
          </cell>
          <cell r="D18686" t="str">
            <v>CL A COM</v>
          </cell>
        </row>
        <row r="18687">
          <cell r="A18687" t="str">
            <v>78397Q909</v>
          </cell>
          <cell r="C18687" t="str">
            <v>SES AI CORPORATION</v>
          </cell>
          <cell r="D18687" t="str">
            <v>CALL</v>
          </cell>
        </row>
        <row r="18688">
          <cell r="A18688" t="str">
            <v>78397Q959</v>
          </cell>
          <cell r="C18688" t="str">
            <v>SES AI CORPORATION</v>
          </cell>
          <cell r="D18688" t="str">
            <v>PUT</v>
          </cell>
        </row>
        <row r="18689">
          <cell r="A18689" t="str">
            <v>78397Q117</v>
          </cell>
          <cell r="C18689" t="str">
            <v>SES AI CORPORATION</v>
          </cell>
          <cell r="D18689" t="str">
            <v>*W EXP 12/10/202</v>
          </cell>
        </row>
        <row r="18690">
          <cell r="A18690" t="str">
            <v>78397T103</v>
          </cell>
          <cell r="C18690" t="str">
            <v>SAB BIOTHERAPEUTICS INC</v>
          </cell>
          <cell r="D18690" t="str">
            <v>COM</v>
          </cell>
        </row>
        <row r="18691">
          <cell r="A18691" t="str">
            <v>78397T111</v>
          </cell>
          <cell r="C18691" t="str">
            <v>SAB BIOTHERAPEUTICS INC</v>
          </cell>
          <cell r="D18691" t="str">
            <v>*W EXP 10/22/202</v>
          </cell>
        </row>
        <row r="18692">
          <cell r="A18692" t="str">
            <v>78408D105</v>
          </cell>
          <cell r="C18692" t="str">
            <v>SB FINL GROUP INC</v>
          </cell>
          <cell r="D18692" t="str">
            <v>COM</v>
          </cell>
        </row>
        <row r="18693">
          <cell r="A18693" t="str">
            <v>78409V104</v>
          </cell>
          <cell r="C18693" t="str">
            <v>S&amp;P GLOBAL INC</v>
          </cell>
          <cell r="D18693" t="str">
            <v>COM</v>
          </cell>
        </row>
        <row r="18694">
          <cell r="A18694" t="str">
            <v>78409V904</v>
          </cell>
          <cell r="C18694" t="str">
            <v>S&amp;P GLOBAL INC</v>
          </cell>
          <cell r="D18694" t="str">
            <v>CALL</v>
          </cell>
        </row>
        <row r="18695">
          <cell r="A18695" t="str">
            <v>78409V954</v>
          </cell>
          <cell r="C18695" t="str">
            <v>S&amp;P GLOBAL INC</v>
          </cell>
          <cell r="D18695" t="str">
            <v>PUT</v>
          </cell>
        </row>
        <row r="18696">
          <cell r="A18696" t="str">
            <v>78410G104</v>
          </cell>
          <cell r="C18696" t="str">
            <v>SBA COMMUNICATIONS CORP NEW</v>
          </cell>
          <cell r="D18696" t="str">
            <v>CL A</v>
          </cell>
        </row>
        <row r="18697">
          <cell r="A18697" t="str">
            <v>78410G904</v>
          </cell>
          <cell r="C18697" t="str">
            <v>SBA COMMUNICATIONS CORP NEW</v>
          </cell>
          <cell r="D18697" t="str">
            <v>CALL</v>
          </cell>
        </row>
        <row r="18698">
          <cell r="A18698" t="str">
            <v>78410G954</v>
          </cell>
          <cell r="C18698" t="str">
            <v>SBA COMMUNICATIONS CORP NEW</v>
          </cell>
          <cell r="D18698" t="str">
            <v>PUT</v>
          </cell>
        </row>
        <row r="18699">
          <cell r="A18699" t="str">
            <v>784117103</v>
          </cell>
          <cell r="C18699" t="str">
            <v>SEI INVTS CO</v>
          </cell>
          <cell r="D18699" t="str">
            <v>COM</v>
          </cell>
        </row>
        <row r="18700">
          <cell r="A18700" t="str">
            <v>784117903</v>
          </cell>
          <cell r="C18700" t="str">
            <v>SEI INVTS CO</v>
          </cell>
          <cell r="D18700" t="str">
            <v>CALL</v>
          </cell>
        </row>
        <row r="18701">
          <cell r="A18701" t="str">
            <v>784117953</v>
          </cell>
          <cell r="C18701" t="str">
            <v>SEI INVTS CO</v>
          </cell>
          <cell r="D18701" t="str">
            <v>PUT</v>
          </cell>
        </row>
        <row r="18702">
          <cell r="A18702" t="str">
            <v>78413P101</v>
          </cell>
          <cell r="C18702" t="str">
            <v>SEACOR MARINE HLDGS INC</v>
          </cell>
          <cell r="D18702" t="str">
            <v>COM</v>
          </cell>
        </row>
        <row r="18703">
          <cell r="A18703" t="str">
            <v>78413P901</v>
          </cell>
          <cell r="C18703" t="str">
            <v>SEACOR MARINE HLDGS INC</v>
          </cell>
          <cell r="D18703" t="str">
            <v>CALL</v>
          </cell>
        </row>
        <row r="18704">
          <cell r="A18704" t="str">
            <v>78413P951</v>
          </cell>
          <cell r="C18704" t="str">
            <v>SEACOR MARINE HLDGS INC</v>
          </cell>
          <cell r="D18704" t="str">
            <v>PUT</v>
          </cell>
        </row>
        <row r="18705">
          <cell r="A18705" t="str">
            <v>78418A505</v>
          </cell>
          <cell r="C18705" t="str">
            <v>SAFE &amp; GREEN HOLDINGS CORP</v>
          </cell>
          <cell r="D18705" t="str">
            <v>COM NEW</v>
          </cell>
        </row>
        <row r="18706">
          <cell r="A18706" t="str">
            <v>78418A905</v>
          </cell>
          <cell r="C18706" t="str">
            <v>SAFE &amp; GREEN HOLDINGS CORP</v>
          </cell>
          <cell r="D18706" t="str">
            <v>CALL</v>
          </cell>
        </row>
        <row r="18707">
          <cell r="A18707" t="str">
            <v>78418A955</v>
          </cell>
          <cell r="C18707" t="str">
            <v>SAFE &amp; GREEN HOLDINGS CORP</v>
          </cell>
          <cell r="D18707" t="str">
            <v>PUT</v>
          </cell>
        </row>
        <row r="18708">
          <cell r="A18708" t="str">
            <v>78423T200</v>
          </cell>
          <cell r="C18708" t="str">
            <v>SHL TELEMEDICINE LTD</v>
          </cell>
          <cell r="D18708" t="str">
            <v>SPONSORED ADS</v>
          </cell>
        </row>
        <row r="18709">
          <cell r="A18709" t="str">
            <v>784305104</v>
          </cell>
          <cell r="C18709" t="str">
            <v>SJW GROUP</v>
          </cell>
          <cell r="D18709" t="str">
            <v>COM</v>
          </cell>
        </row>
        <row r="18710">
          <cell r="A18710" t="str">
            <v>784305904</v>
          </cell>
          <cell r="C18710" t="str">
            <v>SJW GROUP</v>
          </cell>
          <cell r="D18710" t="str">
            <v>CALL</v>
          </cell>
        </row>
        <row r="18711">
          <cell r="A18711" t="str">
            <v>784305954</v>
          </cell>
          <cell r="C18711" t="str">
            <v>SJW GROUP</v>
          </cell>
          <cell r="D18711" t="str">
            <v>PUT</v>
          </cell>
        </row>
        <row r="18712">
          <cell r="A18712" t="str">
            <v>78433H105</v>
          </cell>
          <cell r="C18712" t="str">
            <v>NEOS ETF TRUST</v>
          </cell>
          <cell r="D18712" t="str">
            <v>FIS KNIGHTS</v>
          </cell>
        </row>
        <row r="18713">
          <cell r="A18713" t="str">
            <v>78433H204</v>
          </cell>
          <cell r="C18713" t="str">
            <v>NEOS ETF TRUST</v>
          </cell>
          <cell r="D18713" t="str">
            <v>FIS CHRISTIAN</v>
          </cell>
        </row>
        <row r="18714">
          <cell r="A18714" t="str">
            <v>78433H303</v>
          </cell>
          <cell r="C18714" t="str">
            <v>NEOS ETF TRUST</v>
          </cell>
          <cell r="D18714" t="str">
            <v>NEOS S&amp;P 500 HI</v>
          </cell>
        </row>
        <row r="18715">
          <cell r="A18715" t="str">
            <v>78433H402</v>
          </cell>
          <cell r="C18715" t="str">
            <v>NEOS ETF TRUST</v>
          </cell>
          <cell r="D18715" t="str">
            <v>NEOS ENHCD INME</v>
          </cell>
        </row>
        <row r="18716">
          <cell r="A18716" t="str">
            <v>78433H501</v>
          </cell>
          <cell r="C18716" t="str">
            <v>NEOS ETF TRUST</v>
          </cell>
          <cell r="D18716" t="str">
            <v>NEOS ENH INM CAS</v>
          </cell>
        </row>
        <row r="18717">
          <cell r="A18717" t="str">
            <v>78433H683</v>
          </cell>
          <cell r="C18717" t="str">
            <v>NEOS ETF TRUST</v>
          </cell>
          <cell r="D18717" t="str">
            <v>MAST GLOBAL BATT</v>
          </cell>
        </row>
        <row r="18718">
          <cell r="A18718" t="str">
            <v>78433H717</v>
          </cell>
          <cell r="C18718" t="str">
            <v>NEOS ETF TRUST</v>
          </cell>
          <cell r="D18718" t="str">
            <v>KURV YIELD PREMI</v>
          </cell>
        </row>
        <row r="18719">
          <cell r="A18719" t="str">
            <v>78433H725</v>
          </cell>
          <cell r="C18719" t="str">
            <v>NEOS ETF TRUST</v>
          </cell>
          <cell r="D18719" t="str">
            <v>KURV YIELD PREMI</v>
          </cell>
        </row>
        <row r="18720">
          <cell r="A18720" t="str">
            <v>78433H733</v>
          </cell>
          <cell r="C18720" t="str">
            <v>NEOS ETF TRUST</v>
          </cell>
          <cell r="D18720" t="str">
            <v>KURV YIELD PREMI</v>
          </cell>
        </row>
        <row r="18721">
          <cell r="A18721" t="str">
            <v>78433H766</v>
          </cell>
          <cell r="C18721" t="str">
            <v>NEOS ETF TRUST</v>
          </cell>
          <cell r="D18721" t="str">
            <v>KURV YIELD PREMI</v>
          </cell>
        </row>
        <row r="18722">
          <cell r="A18722" t="str">
            <v>78433H774</v>
          </cell>
          <cell r="C18722" t="str">
            <v>NEOS ETF TRUST</v>
          </cell>
          <cell r="D18722" t="str">
            <v>KURV YIELD PREMI</v>
          </cell>
        </row>
        <row r="18723">
          <cell r="A18723" t="str">
            <v>78433H782</v>
          </cell>
          <cell r="C18723" t="str">
            <v>NEOS ETF TRUST</v>
          </cell>
          <cell r="D18723" t="str">
            <v>KURV YIELD PREM</v>
          </cell>
        </row>
        <row r="18724">
          <cell r="A18724" t="str">
            <v>78435P105</v>
          </cell>
          <cell r="C18724" t="str">
            <v>SEZZLE INC</v>
          </cell>
          <cell r="D18724" t="str">
            <v>COM</v>
          </cell>
        </row>
        <row r="18725">
          <cell r="A18725" t="str">
            <v>78440P306</v>
          </cell>
          <cell r="C18725" t="str">
            <v>SK TELECOM LTD</v>
          </cell>
          <cell r="D18725" t="str">
            <v>SPONSORED ADR</v>
          </cell>
        </row>
        <row r="18726">
          <cell r="A18726" t="str">
            <v>78440P906</v>
          </cell>
          <cell r="C18726" t="str">
            <v>SK TELECOM LTD</v>
          </cell>
          <cell r="D18726" t="str">
            <v>CALL</v>
          </cell>
        </row>
        <row r="18727">
          <cell r="A18727" t="str">
            <v>78440P956</v>
          </cell>
          <cell r="C18727" t="str">
            <v>SK TELECOM LTD</v>
          </cell>
          <cell r="D18727" t="str">
            <v>PUT</v>
          </cell>
        </row>
        <row r="18728">
          <cell r="A18728" t="str">
            <v>78440X887</v>
          </cell>
          <cell r="C18728" t="str">
            <v>SL GREEN RLTY CORP</v>
          </cell>
          <cell r="D18728" t="str">
            <v>COM</v>
          </cell>
        </row>
        <row r="18729">
          <cell r="A18729" t="str">
            <v>78440X907</v>
          </cell>
          <cell r="C18729" t="str">
            <v>SL GREEN RLTY CORP</v>
          </cell>
          <cell r="D18729" t="str">
            <v>CALL</v>
          </cell>
        </row>
        <row r="18730">
          <cell r="A18730" t="str">
            <v>78440X957</v>
          </cell>
          <cell r="C18730" t="str">
            <v>SL GREEN RLTY CORP</v>
          </cell>
          <cell r="D18730" t="str">
            <v>PUT</v>
          </cell>
        </row>
        <row r="18731">
          <cell r="A18731" t="str">
            <v>78442P106</v>
          </cell>
          <cell r="C18731" t="str">
            <v>SLM CORP</v>
          </cell>
          <cell r="D18731" t="str">
            <v>COM</v>
          </cell>
        </row>
        <row r="18732">
          <cell r="A18732" t="str">
            <v>78442P906</v>
          </cell>
          <cell r="C18732" t="str">
            <v>SLM CORP</v>
          </cell>
          <cell r="D18732" t="str">
            <v>CALL</v>
          </cell>
        </row>
        <row r="18733">
          <cell r="A18733" t="str">
            <v>78442P956</v>
          </cell>
          <cell r="C18733" t="str">
            <v>SLM CORP</v>
          </cell>
          <cell r="D18733" t="str">
            <v>PUT</v>
          </cell>
        </row>
        <row r="18734">
          <cell r="A18734" t="str">
            <v>78454L100</v>
          </cell>
          <cell r="C18734" t="str">
            <v>SM ENERGY CO</v>
          </cell>
          <cell r="D18734" t="str">
            <v>COM</v>
          </cell>
        </row>
        <row r="18735">
          <cell r="A18735" t="str">
            <v>78454L900</v>
          </cell>
          <cell r="C18735" t="str">
            <v>SM ENERGY CO</v>
          </cell>
          <cell r="D18735" t="str">
            <v>CALL</v>
          </cell>
        </row>
        <row r="18736">
          <cell r="A18736" t="str">
            <v>78454L950</v>
          </cell>
          <cell r="C18736" t="str">
            <v>SM ENERGY CO</v>
          </cell>
          <cell r="D18736" t="str">
            <v>PUT</v>
          </cell>
        </row>
        <row r="18737">
          <cell r="A18737" t="str">
            <v>78462F103</v>
          </cell>
          <cell r="C18737" t="str">
            <v>SPDR S&amp;P 500 ETF TR</v>
          </cell>
          <cell r="D18737" t="str">
            <v>TR UNIT</v>
          </cell>
        </row>
        <row r="18738">
          <cell r="A18738" t="str">
            <v>78462F903</v>
          </cell>
          <cell r="C18738" t="str">
            <v>SPDR S&amp;P 500 ETF TR</v>
          </cell>
          <cell r="D18738" t="str">
            <v>CALL</v>
          </cell>
        </row>
        <row r="18739">
          <cell r="A18739" t="str">
            <v>78462F953</v>
          </cell>
          <cell r="C18739" t="str">
            <v>SPDR S&amp;P 500 ETF TR</v>
          </cell>
          <cell r="D18739" t="str">
            <v>PUT</v>
          </cell>
        </row>
        <row r="18740">
          <cell r="A18740" t="str">
            <v>78463M107</v>
          </cell>
          <cell r="C18740" t="str">
            <v>SPS COMM INC</v>
          </cell>
          <cell r="D18740" t="str">
            <v>COM</v>
          </cell>
        </row>
        <row r="18741">
          <cell r="A18741" t="str">
            <v>78463M907</v>
          </cell>
          <cell r="C18741" t="str">
            <v>SPS COMM INC</v>
          </cell>
          <cell r="D18741" t="str">
            <v>CALL</v>
          </cell>
        </row>
        <row r="18742">
          <cell r="A18742" t="str">
            <v>78463M957</v>
          </cell>
          <cell r="C18742" t="str">
            <v>SPS COMM INC</v>
          </cell>
          <cell r="D18742" t="str">
            <v>PUT</v>
          </cell>
        </row>
        <row r="18743">
          <cell r="A18743" t="str">
            <v>78463V107</v>
          </cell>
          <cell r="C18743" t="str">
            <v>SPDR GOLD TR</v>
          </cell>
          <cell r="D18743" t="str">
            <v>GOLD SHS</v>
          </cell>
        </row>
        <row r="18744">
          <cell r="A18744" t="str">
            <v>78463V907</v>
          </cell>
          <cell r="C18744" t="str">
            <v>SPDR GOLD TR</v>
          </cell>
          <cell r="D18744" t="str">
            <v>CALL</v>
          </cell>
        </row>
        <row r="18745">
          <cell r="A18745" t="str">
            <v>78463V957</v>
          </cell>
          <cell r="C18745" t="str">
            <v>SPDR GOLD TR</v>
          </cell>
          <cell r="D18745" t="str">
            <v>PUT</v>
          </cell>
        </row>
        <row r="18746">
          <cell r="A18746" t="str">
            <v>78463X103</v>
          </cell>
          <cell r="C18746" t="str">
            <v>SPDR INDEX SHS FDS</v>
          </cell>
          <cell r="D18746" t="str">
            <v>PORTFLO EURP ETF</v>
          </cell>
        </row>
        <row r="18747">
          <cell r="A18747" t="str">
            <v>78463X903</v>
          </cell>
          <cell r="C18747" t="str">
            <v>SPDR INDEX SHS FDS</v>
          </cell>
          <cell r="D18747" t="str">
            <v>CALL</v>
          </cell>
        </row>
        <row r="18748">
          <cell r="A18748" t="str">
            <v>78463X953</v>
          </cell>
          <cell r="C18748" t="str">
            <v>SPDR INDEX SHS FDS</v>
          </cell>
          <cell r="D18748" t="str">
            <v>PUT</v>
          </cell>
        </row>
        <row r="18749">
          <cell r="A18749" t="str">
            <v>78463X152</v>
          </cell>
          <cell r="C18749" t="str">
            <v>SPDR INDEX SHS FDS</v>
          </cell>
          <cell r="D18749" t="str">
            <v>S&amp;P NORTH AMER</v>
          </cell>
        </row>
        <row r="18750">
          <cell r="A18750" t="str">
            <v>78463X902</v>
          </cell>
          <cell r="C18750" t="str">
            <v>SPDR INDEX SHS FDS</v>
          </cell>
          <cell r="D18750" t="str">
            <v>CALL</v>
          </cell>
        </row>
        <row r="18751">
          <cell r="A18751" t="str">
            <v>78463X952</v>
          </cell>
          <cell r="C18751" t="str">
            <v>SPDR INDEX SHS FDS</v>
          </cell>
          <cell r="D18751" t="str">
            <v>PUT</v>
          </cell>
        </row>
        <row r="18752">
          <cell r="A18752" t="str">
            <v>78463X194</v>
          </cell>
          <cell r="C18752" t="str">
            <v>SPDR INDEX SHS FDS</v>
          </cell>
          <cell r="D18752" t="str">
            <v>MSCI ACWI CLMTE</v>
          </cell>
        </row>
        <row r="18753">
          <cell r="A18753" t="str">
            <v>78463X904</v>
          </cell>
          <cell r="C18753" t="str">
            <v>SPDR INDEX SHS FDS</v>
          </cell>
          <cell r="D18753" t="str">
            <v>CALL</v>
          </cell>
        </row>
        <row r="18754">
          <cell r="A18754" t="str">
            <v>78463X954</v>
          </cell>
          <cell r="C18754" t="str">
            <v>SPDR INDEX SHS FDS</v>
          </cell>
          <cell r="D18754" t="str">
            <v>PUT</v>
          </cell>
        </row>
        <row r="18755">
          <cell r="A18755" t="str">
            <v>78463X202</v>
          </cell>
          <cell r="C18755" t="str">
            <v>SPDR INDEX SHS FDS</v>
          </cell>
          <cell r="D18755" t="str">
            <v>EURO STOXX 50</v>
          </cell>
        </row>
        <row r="18756">
          <cell r="A18756" t="str">
            <v>78463X902</v>
          </cell>
          <cell r="C18756" t="str">
            <v>SPDR INDEX SHS FDS</v>
          </cell>
          <cell r="D18756" t="str">
            <v>CALL</v>
          </cell>
        </row>
        <row r="18757">
          <cell r="A18757" t="str">
            <v>78463X952</v>
          </cell>
          <cell r="C18757" t="str">
            <v>SPDR INDEX SHS FDS</v>
          </cell>
          <cell r="D18757" t="str">
            <v>PUT</v>
          </cell>
        </row>
        <row r="18758">
          <cell r="A18758" t="str">
            <v>78463X301</v>
          </cell>
          <cell r="C18758" t="str">
            <v>SPDR INDEX SHS FDS</v>
          </cell>
          <cell r="D18758" t="str">
            <v>ASIA PACIF ETF</v>
          </cell>
        </row>
        <row r="18759">
          <cell r="A18759" t="str">
            <v>78463X901</v>
          </cell>
          <cell r="C18759" t="str">
            <v>SPDR INDEX SHS FDS</v>
          </cell>
          <cell r="D18759" t="str">
            <v>CALL</v>
          </cell>
        </row>
        <row r="18760">
          <cell r="A18760" t="str">
            <v>78463X951</v>
          </cell>
          <cell r="C18760" t="str">
            <v>SPDR INDEX SHS FDS</v>
          </cell>
          <cell r="D18760" t="str">
            <v>PUT</v>
          </cell>
        </row>
        <row r="18761">
          <cell r="A18761" t="str">
            <v>78463X400</v>
          </cell>
          <cell r="C18761" t="str">
            <v>SPDR INDEX SHS FDS</v>
          </cell>
          <cell r="D18761" t="str">
            <v>S&amp;P CHINA ETF</v>
          </cell>
        </row>
        <row r="18762">
          <cell r="A18762" t="str">
            <v>78463X900</v>
          </cell>
          <cell r="C18762" t="str">
            <v>SPDR INDEX SHS FDS</v>
          </cell>
          <cell r="D18762" t="str">
            <v>CALL</v>
          </cell>
        </row>
        <row r="18763">
          <cell r="A18763" t="str">
            <v>78463X950</v>
          </cell>
          <cell r="C18763" t="str">
            <v>SPDR INDEX SHS FDS</v>
          </cell>
          <cell r="D18763" t="str">
            <v>PUT</v>
          </cell>
        </row>
        <row r="18764">
          <cell r="A18764" t="str">
            <v>78463X418</v>
          </cell>
          <cell r="C18764" t="str">
            <v>SPDR INDEX SHS FDS</v>
          </cell>
          <cell r="D18764" t="str">
            <v>MSCI WRLD STRGIC</v>
          </cell>
        </row>
        <row r="18765">
          <cell r="A18765" t="str">
            <v>78463X908</v>
          </cell>
          <cell r="C18765" t="str">
            <v>SPDR INDEX SHS FDS</v>
          </cell>
          <cell r="D18765" t="str">
            <v>CALL</v>
          </cell>
        </row>
        <row r="18766">
          <cell r="A18766" t="str">
            <v>78463X958</v>
          </cell>
          <cell r="C18766" t="str">
            <v>SPDR INDEX SHS FDS</v>
          </cell>
          <cell r="D18766" t="str">
            <v>PUT</v>
          </cell>
        </row>
        <row r="18767">
          <cell r="A18767" t="str">
            <v>78463X426</v>
          </cell>
          <cell r="C18767" t="str">
            <v>SPDR INDEX SHS FDS</v>
          </cell>
          <cell r="D18767" t="str">
            <v>MSCI EMRG MKTS</v>
          </cell>
        </row>
        <row r="18768">
          <cell r="A18768" t="str">
            <v>78463X906</v>
          </cell>
          <cell r="C18768" t="str">
            <v>SPDR INDEX SHS FDS</v>
          </cell>
          <cell r="D18768" t="str">
            <v>CALL</v>
          </cell>
        </row>
        <row r="18769">
          <cell r="A18769" t="str">
            <v>78463X956</v>
          </cell>
          <cell r="C18769" t="str">
            <v>SPDR INDEX SHS FDS</v>
          </cell>
          <cell r="D18769" t="str">
            <v>PUT</v>
          </cell>
        </row>
        <row r="18770">
          <cell r="A18770" t="str">
            <v>78463X434</v>
          </cell>
          <cell r="C18770" t="str">
            <v>SPDR INDEX SHS FDS</v>
          </cell>
          <cell r="D18770" t="str">
            <v>MSCI EAFE STRTGC</v>
          </cell>
        </row>
        <row r="18771">
          <cell r="A18771" t="str">
            <v>78463X904</v>
          </cell>
          <cell r="C18771" t="str">
            <v>SPDR INDEX SHS FDS</v>
          </cell>
          <cell r="D18771" t="str">
            <v>CALL</v>
          </cell>
        </row>
        <row r="18772">
          <cell r="A18772" t="str">
            <v>78463X954</v>
          </cell>
          <cell r="C18772" t="str">
            <v>SPDR INDEX SHS FDS</v>
          </cell>
          <cell r="D18772" t="str">
            <v>PUT</v>
          </cell>
        </row>
        <row r="18773">
          <cell r="A18773" t="str">
            <v>78463X459</v>
          </cell>
          <cell r="C18773" t="str">
            <v>SPDR INDEX SHS FDS</v>
          </cell>
          <cell r="D18773" t="str">
            <v>S&amp;P GLBDIV ETF</v>
          </cell>
        </row>
        <row r="18774">
          <cell r="A18774" t="str">
            <v>78463X909</v>
          </cell>
          <cell r="C18774" t="str">
            <v>SPDR INDEX SHS FDS</v>
          </cell>
          <cell r="D18774" t="str">
            <v>CALL</v>
          </cell>
        </row>
        <row r="18775">
          <cell r="A18775" t="str">
            <v>78463X959</v>
          </cell>
          <cell r="C18775" t="str">
            <v>SPDR INDEX SHS FDS</v>
          </cell>
          <cell r="D18775" t="str">
            <v>PUT</v>
          </cell>
        </row>
        <row r="18776">
          <cell r="A18776" t="str">
            <v>78463X475</v>
          </cell>
          <cell r="C18776" t="str">
            <v>SPDR INDEX SHS FDS</v>
          </cell>
          <cell r="D18776" t="str">
            <v>PORTFLI MSCI GBL</v>
          </cell>
        </row>
        <row r="18777">
          <cell r="A18777" t="str">
            <v>78463X905</v>
          </cell>
          <cell r="C18777" t="str">
            <v>SPDR INDEX SHS FDS</v>
          </cell>
          <cell r="D18777" t="str">
            <v>CALL</v>
          </cell>
        </row>
        <row r="18778">
          <cell r="A18778" t="str">
            <v>78463X955</v>
          </cell>
          <cell r="C18778" t="str">
            <v>SPDR INDEX SHS FDS</v>
          </cell>
          <cell r="D18778" t="str">
            <v>PUT</v>
          </cell>
        </row>
        <row r="18779">
          <cell r="A18779" t="str">
            <v>78463X509</v>
          </cell>
          <cell r="C18779" t="str">
            <v>SPDR INDEX SHS FDS</v>
          </cell>
          <cell r="D18779" t="str">
            <v>PORTFOLIO EMG MK</v>
          </cell>
        </row>
        <row r="18780">
          <cell r="A18780" t="str">
            <v>78463X909</v>
          </cell>
          <cell r="C18780" t="str">
            <v>SPDR INDEX SHS FDS</v>
          </cell>
          <cell r="D18780" t="str">
            <v>CALL</v>
          </cell>
        </row>
        <row r="18781">
          <cell r="A18781" t="str">
            <v>78463X959</v>
          </cell>
          <cell r="C18781" t="str">
            <v>SPDR INDEX SHS FDS</v>
          </cell>
          <cell r="D18781" t="str">
            <v>PUT</v>
          </cell>
        </row>
        <row r="18782">
          <cell r="A18782" t="str">
            <v>78463X533</v>
          </cell>
          <cell r="C18782" t="str">
            <v>SPDR INDEX SHS FDS</v>
          </cell>
          <cell r="D18782" t="str">
            <v>S&amp;P EM MKT DIV</v>
          </cell>
        </row>
        <row r="18783">
          <cell r="A18783" t="str">
            <v>78463X903</v>
          </cell>
          <cell r="C18783" t="str">
            <v>SPDR INDEX SHS FDS</v>
          </cell>
          <cell r="D18783" t="str">
            <v>CALL</v>
          </cell>
        </row>
        <row r="18784">
          <cell r="A18784" t="str">
            <v>78463X953</v>
          </cell>
          <cell r="C18784" t="str">
            <v>SPDR INDEX SHS FDS</v>
          </cell>
          <cell r="D18784" t="str">
            <v>PUT</v>
          </cell>
        </row>
        <row r="18785">
          <cell r="A18785" t="str">
            <v>78463X541</v>
          </cell>
          <cell r="C18785" t="str">
            <v>SPDR INDEX SHS FDS</v>
          </cell>
          <cell r="D18785" t="str">
            <v>GLB NAT RESRCE</v>
          </cell>
        </row>
        <row r="18786">
          <cell r="A18786" t="str">
            <v>78463X901</v>
          </cell>
          <cell r="C18786" t="str">
            <v>SPDR INDEX SHS FDS</v>
          </cell>
          <cell r="D18786" t="str">
            <v>CALL</v>
          </cell>
        </row>
        <row r="18787">
          <cell r="A18787" t="str">
            <v>78463X951</v>
          </cell>
          <cell r="C18787" t="str">
            <v>SPDR INDEX SHS FDS</v>
          </cell>
          <cell r="D18787" t="str">
            <v>PUT</v>
          </cell>
        </row>
        <row r="18788">
          <cell r="A18788" t="str">
            <v>78463X749</v>
          </cell>
          <cell r="C18788" t="str">
            <v>SPDR INDEX SHS FDS</v>
          </cell>
          <cell r="D18788" t="str">
            <v>DJ GLB RL ES ETF</v>
          </cell>
        </row>
        <row r="18789">
          <cell r="A18789" t="str">
            <v>78463X909</v>
          </cell>
          <cell r="C18789" t="str">
            <v>SPDR INDEX SHS FDS</v>
          </cell>
          <cell r="D18789" t="str">
            <v>CALL</v>
          </cell>
        </row>
        <row r="18790">
          <cell r="A18790" t="str">
            <v>78463X959</v>
          </cell>
          <cell r="C18790" t="str">
            <v>SPDR INDEX SHS FDS</v>
          </cell>
          <cell r="D18790" t="str">
            <v>PUT</v>
          </cell>
        </row>
        <row r="18791">
          <cell r="A18791" t="str">
            <v>78463X756</v>
          </cell>
          <cell r="C18791" t="str">
            <v>SPDR INDEX SHS FDS</v>
          </cell>
          <cell r="D18791" t="str">
            <v>S&amp;P EMKTSC ETF</v>
          </cell>
        </row>
        <row r="18792">
          <cell r="A18792" t="str">
            <v>78463X906</v>
          </cell>
          <cell r="C18792" t="str">
            <v>SPDR INDEX SHS FDS</v>
          </cell>
          <cell r="D18792" t="str">
            <v>CALL</v>
          </cell>
        </row>
        <row r="18793">
          <cell r="A18793" t="str">
            <v>78463X956</v>
          </cell>
          <cell r="C18793" t="str">
            <v>SPDR INDEX SHS FDS</v>
          </cell>
          <cell r="D18793" t="str">
            <v>PUT</v>
          </cell>
        </row>
        <row r="18794">
          <cell r="A18794" t="str">
            <v>78463X772</v>
          </cell>
          <cell r="C18794" t="str">
            <v>SPDR INDEX SHS FDS</v>
          </cell>
          <cell r="D18794" t="str">
            <v>S&amp;P INTL ETF</v>
          </cell>
        </row>
        <row r="18795">
          <cell r="A18795" t="str">
            <v>78463X902</v>
          </cell>
          <cell r="C18795" t="str">
            <v>SPDR INDEX SHS FDS</v>
          </cell>
          <cell r="D18795" t="str">
            <v>CALL</v>
          </cell>
        </row>
        <row r="18796">
          <cell r="A18796" t="str">
            <v>78463X952</v>
          </cell>
          <cell r="C18796" t="str">
            <v>SPDR INDEX SHS FDS</v>
          </cell>
          <cell r="D18796" t="str">
            <v>PUT</v>
          </cell>
        </row>
        <row r="18797">
          <cell r="A18797" t="str">
            <v>78463X848</v>
          </cell>
          <cell r="C18797" t="str">
            <v>SPDR INDEX SHS FDS</v>
          </cell>
          <cell r="D18797" t="str">
            <v>MSCI ACWI EXUS</v>
          </cell>
        </row>
        <row r="18798">
          <cell r="A18798" t="str">
            <v>78463X908</v>
          </cell>
          <cell r="C18798" t="str">
            <v>SPDR INDEX SHS FDS</v>
          </cell>
          <cell r="D18798" t="str">
            <v>CALL</v>
          </cell>
        </row>
        <row r="18799">
          <cell r="A18799" t="str">
            <v>78463X958</v>
          </cell>
          <cell r="C18799" t="str">
            <v>SPDR INDEX SHS FDS</v>
          </cell>
          <cell r="D18799" t="str">
            <v>PUT</v>
          </cell>
        </row>
        <row r="18800">
          <cell r="A18800" t="str">
            <v>78463X855</v>
          </cell>
          <cell r="C18800" t="str">
            <v>SPDR INDEX SHS FDS</v>
          </cell>
          <cell r="D18800" t="str">
            <v>S&amp;P GBLINF ETF</v>
          </cell>
        </row>
        <row r="18801">
          <cell r="A18801" t="str">
            <v>78463X905</v>
          </cell>
          <cell r="C18801" t="str">
            <v>SPDR INDEX SHS FDS</v>
          </cell>
          <cell r="D18801" t="str">
            <v>CALL</v>
          </cell>
        </row>
        <row r="18802">
          <cell r="A18802" t="str">
            <v>78463X955</v>
          </cell>
          <cell r="C18802" t="str">
            <v>SPDR INDEX SHS FDS</v>
          </cell>
          <cell r="D18802" t="str">
            <v>PUT</v>
          </cell>
        </row>
        <row r="18803">
          <cell r="A18803" t="str">
            <v>78463X863</v>
          </cell>
          <cell r="C18803" t="str">
            <v>SPDR INDEX SHS FDS</v>
          </cell>
          <cell r="D18803" t="str">
            <v>DJ INTL RL ETF</v>
          </cell>
        </row>
        <row r="18804">
          <cell r="A18804" t="str">
            <v>78463X903</v>
          </cell>
          <cell r="C18804" t="str">
            <v>SPDR INDEX SHS FDS</v>
          </cell>
          <cell r="D18804" t="str">
            <v>CALL</v>
          </cell>
        </row>
        <row r="18805">
          <cell r="A18805" t="str">
            <v>78463X953</v>
          </cell>
          <cell r="C18805" t="str">
            <v>SPDR INDEX SHS FDS</v>
          </cell>
          <cell r="D18805" t="str">
            <v>PUT</v>
          </cell>
        </row>
        <row r="18806">
          <cell r="A18806" t="str">
            <v>78463X871</v>
          </cell>
          <cell r="C18806" t="str">
            <v>SPDR INDEX SHS FDS</v>
          </cell>
          <cell r="D18806" t="str">
            <v>S&amp;P INTL SMLCP</v>
          </cell>
        </row>
        <row r="18807">
          <cell r="A18807" t="str">
            <v>78463X901</v>
          </cell>
          <cell r="C18807" t="str">
            <v>SPDR INDEX SHS FDS</v>
          </cell>
          <cell r="D18807" t="str">
            <v>CALL</v>
          </cell>
        </row>
        <row r="18808">
          <cell r="A18808" t="str">
            <v>78463X951</v>
          </cell>
          <cell r="C18808" t="str">
            <v>SPDR INDEX SHS FDS</v>
          </cell>
          <cell r="D18808" t="str">
            <v>PUT</v>
          </cell>
        </row>
        <row r="18809">
          <cell r="A18809" t="str">
            <v>78463X889</v>
          </cell>
          <cell r="C18809" t="str">
            <v>SPDR INDEX SHS FDS</v>
          </cell>
          <cell r="D18809" t="str">
            <v>PORTFOLIO DEVLPD</v>
          </cell>
        </row>
        <row r="18810">
          <cell r="A18810" t="str">
            <v>78463X909</v>
          </cell>
          <cell r="C18810" t="str">
            <v>SPDR INDEX SHS FDS</v>
          </cell>
          <cell r="D18810" t="str">
            <v>CALL</v>
          </cell>
        </row>
        <row r="18811">
          <cell r="A18811" t="str">
            <v>78463X959</v>
          </cell>
          <cell r="C18811" t="str">
            <v>SPDR INDEX SHS FDS</v>
          </cell>
          <cell r="D18811" t="str">
            <v>PUT</v>
          </cell>
        </row>
        <row r="18812">
          <cell r="A18812" t="str">
            <v>78464A102</v>
          </cell>
          <cell r="C18812" t="str">
            <v>SPDR SER TR</v>
          </cell>
          <cell r="D18812" t="str">
            <v>NYSE TECH ETF</v>
          </cell>
        </row>
        <row r="18813">
          <cell r="A18813" t="str">
            <v>78464A902</v>
          </cell>
          <cell r="C18813" t="str">
            <v>SPDR SER TR</v>
          </cell>
          <cell r="D18813" t="str">
            <v>CALL</v>
          </cell>
        </row>
        <row r="18814">
          <cell r="A18814" t="str">
            <v>78464A952</v>
          </cell>
          <cell r="C18814" t="str">
            <v>SPDR SER TR</v>
          </cell>
          <cell r="D18814" t="str">
            <v>PUT</v>
          </cell>
        </row>
        <row r="18815">
          <cell r="A18815" t="str">
            <v>78464A110</v>
          </cell>
          <cell r="C18815" t="str">
            <v>SPDR SER TR</v>
          </cell>
          <cell r="D18815" t="str">
            <v>FACTST INV ETF</v>
          </cell>
        </row>
        <row r="18816">
          <cell r="A18816" t="str">
            <v>78464A900</v>
          </cell>
          <cell r="C18816" t="str">
            <v>SPDR SER TR</v>
          </cell>
          <cell r="D18816" t="str">
            <v>CALL</v>
          </cell>
        </row>
        <row r="18817">
          <cell r="A18817" t="str">
            <v>78464A950</v>
          </cell>
          <cell r="C18817" t="str">
            <v>SPDR SER TR</v>
          </cell>
          <cell r="D18817" t="str">
            <v>PUT</v>
          </cell>
        </row>
        <row r="18818">
          <cell r="A18818" t="str">
            <v>78464A128</v>
          </cell>
          <cell r="C18818" t="str">
            <v>SPDR SER TR</v>
          </cell>
          <cell r="D18818" t="str">
            <v>SPDR S&amp;P1500VL</v>
          </cell>
        </row>
        <row r="18819">
          <cell r="A18819" t="str">
            <v>78464A908</v>
          </cell>
          <cell r="C18819" t="str">
            <v>SPDR SER TR</v>
          </cell>
          <cell r="D18819" t="str">
            <v>CALL</v>
          </cell>
        </row>
        <row r="18820">
          <cell r="A18820" t="str">
            <v>78464A958</v>
          </cell>
          <cell r="C18820" t="str">
            <v>SPDR SER TR</v>
          </cell>
          <cell r="D18820" t="str">
            <v>PUT</v>
          </cell>
        </row>
        <row r="18821">
          <cell r="A18821" t="str">
            <v>78464A144</v>
          </cell>
          <cell r="C18821" t="str">
            <v>SPDR SER TR</v>
          </cell>
          <cell r="D18821" t="str">
            <v>PORTFOLIO CRPORT</v>
          </cell>
        </row>
        <row r="18822">
          <cell r="A18822" t="str">
            <v>78464A904</v>
          </cell>
          <cell r="C18822" t="str">
            <v>SPDR SER TR</v>
          </cell>
          <cell r="D18822" t="str">
            <v>CALL</v>
          </cell>
        </row>
        <row r="18823">
          <cell r="A18823" t="str">
            <v>78464A954</v>
          </cell>
          <cell r="C18823" t="str">
            <v>SPDR SER TR</v>
          </cell>
          <cell r="D18823" t="str">
            <v>PUT</v>
          </cell>
        </row>
        <row r="18824">
          <cell r="A18824" t="str">
            <v>78464A151</v>
          </cell>
          <cell r="C18824" t="str">
            <v>SPDR SER TR</v>
          </cell>
          <cell r="D18824" t="str">
            <v>BLOOMBERG INTL</v>
          </cell>
        </row>
        <row r="18825">
          <cell r="A18825" t="str">
            <v>78464A901</v>
          </cell>
          <cell r="C18825" t="str">
            <v>SPDR SER TR</v>
          </cell>
          <cell r="D18825" t="str">
            <v>CALL</v>
          </cell>
        </row>
        <row r="18826">
          <cell r="A18826" t="str">
            <v>78464A951</v>
          </cell>
          <cell r="C18826" t="str">
            <v>SPDR SER TR</v>
          </cell>
          <cell r="D18826" t="str">
            <v>PUT</v>
          </cell>
        </row>
        <row r="18827">
          <cell r="A18827" t="str">
            <v>78464A201</v>
          </cell>
          <cell r="C18827" t="str">
            <v>SPDR SER TR</v>
          </cell>
          <cell r="D18827" t="str">
            <v>S&amp;P 600 SMCP GRW</v>
          </cell>
        </row>
        <row r="18828">
          <cell r="A18828" t="str">
            <v>78464A901</v>
          </cell>
          <cell r="C18828" t="str">
            <v>SPDR SER TR</v>
          </cell>
          <cell r="D18828" t="str">
            <v>CALL</v>
          </cell>
        </row>
        <row r="18829">
          <cell r="A18829" t="str">
            <v>78464A951</v>
          </cell>
          <cell r="C18829" t="str">
            <v>SPDR SER TR</v>
          </cell>
          <cell r="D18829" t="str">
            <v>PUT</v>
          </cell>
        </row>
        <row r="18830">
          <cell r="A18830" t="str">
            <v>78464A284</v>
          </cell>
          <cell r="C18830" t="str">
            <v>SPDR SER TR</v>
          </cell>
          <cell r="D18830" t="str">
            <v>NUVEEN BLOOMBERG</v>
          </cell>
        </row>
        <row r="18831">
          <cell r="A18831" t="str">
            <v>78464A904</v>
          </cell>
          <cell r="C18831" t="str">
            <v>SPDR SER TR</v>
          </cell>
          <cell r="D18831" t="str">
            <v>CALL</v>
          </cell>
        </row>
        <row r="18832">
          <cell r="A18832" t="str">
            <v>78464A954</v>
          </cell>
          <cell r="C18832" t="str">
            <v>SPDR SER TR</v>
          </cell>
          <cell r="D18832" t="str">
            <v>PUT</v>
          </cell>
        </row>
        <row r="18833">
          <cell r="A18833" t="str">
            <v>78464A292</v>
          </cell>
          <cell r="C18833" t="str">
            <v>SPDR SER TR</v>
          </cell>
          <cell r="D18833" t="str">
            <v>ICE PFD SEC ETF</v>
          </cell>
        </row>
        <row r="18834">
          <cell r="A18834" t="str">
            <v>78464A902</v>
          </cell>
          <cell r="C18834" t="str">
            <v>SPDR SER TR</v>
          </cell>
          <cell r="D18834" t="str">
            <v>CALL</v>
          </cell>
        </row>
        <row r="18835">
          <cell r="A18835" t="str">
            <v>78464A952</v>
          </cell>
          <cell r="C18835" t="str">
            <v>SPDR SER TR</v>
          </cell>
          <cell r="D18835" t="str">
            <v>PUT</v>
          </cell>
        </row>
        <row r="18836">
          <cell r="A18836" t="str">
            <v>78464A300</v>
          </cell>
          <cell r="C18836" t="str">
            <v>SPDR SER TR</v>
          </cell>
          <cell r="D18836" t="str">
            <v>S&amp;P 600 SMCP VAL</v>
          </cell>
        </row>
        <row r="18837">
          <cell r="A18837" t="str">
            <v>78464A900</v>
          </cell>
          <cell r="C18837" t="str">
            <v>SPDR SER TR</v>
          </cell>
          <cell r="D18837" t="str">
            <v>CALL</v>
          </cell>
        </row>
        <row r="18838">
          <cell r="A18838" t="str">
            <v>78464A950</v>
          </cell>
          <cell r="C18838" t="str">
            <v>SPDR SER TR</v>
          </cell>
          <cell r="D18838" t="str">
            <v>PUT</v>
          </cell>
        </row>
        <row r="18839">
          <cell r="A18839" t="str">
            <v>78464A334</v>
          </cell>
          <cell r="C18839" t="str">
            <v>SPDR SER TR</v>
          </cell>
          <cell r="D18839" t="str">
            <v>BLOOMBERG SHORT</v>
          </cell>
        </row>
        <row r="18840">
          <cell r="A18840" t="str">
            <v>78464A359</v>
          </cell>
          <cell r="C18840" t="str">
            <v>SPDR SER TR</v>
          </cell>
          <cell r="D18840" t="str">
            <v>BBG CONV SEC ETF</v>
          </cell>
        </row>
        <row r="18841">
          <cell r="A18841" t="str">
            <v>78464A909</v>
          </cell>
          <cell r="C18841" t="str">
            <v>SPDR SER TR</v>
          </cell>
          <cell r="D18841" t="str">
            <v>CALL</v>
          </cell>
        </row>
        <row r="18842">
          <cell r="A18842" t="str">
            <v>78464A959</v>
          </cell>
          <cell r="C18842" t="str">
            <v>SPDR SER TR</v>
          </cell>
          <cell r="D18842" t="str">
            <v>PUT</v>
          </cell>
        </row>
        <row r="18843">
          <cell r="A18843" t="str">
            <v>78464A367</v>
          </cell>
          <cell r="C18843" t="str">
            <v>SPDR SER TR</v>
          </cell>
          <cell r="D18843" t="str">
            <v>PORTFOLIO LN COR</v>
          </cell>
        </row>
        <row r="18844">
          <cell r="A18844" t="str">
            <v>78464A907</v>
          </cell>
          <cell r="C18844" t="str">
            <v>SPDR SER TR</v>
          </cell>
          <cell r="D18844" t="str">
            <v>CALL</v>
          </cell>
        </row>
        <row r="18845">
          <cell r="A18845" t="str">
            <v>78464A957</v>
          </cell>
          <cell r="C18845" t="str">
            <v>SPDR SER TR</v>
          </cell>
          <cell r="D18845" t="str">
            <v>PUT</v>
          </cell>
        </row>
        <row r="18846">
          <cell r="A18846" t="str">
            <v>78464A375</v>
          </cell>
          <cell r="C18846" t="str">
            <v>SPDR SER TR</v>
          </cell>
          <cell r="D18846" t="str">
            <v>PORTFOLIO INTRMD</v>
          </cell>
        </row>
        <row r="18847">
          <cell r="A18847" t="str">
            <v>78464A905</v>
          </cell>
          <cell r="C18847" t="str">
            <v>SPDR SER TR</v>
          </cell>
          <cell r="D18847" t="str">
            <v>CALL</v>
          </cell>
        </row>
        <row r="18848">
          <cell r="A18848" t="str">
            <v>78464A955</v>
          </cell>
          <cell r="C18848" t="str">
            <v>SPDR SER TR</v>
          </cell>
          <cell r="D18848" t="str">
            <v>PUT</v>
          </cell>
        </row>
        <row r="18849">
          <cell r="A18849" t="str">
            <v>78464A383</v>
          </cell>
          <cell r="C18849" t="str">
            <v>SPDR SER TR</v>
          </cell>
          <cell r="D18849" t="str">
            <v>PORT MTG BK ETF</v>
          </cell>
        </row>
        <row r="18850">
          <cell r="A18850" t="str">
            <v>78464A903</v>
          </cell>
          <cell r="C18850" t="str">
            <v>SPDR SER TR</v>
          </cell>
          <cell r="D18850" t="str">
            <v>CALL</v>
          </cell>
        </row>
        <row r="18851">
          <cell r="A18851" t="str">
            <v>78464A953</v>
          </cell>
          <cell r="C18851" t="str">
            <v>SPDR SER TR</v>
          </cell>
          <cell r="D18851" t="str">
            <v>PUT</v>
          </cell>
        </row>
        <row r="18852">
          <cell r="A18852" t="str">
            <v>78464A391</v>
          </cell>
          <cell r="C18852" t="str">
            <v>SPDR SER TR</v>
          </cell>
          <cell r="D18852" t="str">
            <v>BLOOMBERG EMERGI</v>
          </cell>
        </row>
        <row r="18853">
          <cell r="A18853" t="str">
            <v>78464A901</v>
          </cell>
          <cell r="C18853" t="str">
            <v>SPDR SER TR</v>
          </cell>
          <cell r="D18853" t="str">
            <v>CALL</v>
          </cell>
        </row>
        <row r="18854">
          <cell r="A18854" t="str">
            <v>78464A951</v>
          </cell>
          <cell r="C18854" t="str">
            <v>SPDR SER TR</v>
          </cell>
          <cell r="D18854" t="str">
            <v>PUT</v>
          </cell>
        </row>
        <row r="18855">
          <cell r="A18855" t="str">
            <v>78464A409</v>
          </cell>
          <cell r="C18855" t="str">
            <v>SPDR SER TR</v>
          </cell>
          <cell r="D18855" t="str">
            <v>PRTFLO S&amp;P500 GW</v>
          </cell>
        </row>
        <row r="18856">
          <cell r="A18856" t="str">
            <v>78464A909</v>
          </cell>
          <cell r="C18856" t="str">
            <v>SPDR SER TR</v>
          </cell>
          <cell r="D18856" t="str">
            <v>CALL</v>
          </cell>
        </row>
        <row r="18857">
          <cell r="A18857" t="str">
            <v>78464A959</v>
          </cell>
          <cell r="C18857" t="str">
            <v>SPDR SER TR</v>
          </cell>
          <cell r="D18857" t="str">
            <v>PUT</v>
          </cell>
        </row>
        <row r="18858">
          <cell r="A18858" t="str">
            <v>78464A474</v>
          </cell>
          <cell r="C18858" t="str">
            <v>SPDR SER TR</v>
          </cell>
          <cell r="D18858" t="str">
            <v>PORTFOLIO SHORT</v>
          </cell>
        </row>
        <row r="18859">
          <cell r="A18859" t="str">
            <v>78464A904</v>
          </cell>
          <cell r="C18859" t="str">
            <v>SPDR SER TR</v>
          </cell>
          <cell r="D18859" t="str">
            <v>CALL</v>
          </cell>
        </row>
        <row r="18860">
          <cell r="A18860" t="str">
            <v>78464A954</v>
          </cell>
          <cell r="C18860" t="str">
            <v>SPDR SER TR</v>
          </cell>
          <cell r="D18860" t="str">
            <v>PUT</v>
          </cell>
        </row>
        <row r="18861">
          <cell r="A18861" t="str">
            <v>78464A490</v>
          </cell>
          <cell r="C18861" t="str">
            <v>SPDR SER TR</v>
          </cell>
          <cell r="D18861" t="str">
            <v>FTSE INT GVT ETF</v>
          </cell>
        </row>
        <row r="18862">
          <cell r="A18862" t="str">
            <v>78464A900</v>
          </cell>
          <cell r="C18862" t="str">
            <v>SPDR SER TR</v>
          </cell>
          <cell r="D18862" t="str">
            <v>CALL</v>
          </cell>
        </row>
        <row r="18863">
          <cell r="A18863" t="str">
            <v>78464A950</v>
          </cell>
          <cell r="C18863" t="str">
            <v>SPDR SER TR</v>
          </cell>
          <cell r="D18863" t="str">
            <v>PUT</v>
          </cell>
        </row>
        <row r="18864">
          <cell r="A18864" t="str">
            <v>78464A508</v>
          </cell>
          <cell r="C18864" t="str">
            <v>SPDR SER TR</v>
          </cell>
          <cell r="D18864" t="str">
            <v>PRTFLO S&amp;P500 VL</v>
          </cell>
        </row>
        <row r="18865">
          <cell r="A18865" t="str">
            <v>78464A908</v>
          </cell>
          <cell r="C18865" t="str">
            <v>SPDR SER TR</v>
          </cell>
          <cell r="D18865" t="str">
            <v>CALL</v>
          </cell>
        </row>
        <row r="18866">
          <cell r="A18866" t="str">
            <v>78464A958</v>
          </cell>
          <cell r="C18866" t="str">
            <v>SPDR SER TR</v>
          </cell>
          <cell r="D18866" t="str">
            <v>PUT</v>
          </cell>
        </row>
        <row r="18867">
          <cell r="A18867" t="str">
            <v>78464A516</v>
          </cell>
          <cell r="C18867" t="str">
            <v>SPDR SER TR</v>
          </cell>
          <cell r="D18867" t="str">
            <v>BLOOMBERG INTL T</v>
          </cell>
        </row>
        <row r="18868">
          <cell r="A18868" t="str">
            <v>78464A906</v>
          </cell>
          <cell r="C18868" t="str">
            <v>SPDR SER TR</v>
          </cell>
          <cell r="D18868" t="str">
            <v>CALL</v>
          </cell>
        </row>
        <row r="18869">
          <cell r="A18869" t="str">
            <v>78464A956</v>
          </cell>
          <cell r="C18869" t="str">
            <v>SPDR SER TR</v>
          </cell>
          <cell r="D18869" t="str">
            <v>PUT</v>
          </cell>
        </row>
        <row r="18870">
          <cell r="A18870" t="str">
            <v>78464A532</v>
          </cell>
          <cell r="C18870" t="str">
            <v>SPDR SER TR</v>
          </cell>
          <cell r="D18870" t="str">
            <v>S&amp;P TRANSN ETF</v>
          </cell>
        </row>
        <row r="18871">
          <cell r="A18871" t="str">
            <v>78464A902</v>
          </cell>
          <cell r="C18871" t="str">
            <v>SPDR SER TR</v>
          </cell>
          <cell r="D18871" t="str">
            <v>CALL</v>
          </cell>
        </row>
        <row r="18872">
          <cell r="A18872" t="str">
            <v>78464A952</v>
          </cell>
          <cell r="C18872" t="str">
            <v>SPDR SER TR</v>
          </cell>
          <cell r="D18872" t="str">
            <v>PUT</v>
          </cell>
        </row>
        <row r="18873">
          <cell r="A18873" t="str">
            <v>78464A540</v>
          </cell>
          <cell r="C18873" t="str">
            <v>SPDR SER TR</v>
          </cell>
          <cell r="D18873" t="str">
            <v>S&amp;P TELECOM</v>
          </cell>
        </row>
        <row r="18874">
          <cell r="A18874" t="str">
            <v>78464A900</v>
          </cell>
          <cell r="C18874" t="str">
            <v>SPDR SER TR</v>
          </cell>
          <cell r="D18874" t="str">
            <v>CALL</v>
          </cell>
        </row>
        <row r="18875">
          <cell r="A18875" t="str">
            <v>78464A950</v>
          </cell>
          <cell r="C18875" t="str">
            <v>SPDR SER TR</v>
          </cell>
          <cell r="D18875" t="str">
            <v>PUT</v>
          </cell>
        </row>
        <row r="18876">
          <cell r="A18876" t="str">
            <v>78464A573</v>
          </cell>
          <cell r="C18876" t="str">
            <v>SPDR SER TR</v>
          </cell>
          <cell r="D18876" t="str">
            <v>HLTH CARE SVCS</v>
          </cell>
        </row>
        <row r="18877">
          <cell r="A18877" t="str">
            <v>78464A903</v>
          </cell>
          <cell r="C18877" t="str">
            <v>SPDR SER TR</v>
          </cell>
          <cell r="D18877" t="str">
            <v>CALL</v>
          </cell>
        </row>
        <row r="18878">
          <cell r="A18878" t="str">
            <v>78464A953</v>
          </cell>
          <cell r="C18878" t="str">
            <v>SPDR SER TR</v>
          </cell>
          <cell r="D18878" t="str">
            <v>PUT</v>
          </cell>
        </row>
        <row r="18879">
          <cell r="A18879" t="str">
            <v>78464A581</v>
          </cell>
          <cell r="C18879" t="str">
            <v>SPDR SER TR</v>
          </cell>
          <cell r="D18879" t="str">
            <v>HLTH CR EQUIP</v>
          </cell>
        </row>
        <row r="18880">
          <cell r="A18880" t="str">
            <v>78464A901</v>
          </cell>
          <cell r="C18880" t="str">
            <v>SPDR SER TR</v>
          </cell>
          <cell r="D18880" t="str">
            <v>CALL</v>
          </cell>
        </row>
        <row r="18881">
          <cell r="A18881" t="str">
            <v>78464A951</v>
          </cell>
          <cell r="C18881" t="str">
            <v>SPDR SER TR</v>
          </cell>
          <cell r="D18881" t="str">
            <v>PUT</v>
          </cell>
        </row>
        <row r="18882">
          <cell r="A18882" t="str">
            <v>78464A599</v>
          </cell>
          <cell r="C18882" t="str">
            <v>SPDR SER TR</v>
          </cell>
          <cell r="D18882" t="str">
            <v>COMP SOFTWARE</v>
          </cell>
        </row>
        <row r="18883">
          <cell r="A18883" t="str">
            <v>78464A909</v>
          </cell>
          <cell r="C18883" t="str">
            <v>SPDR SER TR</v>
          </cell>
          <cell r="D18883" t="str">
            <v>CALL</v>
          </cell>
        </row>
        <row r="18884">
          <cell r="A18884" t="str">
            <v>78464A959</v>
          </cell>
          <cell r="C18884" t="str">
            <v>SPDR SER TR</v>
          </cell>
          <cell r="D18884" t="str">
            <v>PUT</v>
          </cell>
        </row>
        <row r="18885">
          <cell r="A18885" t="str">
            <v>78464A607</v>
          </cell>
          <cell r="C18885" t="str">
            <v>SPDR SER TR</v>
          </cell>
          <cell r="D18885" t="str">
            <v>DJ REIT ETF</v>
          </cell>
        </row>
        <row r="18886">
          <cell r="A18886" t="str">
            <v>78464A907</v>
          </cell>
          <cell r="C18886" t="str">
            <v>SPDR SER TR</v>
          </cell>
          <cell r="D18886" t="str">
            <v>CALL</v>
          </cell>
        </row>
        <row r="18887">
          <cell r="A18887" t="str">
            <v>78464A957</v>
          </cell>
          <cell r="C18887" t="str">
            <v>SPDR SER TR</v>
          </cell>
          <cell r="D18887" t="str">
            <v>PUT</v>
          </cell>
        </row>
        <row r="18888">
          <cell r="A18888" t="str">
            <v>78464A631</v>
          </cell>
          <cell r="C18888" t="str">
            <v>SPDR SER TR</v>
          </cell>
          <cell r="D18888" t="str">
            <v>AEROSPACE DEF</v>
          </cell>
        </row>
        <row r="18889">
          <cell r="A18889" t="str">
            <v>78464A901</v>
          </cell>
          <cell r="C18889" t="str">
            <v>SPDR SER TR</v>
          </cell>
          <cell r="D18889" t="str">
            <v>CALL</v>
          </cell>
        </row>
        <row r="18890">
          <cell r="A18890" t="str">
            <v>78464A951</v>
          </cell>
          <cell r="C18890" t="str">
            <v>SPDR SER TR</v>
          </cell>
          <cell r="D18890" t="str">
            <v>PUT</v>
          </cell>
        </row>
        <row r="18891">
          <cell r="A18891" t="str">
            <v>78464A649</v>
          </cell>
          <cell r="C18891" t="str">
            <v>SPDR SER TR</v>
          </cell>
          <cell r="D18891" t="str">
            <v>PORTFOLIO AGRGTE</v>
          </cell>
        </row>
        <row r="18892">
          <cell r="A18892" t="str">
            <v>78464A909</v>
          </cell>
          <cell r="C18892" t="str">
            <v>SPDR SER TR</v>
          </cell>
          <cell r="D18892" t="str">
            <v>CALL</v>
          </cell>
        </row>
        <row r="18893">
          <cell r="A18893" t="str">
            <v>78464A959</v>
          </cell>
          <cell r="C18893" t="str">
            <v>SPDR SER TR</v>
          </cell>
          <cell r="D18893" t="str">
            <v>PUT</v>
          </cell>
        </row>
        <row r="18894">
          <cell r="A18894" t="str">
            <v>78464A656</v>
          </cell>
          <cell r="C18894" t="str">
            <v>SPDR SER TR</v>
          </cell>
          <cell r="D18894" t="str">
            <v>PORTFLI TIPS ETF</v>
          </cell>
        </row>
        <row r="18895">
          <cell r="A18895" t="str">
            <v>78464A906</v>
          </cell>
          <cell r="C18895" t="str">
            <v>SPDR SER TR</v>
          </cell>
          <cell r="D18895" t="str">
            <v>CALL</v>
          </cell>
        </row>
        <row r="18896">
          <cell r="A18896" t="str">
            <v>78464A956</v>
          </cell>
          <cell r="C18896" t="str">
            <v>SPDR SER TR</v>
          </cell>
          <cell r="D18896" t="str">
            <v>PUT</v>
          </cell>
        </row>
        <row r="18897">
          <cell r="A18897" t="str">
            <v>78464A664</v>
          </cell>
          <cell r="C18897" t="str">
            <v>SPDR SER TR</v>
          </cell>
          <cell r="D18897" t="str">
            <v>PORTFOLIO LN TSR</v>
          </cell>
        </row>
        <row r="18898">
          <cell r="A18898" t="str">
            <v>78464A904</v>
          </cell>
          <cell r="C18898" t="str">
            <v>SPDR SER TR</v>
          </cell>
          <cell r="D18898" t="str">
            <v>CALL</v>
          </cell>
        </row>
        <row r="18899">
          <cell r="A18899" t="str">
            <v>78464A954</v>
          </cell>
          <cell r="C18899" t="str">
            <v>SPDR SER TR</v>
          </cell>
          <cell r="D18899" t="str">
            <v>PUT</v>
          </cell>
        </row>
        <row r="18900">
          <cell r="A18900" t="str">
            <v>78464A672</v>
          </cell>
          <cell r="C18900" t="str">
            <v>SPDR SER TR</v>
          </cell>
          <cell r="D18900" t="str">
            <v>PORTFLI INTRMDIT</v>
          </cell>
        </row>
        <row r="18901">
          <cell r="A18901" t="str">
            <v>78464A902</v>
          </cell>
          <cell r="C18901" t="str">
            <v>SPDR SER TR</v>
          </cell>
          <cell r="D18901" t="str">
            <v>CALL</v>
          </cell>
        </row>
        <row r="18902">
          <cell r="A18902" t="str">
            <v>78464A952</v>
          </cell>
          <cell r="C18902" t="str">
            <v>SPDR SER TR</v>
          </cell>
          <cell r="D18902" t="str">
            <v>PUT</v>
          </cell>
        </row>
        <row r="18903">
          <cell r="A18903" t="str">
            <v>78464A698</v>
          </cell>
          <cell r="C18903" t="str">
            <v>SPDR SER TR</v>
          </cell>
          <cell r="D18903" t="str">
            <v>S&amp;P REGL BKG</v>
          </cell>
        </row>
        <row r="18904">
          <cell r="A18904" t="str">
            <v>78464A908</v>
          </cell>
          <cell r="C18904" t="str">
            <v>SPDR SER TR</v>
          </cell>
          <cell r="D18904" t="str">
            <v>CALL</v>
          </cell>
        </row>
        <row r="18905">
          <cell r="A18905" t="str">
            <v>78464A958</v>
          </cell>
          <cell r="C18905" t="str">
            <v>SPDR SER TR</v>
          </cell>
          <cell r="D18905" t="str">
            <v>PUT</v>
          </cell>
        </row>
        <row r="18906">
          <cell r="A18906" t="str">
            <v>78464A706</v>
          </cell>
          <cell r="C18906" t="str">
            <v>SPDR SER TR</v>
          </cell>
          <cell r="D18906" t="str">
            <v>GLB DOW ETF</v>
          </cell>
        </row>
        <row r="18907">
          <cell r="A18907" t="str">
            <v>78464A906</v>
          </cell>
          <cell r="C18907" t="str">
            <v>SPDR SER TR</v>
          </cell>
          <cell r="D18907" t="str">
            <v>CALL</v>
          </cell>
        </row>
        <row r="18908">
          <cell r="A18908" t="str">
            <v>78464A956</v>
          </cell>
          <cell r="C18908" t="str">
            <v>SPDR SER TR</v>
          </cell>
          <cell r="D18908" t="str">
            <v>PUT</v>
          </cell>
        </row>
        <row r="18909">
          <cell r="A18909" t="str">
            <v>78464A714</v>
          </cell>
          <cell r="C18909" t="str">
            <v>SPDR SER TR</v>
          </cell>
          <cell r="D18909" t="str">
            <v>S&amp;P RETAIL ETF</v>
          </cell>
        </row>
        <row r="18910">
          <cell r="A18910" t="str">
            <v>78464A904</v>
          </cell>
          <cell r="C18910" t="str">
            <v>SPDR SER TR</v>
          </cell>
          <cell r="D18910" t="str">
            <v>CALL</v>
          </cell>
        </row>
        <row r="18911">
          <cell r="A18911" t="str">
            <v>78464A954</v>
          </cell>
          <cell r="C18911" t="str">
            <v>SPDR SER TR</v>
          </cell>
          <cell r="D18911" t="str">
            <v>PUT</v>
          </cell>
        </row>
        <row r="18912">
          <cell r="A18912" t="str">
            <v>78464A722</v>
          </cell>
          <cell r="C18912" t="str">
            <v>SPDR SER TR</v>
          </cell>
          <cell r="D18912" t="str">
            <v>S&amp;P PHARMAC</v>
          </cell>
        </row>
        <row r="18913">
          <cell r="A18913" t="str">
            <v>78464A902</v>
          </cell>
          <cell r="C18913" t="str">
            <v>SPDR SER TR</v>
          </cell>
          <cell r="D18913" t="str">
            <v>CALL</v>
          </cell>
        </row>
        <row r="18914">
          <cell r="A18914" t="str">
            <v>78464A952</v>
          </cell>
          <cell r="C18914" t="str">
            <v>SPDR SER TR</v>
          </cell>
          <cell r="D18914" t="str">
            <v>PUT</v>
          </cell>
        </row>
        <row r="18915">
          <cell r="A18915" t="str">
            <v>78464A755</v>
          </cell>
          <cell r="C18915" t="str">
            <v>SPDR SER TR</v>
          </cell>
          <cell r="D18915" t="str">
            <v>S&amp;P METALS MNG</v>
          </cell>
        </row>
        <row r="18916">
          <cell r="A18916" t="str">
            <v>78464A905</v>
          </cell>
          <cell r="C18916" t="str">
            <v>SPDR SER TR</v>
          </cell>
          <cell r="D18916" t="str">
            <v>CALL</v>
          </cell>
        </row>
        <row r="18917">
          <cell r="A18917" t="str">
            <v>78464A955</v>
          </cell>
          <cell r="C18917" t="str">
            <v>SPDR SER TR</v>
          </cell>
          <cell r="D18917" t="str">
            <v>PUT</v>
          </cell>
        </row>
        <row r="18918">
          <cell r="A18918" t="str">
            <v>78464A763</v>
          </cell>
          <cell r="C18918" t="str">
            <v>SPDR SER TR</v>
          </cell>
          <cell r="D18918" t="str">
            <v>S&amp;P DIVID ETF</v>
          </cell>
        </row>
        <row r="18919">
          <cell r="A18919" t="str">
            <v>78464A903</v>
          </cell>
          <cell r="C18919" t="str">
            <v>SPDR SER TR</v>
          </cell>
          <cell r="D18919" t="str">
            <v>CALL</v>
          </cell>
        </row>
        <row r="18920">
          <cell r="A18920" t="str">
            <v>78464A953</v>
          </cell>
          <cell r="C18920" t="str">
            <v>SPDR SER TR</v>
          </cell>
          <cell r="D18920" t="str">
            <v>PUT</v>
          </cell>
        </row>
        <row r="18921">
          <cell r="A18921" t="str">
            <v>78464A771</v>
          </cell>
          <cell r="C18921" t="str">
            <v>SPDR SER TR</v>
          </cell>
          <cell r="D18921" t="str">
            <v>S&amp;P CAP MKTS</v>
          </cell>
        </row>
        <row r="18922">
          <cell r="A18922" t="str">
            <v>78464A901</v>
          </cell>
          <cell r="C18922" t="str">
            <v>SPDR SER TR</v>
          </cell>
          <cell r="D18922" t="str">
            <v>CALL</v>
          </cell>
        </row>
        <row r="18923">
          <cell r="A18923" t="str">
            <v>78464A951</v>
          </cell>
          <cell r="C18923" t="str">
            <v>SPDR SER TR</v>
          </cell>
          <cell r="D18923" t="str">
            <v>PUT</v>
          </cell>
        </row>
        <row r="18924">
          <cell r="A18924" t="str">
            <v>78464A789</v>
          </cell>
          <cell r="C18924" t="str">
            <v>SPDR SER TR</v>
          </cell>
          <cell r="D18924" t="str">
            <v>S&amp;P INS ETF</v>
          </cell>
        </row>
        <row r="18925">
          <cell r="A18925" t="str">
            <v>78464A909</v>
          </cell>
          <cell r="C18925" t="str">
            <v>SPDR SER TR</v>
          </cell>
          <cell r="D18925" t="str">
            <v>CALL</v>
          </cell>
        </row>
        <row r="18926">
          <cell r="A18926" t="str">
            <v>78464A959</v>
          </cell>
          <cell r="C18926" t="str">
            <v>SPDR SER TR</v>
          </cell>
          <cell r="D18926" t="str">
            <v>PUT</v>
          </cell>
        </row>
        <row r="18927">
          <cell r="A18927" t="str">
            <v>78464A797</v>
          </cell>
          <cell r="C18927" t="str">
            <v>SPDR SER TR</v>
          </cell>
          <cell r="D18927" t="str">
            <v>S&amp;P BK ETF</v>
          </cell>
        </row>
        <row r="18928">
          <cell r="A18928" t="str">
            <v>78464A907</v>
          </cell>
          <cell r="C18928" t="str">
            <v>SPDR SER TR</v>
          </cell>
          <cell r="D18928" t="str">
            <v>CALL</v>
          </cell>
        </row>
        <row r="18929">
          <cell r="A18929" t="str">
            <v>78464A957</v>
          </cell>
          <cell r="C18929" t="str">
            <v>SPDR SER TR</v>
          </cell>
          <cell r="D18929" t="str">
            <v>PUT</v>
          </cell>
        </row>
        <row r="18930">
          <cell r="A18930" t="str">
            <v>78464A805</v>
          </cell>
          <cell r="C18930" t="str">
            <v>SPDR SER TR</v>
          </cell>
          <cell r="D18930" t="str">
            <v>PORTFOLI S&amp;P1500</v>
          </cell>
        </row>
        <row r="18931">
          <cell r="A18931" t="str">
            <v>78464A905</v>
          </cell>
          <cell r="C18931" t="str">
            <v>SPDR SER TR</v>
          </cell>
          <cell r="D18931" t="str">
            <v>CALL</v>
          </cell>
        </row>
        <row r="18932">
          <cell r="A18932" t="str">
            <v>78464A955</v>
          </cell>
          <cell r="C18932" t="str">
            <v>SPDR SER TR</v>
          </cell>
          <cell r="D18932" t="str">
            <v>PUT</v>
          </cell>
        </row>
        <row r="18933">
          <cell r="A18933" t="str">
            <v>78464A821</v>
          </cell>
          <cell r="C18933" t="str">
            <v>SPDR SER TR</v>
          </cell>
          <cell r="D18933" t="str">
            <v>S&amp;P 400 MDCP GRW</v>
          </cell>
        </row>
        <row r="18934">
          <cell r="A18934" t="str">
            <v>78464A901</v>
          </cell>
          <cell r="C18934" t="str">
            <v>SPDR SER TR</v>
          </cell>
          <cell r="D18934" t="str">
            <v>CALL</v>
          </cell>
        </row>
        <row r="18935">
          <cell r="A18935" t="str">
            <v>78464A951</v>
          </cell>
          <cell r="C18935" t="str">
            <v>SPDR SER TR</v>
          </cell>
          <cell r="D18935" t="str">
            <v>PUT</v>
          </cell>
        </row>
        <row r="18936">
          <cell r="A18936" t="str">
            <v>78464A839</v>
          </cell>
          <cell r="C18936" t="str">
            <v>SPDR SER TR</v>
          </cell>
          <cell r="D18936" t="str">
            <v>S&amp;P 400 MDCP VAL</v>
          </cell>
        </row>
        <row r="18937">
          <cell r="A18937" t="str">
            <v>78464A909</v>
          </cell>
          <cell r="C18937" t="str">
            <v>SPDR SER TR</v>
          </cell>
          <cell r="D18937" t="str">
            <v>CALL</v>
          </cell>
        </row>
        <row r="18938">
          <cell r="A18938" t="str">
            <v>78464A959</v>
          </cell>
          <cell r="C18938" t="str">
            <v>SPDR SER TR</v>
          </cell>
          <cell r="D18938" t="str">
            <v>PUT</v>
          </cell>
        </row>
        <row r="18939">
          <cell r="A18939" t="str">
            <v>78464A847</v>
          </cell>
          <cell r="C18939" t="str">
            <v>SPDR SER TR</v>
          </cell>
          <cell r="D18939" t="str">
            <v>PORTFOLIO S&amp;P400</v>
          </cell>
        </row>
        <row r="18940">
          <cell r="A18940" t="str">
            <v>78464A907</v>
          </cell>
          <cell r="C18940" t="str">
            <v>SPDR SER TR</v>
          </cell>
          <cell r="D18940" t="str">
            <v>CALL</v>
          </cell>
        </row>
        <row r="18941">
          <cell r="A18941" t="str">
            <v>78464A957</v>
          </cell>
          <cell r="C18941" t="str">
            <v>SPDR SER TR</v>
          </cell>
          <cell r="D18941" t="str">
            <v>PUT</v>
          </cell>
        </row>
        <row r="18942">
          <cell r="A18942" t="str">
            <v>78464A854</v>
          </cell>
          <cell r="C18942" t="str">
            <v>SPDR SER TR</v>
          </cell>
          <cell r="D18942" t="str">
            <v>PORTFOLIO S&amp;P500</v>
          </cell>
        </row>
        <row r="18943">
          <cell r="A18943" t="str">
            <v>78464A904</v>
          </cell>
          <cell r="C18943" t="str">
            <v>SPDR SER TR</v>
          </cell>
          <cell r="D18943" t="str">
            <v>CALL</v>
          </cell>
        </row>
        <row r="18944">
          <cell r="A18944" t="str">
            <v>78464A954</v>
          </cell>
          <cell r="C18944" t="str">
            <v>SPDR SER TR</v>
          </cell>
          <cell r="D18944" t="str">
            <v>PUT</v>
          </cell>
        </row>
        <row r="18945">
          <cell r="A18945" t="str">
            <v>78464A862</v>
          </cell>
          <cell r="C18945" t="str">
            <v>SPDR SER TR</v>
          </cell>
          <cell r="D18945" t="str">
            <v>S&amp;P SEMICNDCTR</v>
          </cell>
        </row>
        <row r="18946">
          <cell r="A18946" t="str">
            <v>78464A902</v>
          </cell>
          <cell r="C18946" t="str">
            <v>SPDR SER TR</v>
          </cell>
          <cell r="D18946" t="str">
            <v>CALL</v>
          </cell>
        </row>
        <row r="18947">
          <cell r="A18947" t="str">
            <v>78464A952</v>
          </cell>
          <cell r="C18947" t="str">
            <v>SPDR SER TR</v>
          </cell>
          <cell r="D18947" t="str">
            <v>PUT</v>
          </cell>
        </row>
        <row r="18948">
          <cell r="A18948" t="str">
            <v>78464A870</v>
          </cell>
          <cell r="C18948" t="str">
            <v>SPDR SER TR</v>
          </cell>
          <cell r="D18948" t="str">
            <v>S&amp;P BIOTECH</v>
          </cell>
        </row>
        <row r="18949">
          <cell r="A18949" t="str">
            <v>78464A900</v>
          </cell>
          <cell r="C18949" t="str">
            <v>SPDR SER TR</v>
          </cell>
          <cell r="D18949" t="str">
            <v>CALL</v>
          </cell>
        </row>
        <row r="18950">
          <cell r="A18950" t="str">
            <v>78464A950</v>
          </cell>
          <cell r="C18950" t="str">
            <v>SPDR SER TR</v>
          </cell>
          <cell r="D18950" t="str">
            <v>PUT</v>
          </cell>
        </row>
        <row r="18951">
          <cell r="A18951" t="str">
            <v>78464A888</v>
          </cell>
          <cell r="C18951" t="str">
            <v>SPDR SER TR</v>
          </cell>
          <cell r="D18951" t="str">
            <v>S&amp;P HOMEBUILD</v>
          </cell>
        </row>
        <row r="18952">
          <cell r="A18952" t="str">
            <v>78464A908</v>
          </cell>
          <cell r="C18952" t="str">
            <v>SPDR SER TR</v>
          </cell>
          <cell r="D18952" t="str">
            <v>CALL</v>
          </cell>
        </row>
        <row r="18953">
          <cell r="A18953" t="str">
            <v>78464A958</v>
          </cell>
          <cell r="C18953" t="str">
            <v>SPDR SER TR</v>
          </cell>
          <cell r="D18953" t="str">
            <v>PUT</v>
          </cell>
        </row>
        <row r="18954">
          <cell r="A18954" t="str">
            <v>78467J100</v>
          </cell>
          <cell r="C18954" t="str">
            <v>SS&amp;C TECHNOLOGIES HLDGS INC</v>
          </cell>
          <cell r="D18954" t="str">
            <v>COM</v>
          </cell>
        </row>
        <row r="18955">
          <cell r="A18955" t="str">
            <v>78467J900</v>
          </cell>
          <cell r="C18955" t="str">
            <v>SS&amp;C TECHNOLOGIES HLDGS INC</v>
          </cell>
          <cell r="D18955" t="str">
            <v>CALL</v>
          </cell>
        </row>
        <row r="18956">
          <cell r="A18956" t="str">
            <v>78467J950</v>
          </cell>
          <cell r="C18956" t="str">
            <v>SS&amp;C TECHNOLOGIES HLDGS INC</v>
          </cell>
          <cell r="D18956" t="str">
            <v>PUT</v>
          </cell>
        </row>
        <row r="18957">
          <cell r="A18957" t="str">
            <v>78467V103</v>
          </cell>
          <cell r="C18957" t="str">
            <v>SSGA ACTIVE ETF TR</v>
          </cell>
          <cell r="D18957" t="str">
            <v>MULT ASS RLRTN</v>
          </cell>
        </row>
        <row r="18958">
          <cell r="A18958" t="str">
            <v>78467V903</v>
          </cell>
          <cell r="C18958" t="str">
            <v>SSGA ACTIVE ETF TR</v>
          </cell>
          <cell r="D18958" t="str">
            <v>CALL</v>
          </cell>
        </row>
        <row r="18959">
          <cell r="A18959" t="str">
            <v>78467V953</v>
          </cell>
          <cell r="C18959" t="str">
            <v>SSGA ACTIVE ETF TR</v>
          </cell>
          <cell r="D18959" t="str">
            <v>PUT</v>
          </cell>
        </row>
        <row r="18960">
          <cell r="A18960" t="str">
            <v>78467V202</v>
          </cell>
          <cell r="C18960" t="str">
            <v>SSGA ACTIVE ETF TR</v>
          </cell>
          <cell r="D18960" t="str">
            <v>INCOM ALLO ETF</v>
          </cell>
        </row>
        <row r="18961">
          <cell r="A18961" t="str">
            <v>78467V902</v>
          </cell>
          <cell r="C18961" t="str">
            <v>SSGA ACTIVE ETF TR</v>
          </cell>
          <cell r="D18961" t="str">
            <v>CALL</v>
          </cell>
        </row>
        <row r="18962">
          <cell r="A18962" t="str">
            <v>78467V952</v>
          </cell>
          <cell r="C18962" t="str">
            <v>SSGA ACTIVE ETF TR</v>
          </cell>
          <cell r="D18962" t="str">
            <v>PUT</v>
          </cell>
        </row>
        <row r="18963">
          <cell r="A18963" t="str">
            <v>78467V400</v>
          </cell>
          <cell r="C18963" t="str">
            <v>SSGA ACTIVE ETF TR</v>
          </cell>
          <cell r="D18963" t="str">
            <v>GLOBL ALLO ETF</v>
          </cell>
        </row>
        <row r="18964">
          <cell r="A18964" t="str">
            <v>78467V900</v>
          </cell>
          <cell r="C18964" t="str">
            <v>SSGA ACTIVE ETF TR</v>
          </cell>
          <cell r="D18964" t="str">
            <v>CALL</v>
          </cell>
        </row>
        <row r="18965">
          <cell r="A18965" t="str">
            <v>78467V950</v>
          </cell>
          <cell r="C18965" t="str">
            <v>SSGA ACTIVE ETF TR</v>
          </cell>
          <cell r="D18965" t="str">
            <v>PUT</v>
          </cell>
        </row>
        <row r="18966">
          <cell r="A18966" t="str">
            <v>78467V608</v>
          </cell>
          <cell r="C18966" t="str">
            <v>SSGA ACTIVE ETF TR</v>
          </cell>
          <cell r="D18966" t="str">
            <v>BLACKSTONE SENR</v>
          </cell>
        </row>
        <row r="18967">
          <cell r="A18967" t="str">
            <v>78467V908</v>
          </cell>
          <cell r="C18967" t="str">
            <v>SSGA ACTIVE ETF TR</v>
          </cell>
          <cell r="D18967" t="str">
            <v>CALL</v>
          </cell>
        </row>
        <row r="18968">
          <cell r="A18968" t="str">
            <v>78467V958</v>
          </cell>
          <cell r="C18968" t="str">
            <v>SSGA ACTIVE ETF TR</v>
          </cell>
          <cell r="D18968" t="str">
            <v>PUT</v>
          </cell>
        </row>
        <row r="18969">
          <cell r="A18969" t="str">
            <v>78467V707</v>
          </cell>
          <cell r="C18969" t="str">
            <v>SSGA ACTIVE ETF TR</v>
          </cell>
          <cell r="D18969" t="str">
            <v>ULT SHT TRM BD</v>
          </cell>
        </row>
        <row r="18970">
          <cell r="A18970" t="str">
            <v>78467V848</v>
          </cell>
          <cell r="C18970" t="str">
            <v>SSGA ACTIVE ETF TR</v>
          </cell>
          <cell r="D18970" t="str">
            <v>SPDR TR TACTIC</v>
          </cell>
        </row>
        <row r="18971">
          <cell r="A18971" t="str">
            <v>78467V908</v>
          </cell>
          <cell r="C18971" t="str">
            <v>SSGA ACTIVE ETF TR</v>
          </cell>
          <cell r="D18971" t="str">
            <v>CALL</v>
          </cell>
        </row>
        <row r="18972">
          <cell r="A18972" t="str">
            <v>78467V958</v>
          </cell>
          <cell r="C18972" t="str">
            <v>SSGA ACTIVE ETF TR</v>
          </cell>
          <cell r="D18972" t="str">
            <v>PUT</v>
          </cell>
        </row>
        <row r="18973">
          <cell r="A18973" t="str">
            <v>78467X109</v>
          </cell>
          <cell r="C18973" t="str">
            <v>SPDR DOW JONES INDL AVERAGE</v>
          </cell>
          <cell r="D18973" t="str">
            <v>UT SER 1</v>
          </cell>
        </row>
        <row r="18974">
          <cell r="A18974" t="str">
            <v>78467X909</v>
          </cell>
          <cell r="C18974" t="str">
            <v>SPDR DOW JONES INDL AVERAGE</v>
          </cell>
          <cell r="D18974" t="str">
            <v>CALL</v>
          </cell>
        </row>
        <row r="18975">
          <cell r="A18975" t="str">
            <v>78467X959</v>
          </cell>
          <cell r="C18975" t="str">
            <v>SPDR DOW JONES INDL AVERAGE</v>
          </cell>
          <cell r="D18975" t="str">
            <v>PUT</v>
          </cell>
        </row>
        <row r="18976">
          <cell r="A18976" t="str">
            <v>78467Y107</v>
          </cell>
          <cell r="C18976" t="str">
            <v>SPDR S&amp;P MIDCAP 400 ETF TR</v>
          </cell>
          <cell r="D18976" t="str">
            <v>UTSER1 S&amp;PDCRP</v>
          </cell>
        </row>
        <row r="18977">
          <cell r="A18977" t="str">
            <v>78467Y907</v>
          </cell>
          <cell r="C18977" t="str">
            <v>SPDR S&amp;P MIDCAP 400 ETF TR</v>
          </cell>
          <cell r="D18977" t="str">
            <v>CALL</v>
          </cell>
        </row>
        <row r="18978">
          <cell r="A18978" t="str">
            <v>78467Y957</v>
          </cell>
          <cell r="C18978" t="str">
            <v>SPDR S&amp;P MIDCAP 400 ETF TR</v>
          </cell>
          <cell r="D18978" t="str">
            <v>PUT</v>
          </cell>
        </row>
        <row r="18979">
          <cell r="A18979" t="str">
            <v>78468R101</v>
          </cell>
          <cell r="C18979" t="str">
            <v>SPDR SER TR</v>
          </cell>
          <cell r="D18979" t="str">
            <v>PORTFOLIO SH TSR</v>
          </cell>
        </row>
        <row r="18980">
          <cell r="A18980" t="str">
            <v>78468R901</v>
          </cell>
          <cell r="C18980" t="str">
            <v>SPDR SER TR</v>
          </cell>
          <cell r="D18980" t="str">
            <v>CALL</v>
          </cell>
        </row>
        <row r="18981">
          <cell r="A18981" t="str">
            <v>78468R951</v>
          </cell>
          <cell r="C18981" t="str">
            <v>SPDR SER TR</v>
          </cell>
          <cell r="D18981" t="str">
            <v>PUT</v>
          </cell>
        </row>
        <row r="18982">
          <cell r="A18982" t="str">
            <v>78468R127</v>
          </cell>
          <cell r="C18982" t="str">
            <v>SPDR SER TR</v>
          </cell>
          <cell r="D18982" t="str">
            <v>S&amp;P INTERNET ETF</v>
          </cell>
        </row>
        <row r="18983">
          <cell r="A18983" t="str">
            <v>78468R907</v>
          </cell>
          <cell r="C18983" t="str">
            <v>SPDR SER TR</v>
          </cell>
          <cell r="D18983" t="str">
            <v>CALL</v>
          </cell>
        </row>
        <row r="18984">
          <cell r="A18984" t="str">
            <v>78468R957</v>
          </cell>
          <cell r="C18984" t="str">
            <v>SPDR SER TR</v>
          </cell>
          <cell r="D18984" t="str">
            <v>PUT</v>
          </cell>
        </row>
        <row r="18985">
          <cell r="A18985" t="str">
            <v>78468R200</v>
          </cell>
          <cell r="C18985" t="str">
            <v>SPDR SER TR</v>
          </cell>
          <cell r="D18985" t="str">
            <v>BLOOMBERG INVT</v>
          </cell>
        </row>
        <row r="18986">
          <cell r="A18986" t="str">
            <v>78468R900</v>
          </cell>
          <cell r="C18986" t="str">
            <v>SPDR SER TR</v>
          </cell>
          <cell r="D18986" t="str">
            <v>CALL</v>
          </cell>
        </row>
        <row r="18987">
          <cell r="A18987" t="str">
            <v>78468R950</v>
          </cell>
          <cell r="C18987" t="str">
            <v>SPDR SER TR</v>
          </cell>
          <cell r="D18987" t="str">
            <v>PUT</v>
          </cell>
        </row>
        <row r="18988">
          <cell r="A18988" t="str">
            <v>78468R408</v>
          </cell>
          <cell r="C18988" t="str">
            <v>SPDR SER TR</v>
          </cell>
          <cell r="D18988" t="str">
            <v>BLOOMBERG SHT TE</v>
          </cell>
        </row>
        <row r="18989">
          <cell r="A18989" t="str">
            <v>78468R908</v>
          </cell>
          <cell r="C18989" t="str">
            <v>SPDR SER TR</v>
          </cell>
          <cell r="D18989" t="str">
            <v>CALL</v>
          </cell>
        </row>
        <row r="18990">
          <cell r="A18990" t="str">
            <v>78468R958</v>
          </cell>
          <cell r="C18990" t="str">
            <v>SPDR SER TR</v>
          </cell>
          <cell r="D18990" t="str">
            <v>PUT</v>
          </cell>
        </row>
        <row r="18991">
          <cell r="A18991" t="str">
            <v>78468R465</v>
          </cell>
          <cell r="C18991" t="str">
            <v>SPDR SER TR</v>
          </cell>
          <cell r="D18991" t="str">
            <v>SPDR PORTFOLIO S</v>
          </cell>
        </row>
        <row r="18992">
          <cell r="A18992" t="str">
            <v>78468R473</v>
          </cell>
          <cell r="C18992" t="str">
            <v>SPDR SER TR</v>
          </cell>
          <cell r="D18992" t="str">
            <v>MSCI USA CLIMATE</v>
          </cell>
        </row>
        <row r="18993">
          <cell r="A18993" t="str">
            <v>78468R903</v>
          </cell>
          <cell r="C18993" t="str">
            <v>SPDR SER TR</v>
          </cell>
          <cell r="D18993" t="str">
            <v>CALL</v>
          </cell>
        </row>
        <row r="18994">
          <cell r="A18994" t="str">
            <v>78468R953</v>
          </cell>
          <cell r="C18994" t="str">
            <v>SPDR SER TR</v>
          </cell>
          <cell r="D18994" t="str">
            <v>PUT</v>
          </cell>
        </row>
        <row r="18995">
          <cell r="A18995" t="str">
            <v>78468R481</v>
          </cell>
          <cell r="C18995" t="str">
            <v>SPDR SER TR</v>
          </cell>
          <cell r="D18995" t="str">
            <v>SPDR S&amp;P SMALLCA</v>
          </cell>
        </row>
        <row r="18996">
          <cell r="A18996" t="str">
            <v>78468R499</v>
          </cell>
          <cell r="C18996" t="str">
            <v>SPDR SER TR</v>
          </cell>
          <cell r="D18996" t="str">
            <v>MKTAXES INVT GRD</v>
          </cell>
        </row>
        <row r="18997">
          <cell r="A18997" t="str">
            <v>78468R909</v>
          </cell>
          <cell r="C18997" t="str">
            <v>SPDR SER TR</v>
          </cell>
          <cell r="D18997" t="str">
            <v>CALL</v>
          </cell>
        </row>
        <row r="18998">
          <cell r="A18998" t="str">
            <v>78468R959</v>
          </cell>
          <cell r="C18998" t="str">
            <v>SPDR SER TR</v>
          </cell>
          <cell r="D18998" t="str">
            <v>PUT</v>
          </cell>
        </row>
        <row r="18999">
          <cell r="A18999" t="str">
            <v>78468R515</v>
          </cell>
          <cell r="C18999" t="str">
            <v>SPDR SER TR</v>
          </cell>
          <cell r="D18999" t="str">
            <v>BLOOMBERG EMG MK</v>
          </cell>
        </row>
        <row r="19000">
          <cell r="A19000" t="str">
            <v>78468R523</v>
          </cell>
          <cell r="C19000" t="str">
            <v>SPDR SER TR</v>
          </cell>
          <cell r="D19000" t="str">
            <v>BLOOMBERG 3-12 M</v>
          </cell>
        </row>
        <row r="19001">
          <cell r="A19001" t="str">
            <v>78468R903</v>
          </cell>
          <cell r="C19001" t="str">
            <v>SPDR SER TR</v>
          </cell>
          <cell r="D19001" t="str">
            <v>CALL</v>
          </cell>
        </row>
        <row r="19002">
          <cell r="A19002" t="str">
            <v>78468R953</v>
          </cell>
          <cell r="C19002" t="str">
            <v>SPDR SER TR</v>
          </cell>
          <cell r="D19002" t="str">
            <v>PUT</v>
          </cell>
        </row>
        <row r="19003">
          <cell r="A19003" t="str">
            <v>78468R531</v>
          </cell>
          <cell r="C19003" t="str">
            <v>SPDR SER TR</v>
          </cell>
          <cell r="D19003" t="str">
            <v>S&amp;P 500 ESG ETF</v>
          </cell>
        </row>
        <row r="19004">
          <cell r="A19004" t="str">
            <v>78468R549</v>
          </cell>
          <cell r="C19004" t="str">
            <v>SPDR SER TR</v>
          </cell>
          <cell r="D19004" t="str">
            <v>OILGAS EQUIP</v>
          </cell>
        </row>
        <row r="19005">
          <cell r="A19005" t="str">
            <v>78468R909</v>
          </cell>
          <cell r="C19005" t="str">
            <v>SPDR SER TR</v>
          </cell>
          <cell r="D19005" t="str">
            <v>CALL</v>
          </cell>
        </row>
        <row r="19006">
          <cell r="A19006" t="str">
            <v>78468R959</v>
          </cell>
          <cell r="C19006" t="str">
            <v>SPDR SER TR</v>
          </cell>
          <cell r="D19006" t="str">
            <v>PUT</v>
          </cell>
        </row>
        <row r="19007">
          <cell r="A19007" t="str">
            <v>78468R556</v>
          </cell>
          <cell r="C19007" t="str">
            <v>SPDR SER TR</v>
          </cell>
          <cell r="D19007" t="str">
            <v>S&amp;P OILGAS EXP</v>
          </cell>
        </row>
        <row r="19008">
          <cell r="A19008" t="str">
            <v>78468R906</v>
          </cell>
          <cell r="C19008" t="str">
            <v>SPDR SER TR</v>
          </cell>
          <cell r="D19008" t="str">
            <v>CALL</v>
          </cell>
        </row>
        <row r="19009">
          <cell r="A19009" t="str">
            <v>78468R956</v>
          </cell>
          <cell r="C19009" t="str">
            <v>SPDR SER TR</v>
          </cell>
          <cell r="D19009" t="str">
            <v>PUT</v>
          </cell>
        </row>
        <row r="19010">
          <cell r="A19010" t="str">
            <v>78468R606</v>
          </cell>
          <cell r="C19010" t="str">
            <v>SPDR SER TR</v>
          </cell>
          <cell r="D19010" t="str">
            <v>PORTFLI HIGH YLD</v>
          </cell>
        </row>
        <row r="19011">
          <cell r="A19011" t="str">
            <v>78468R906</v>
          </cell>
          <cell r="C19011" t="str">
            <v>SPDR SER TR</v>
          </cell>
          <cell r="D19011" t="str">
            <v>CALL</v>
          </cell>
        </row>
        <row r="19012">
          <cell r="A19012" t="str">
            <v>78468R956</v>
          </cell>
          <cell r="C19012" t="str">
            <v>SPDR SER TR</v>
          </cell>
          <cell r="D19012" t="str">
            <v>PUT</v>
          </cell>
        </row>
        <row r="19013">
          <cell r="A19013" t="str">
            <v>78468R622</v>
          </cell>
          <cell r="C19013" t="str">
            <v>SPDR SER TR</v>
          </cell>
          <cell r="D19013" t="str">
            <v>BLOOMBERG HIGH Y</v>
          </cell>
        </row>
        <row r="19014">
          <cell r="A19014" t="str">
            <v>78468R902</v>
          </cell>
          <cell r="C19014" t="str">
            <v>SPDR SER TR</v>
          </cell>
          <cell r="D19014" t="str">
            <v>CALL</v>
          </cell>
        </row>
        <row r="19015">
          <cell r="A19015" t="str">
            <v>78468R952</v>
          </cell>
          <cell r="C19015" t="str">
            <v>SPDR SER TR</v>
          </cell>
          <cell r="D19015" t="str">
            <v>PUT</v>
          </cell>
        </row>
        <row r="19016">
          <cell r="A19016" t="str">
            <v>78468R630</v>
          </cell>
          <cell r="C19016" t="str">
            <v>SPDR SER TR</v>
          </cell>
          <cell r="D19016" t="str">
            <v>S&amp;P KENSHO FINAL</v>
          </cell>
        </row>
        <row r="19017">
          <cell r="A19017" t="str">
            <v>78468R900</v>
          </cell>
          <cell r="C19017" t="str">
            <v>SPDR SER TR</v>
          </cell>
          <cell r="D19017" t="str">
            <v>CALL</v>
          </cell>
        </row>
        <row r="19018">
          <cell r="A19018" t="str">
            <v>78468R950</v>
          </cell>
          <cell r="C19018" t="str">
            <v>SPDR SER TR</v>
          </cell>
          <cell r="D19018" t="str">
            <v>PUT</v>
          </cell>
        </row>
        <row r="19019">
          <cell r="A19019" t="str">
            <v>78468R648</v>
          </cell>
          <cell r="C19019" t="str">
            <v>SPDR SER TR</v>
          </cell>
          <cell r="D19019" t="str">
            <v>S&amp;P KENSHO NEW</v>
          </cell>
        </row>
        <row r="19020">
          <cell r="A19020" t="str">
            <v>78468R908</v>
          </cell>
          <cell r="C19020" t="str">
            <v>SPDR SER TR</v>
          </cell>
          <cell r="D19020" t="str">
            <v>CALL</v>
          </cell>
        </row>
        <row r="19021">
          <cell r="A19021" t="str">
            <v>78468R958</v>
          </cell>
          <cell r="C19021" t="str">
            <v>SPDR SER TR</v>
          </cell>
          <cell r="D19021" t="str">
            <v>PUT</v>
          </cell>
        </row>
        <row r="19022">
          <cell r="A19022" t="str">
            <v>78468R655</v>
          </cell>
          <cell r="C19022" t="str">
            <v>SPDR SER TR</v>
          </cell>
          <cell r="D19022" t="str">
            <v>S&amp;P KENSHO CLEAN</v>
          </cell>
        </row>
        <row r="19023">
          <cell r="A19023" t="str">
            <v>78468R663</v>
          </cell>
          <cell r="C19023" t="str">
            <v>SPDR SER TR</v>
          </cell>
          <cell r="D19023" t="str">
            <v>BLOOMBERG 1-3 MO</v>
          </cell>
        </row>
        <row r="19024">
          <cell r="A19024" t="str">
            <v>78468R903</v>
          </cell>
          <cell r="C19024" t="str">
            <v>SPDR SER TR</v>
          </cell>
          <cell r="D19024" t="str">
            <v>CALL</v>
          </cell>
        </row>
        <row r="19025">
          <cell r="A19025" t="str">
            <v>78468R953</v>
          </cell>
          <cell r="C19025" t="str">
            <v>SPDR SER TR</v>
          </cell>
          <cell r="D19025" t="str">
            <v>PUT</v>
          </cell>
        </row>
        <row r="19026">
          <cell r="A19026" t="str">
            <v>78468R671</v>
          </cell>
          <cell r="C19026" t="str">
            <v>SPDR SER TR</v>
          </cell>
          <cell r="D19026" t="str">
            <v>S&amp;P KENSHO FUTRE</v>
          </cell>
        </row>
        <row r="19027">
          <cell r="A19027" t="str">
            <v>78468R901</v>
          </cell>
          <cell r="C19027" t="str">
            <v>SPDR SER TR</v>
          </cell>
          <cell r="D19027" t="str">
            <v>CALL</v>
          </cell>
        </row>
        <row r="19028">
          <cell r="A19028" t="str">
            <v>78468R951</v>
          </cell>
          <cell r="C19028" t="str">
            <v>SPDR SER TR</v>
          </cell>
          <cell r="D19028" t="str">
            <v>PUT</v>
          </cell>
        </row>
        <row r="19029">
          <cell r="A19029" t="str">
            <v>78468R689</v>
          </cell>
          <cell r="C19029" t="str">
            <v>SPDR SER TR</v>
          </cell>
          <cell r="D19029" t="str">
            <v>S&amp;P KENSHO SMART</v>
          </cell>
        </row>
        <row r="19030">
          <cell r="A19030" t="str">
            <v>78468R909</v>
          </cell>
          <cell r="C19030" t="str">
            <v>SPDR SER TR</v>
          </cell>
          <cell r="D19030" t="str">
            <v>CALL</v>
          </cell>
        </row>
        <row r="19031">
          <cell r="A19031" t="str">
            <v>78468R959</v>
          </cell>
          <cell r="C19031" t="str">
            <v>SPDR SER TR</v>
          </cell>
          <cell r="D19031" t="str">
            <v>PUT</v>
          </cell>
        </row>
        <row r="19032">
          <cell r="A19032" t="str">
            <v>78468R697</v>
          </cell>
          <cell r="C19032" t="str">
            <v>SPDR SER TR</v>
          </cell>
          <cell r="D19032" t="str">
            <v>S&amp;P KENSHO INTLG</v>
          </cell>
        </row>
        <row r="19033">
          <cell r="A19033" t="str">
            <v>78468R907</v>
          </cell>
          <cell r="C19033" t="str">
            <v>SPDR SER TR</v>
          </cell>
          <cell r="D19033" t="str">
            <v>CALL</v>
          </cell>
        </row>
        <row r="19034">
          <cell r="A19034" t="str">
            <v>78468R957</v>
          </cell>
          <cell r="C19034" t="str">
            <v>SPDR SER TR</v>
          </cell>
          <cell r="D19034" t="str">
            <v>PUT</v>
          </cell>
        </row>
        <row r="19035">
          <cell r="A19035" t="str">
            <v>78468R705</v>
          </cell>
          <cell r="C19035" t="str">
            <v>SPDR SER TR</v>
          </cell>
          <cell r="D19035" t="str">
            <v>S&amp;P1500MOMTILT</v>
          </cell>
        </row>
        <row r="19036">
          <cell r="A19036" t="str">
            <v>78468R905</v>
          </cell>
          <cell r="C19036" t="str">
            <v>SPDR SER TR</v>
          </cell>
          <cell r="D19036" t="str">
            <v>CALL</v>
          </cell>
        </row>
        <row r="19037">
          <cell r="A19037" t="str">
            <v>78468R955</v>
          </cell>
          <cell r="C19037" t="str">
            <v>SPDR SER TR</v>
          </cell>
          <cell r="D19037" t="str">
            <v>PUT</v>
          </cell>
        </row>
        <row r="19038">
          <cell r="A19038" t="str">
            <v>78468R721</v>
          </cell>
          <cell r="C19038" t="str">
            <v>SPDR SER TR</v>
          </cell>
          <cell r="D19038" t="str">
            <v>NUVEEN BLMBRG MU</v>
          </cell>
        </row>
        <row r="19039">
          <cell r="A19039" t="str">
            <v>78468R901</v>
          </cell>
          <cell r="C19039" t="str">
            <v>SPDR SER TR</v>
          </cell>
          <cell r="D19039" t="str">
            <v>CALL</v>
          </cell>
        </row>
        <row r="19040">
          <cell r="A19040" t="str">
            <v>78468R951</v>
          </cell>
          <cell r="C19040" t="str">
            <v>SPDR SER TR</v>
          </cell>
          <cell r="D19040" t="str">
            <v>PUT</v>
          </cell>
        </row>
        <row r="19041">
          <cell r="A19041" t="str">
            <v>78468R739</v>
          </cell>
          <cell r="C19041" t="str">
            <v>SPDR SER TR</v>
          </cell>
          <cell r="D19041" t="str">
            <v>NUVEEN BLMBRG SH</v>
          </cell>
        </row>
        <row r="19042">
          <cell r="A19042" t="str">
            <v>78468R909</v>
          </cell>
          <cell r="C19042" t="str">
            <v>SPDR SER TR</v>
          </cell>
          <cell r="D19042" t="str">
            <v>CALL</v>
          </cell>
        </row>
        <row r="19043">
          <cell r="A19043" t="str">
            <v>78468R959</v>
          </cell>
          <cell r="C19043" t="str">
            <v>SPDR SER TR</v>
          </cell>
          <cell r="D19043" t="str">
            <v>PUT</v>
          </cell>
        </row>
        <row r="19044">
          <cell r="A19044" t="str">
            <v>78468R747</v>
          </cell>
          <cell r="C19044" t="str">
            <v>SPDR SER TR</v>
          </cell>
          <cell r="D19044" t="str">
            <v>SPDR MSCI USA GE</v>
          </cell>
        </row>
        <row r="19045">
          <cell r="A19045" t="str">
            <v>78468R907</v>
          </cell>
          <cell r="C19045" t="str">
            <v>SPDR SER TR</v>
          </cell>
          <cell r="D19045" t="str">
            <v>CALL</v>
          </cell>
        </row>
        <row r="19046">
          <cell r="A19046" t="str">
            <v>78468R957</v>
          </cell>
          <cell r="C19046" t="str">
            <v>SPDR SER TR</v>
          </cell>
          <cell r="D19046" t="str">
            <v>PUT</v>
          </cell>
        </row>
        <row r="19047">
          <cell r="A19047" t="str">
            <v>78468R754</v>
          </cell>
          <cell r="C19047" t="str">
            <v>SPDR SER TR</v>
          </cell>
          <cell r="D19047" t="str">
            <v>RUSSELL LOW VOL</v>
          </cell>
        </row>
        <row r="19048">
          <cell r="A19048" t="str">
            <v>78468R904</v>
          </cell>
          <cell r="C19048" t="str">
            <v>SPDR SER TR</v>
          </cell>
          <cell r="D19048" t="str">
            <v>CALL</v>
          </cell>
        </row>
        <row r="19049">
          <cell r="A19049" t="str">
            <v>78468R954</v>
          </cell>
          <cell r="C19049" t="str">
            <v>SPDR SER TR</v>
          </cell>
          <cell r="D19049" t="str">
            <v>PUT</v>
          </cell>
        </row>
        <row r="19050">
          <cell r="A19050" t="str">
            <v>78468R762</v>
          </cell>
          <cell r="C19050" t="str">
            <v>SPDR SER TR</v>
          </cell>
          <cell r="D19050" t="str">
            <v>RUSSELL MOMENTUM</v>
          </cell>
        </row>
        <row r="19051">
          <cell r="A19051" t="str">
            <v>78468R902</v>
          </cell>
          <cell r="C19051" t="str">
            <v>SPDR SER TR</v>
          </cell>
          <cell r="D19051" t="str">
            <v>CALL</v>
          </cell>
        </row>
        <row r="19052">
          <cell r="A19052" t="str">
            <v>78468R952</v>
          </cell>
          <cell r="C19052" t="str">
            <v>SPDR SER TR</v>
          </cell>
          <cell r="D19052" t="str">
            <v>PUT</v>
          </cell>
        </row>
        <row r="19053">
          <cell r="A19053" t="str">
            <v>78468R770</v>
          </cell>
          <cell r="C19053" t="str">
            <v>SPDR SER TR</v>
          </cell>
          <cell r="D19053" t="str">
            <v>RUSSELL YIELD</v>
          </cell>
        </row>
        <row r="19054">
          <cell r="A19054" t="str">
            <v>78468R900</v>
          </cell>
          <cell r="C19054" t="str">
            <v>SPDR SER TR</v>
          </cell>
          <cell r="D19054" t="str">
            <v>CALL</v>
          </cell>
        </row>
        <row r="19055">
          <cell r="A19055" t="str">
            <v>78468R950</v>
          </cell>
          <cell r="C19055" t="str">
            <v>SPDR SER TR</v>
          </cell>
          <cell r="D19055" t="str">
            <v>PUT</v>
          </cell>
        </row>
        <row r="19056">
          <cell r="A19056" t="str">
            <v>78468R788</v>
          </cell>
          <cell r="C19056" t="str">
            <v>SPDR SER TR</v>
          </cell>
          <cell r="D19056" t="str">
            <v>PRTFLO S&amp;P500 HI</v>
          </cell>
        </row>
        <row r="19057">
          <cell r="A19057" t="str">
            <v>78468R908</v>
          </cell>
          <cell r="C19057" t="str">
            <v>SPDR SER TR</v>
          </cell>
          <cell r="D19057" t="str">
            <v>CALL</v>
          </cell>
        </row>
        <row r="19058">
          <cell r="A19058" t="str">
            <v>78468R958</v>
          </cell>
          <cell r="C19058" t="str">
            <v>SPDR SER TR</v>
          </cell>
          <cell r="D19058" t="str">
            <v>PUT</v>
          </cell>
        </row>
        <row r="19059">
          <cell r="A19059" t="str">
            <v>78468R796</v>
          </cell>
          <cell r="C19059" t="str">
            <v>SPDR SER TR</v>
          </cell>
          <cell r="D19059" t="str">
            <v>SPDR S&amp;P 500 ETF</v>
          </cell>
        </row>
        <row r="19060">
          <cell r="A19060" t="str">
            <v>78468R906</v>
          </cell>
          <cell r="C19060" t="str">
            <v>SPDR SER TR</v>
          </cell>
          <cell r="D19060" t="str">
            <v>CALL</v>
          </cell>
        </row>
        <row r="19061">
          <cell r="A19061" t="str">
            <v>78468R956</v>
          </cell>
          <cell r="C19061" t="str">
            <v>SPDR SER TR</v>
          </cell>
          <cell r="D19061" t="str">
            <v>PUT</v>
          </cell>
        </row>
        <row r="19062">
          <cell r="A19062" t="str">
            <v>78468R804</v>
          </cell>
          <cell r="C19062" t="str">
            <v>SPDR SER TR</v>
          </cell>
          <cell r="D19062" t="str">
            <v>SSGA US LRG ETF</v>
          </cell>
        </row>
        <row r="19063">
          <cell r="A19063" t="str">
            <v>78468R904</v>
          </cell>
          <cell r="C19063" t="str">
            <v>SPDR SER TR</v>
          </cell>
          <cell r="D19063" t="str">
            <v>CALL</v>
          </cell>
        </row>
        <row r="19064">
          <cell r="A19064" t="str">
            <v>78468R954</v>
          </cell>
          <cell r="C19064" t="str">
            <v>SPDR SER TR</v>
          </cell>
          <cell r="D19064" t="str">
            <v>PUT</v>
          </cell>
        </row>
        <row r="19065">
          <cell r="A19065" t="str">
            <v>78468R812</v>
          </cell>
          <cell r="C19065" t="str">
            <v>SPDR SER TR</v>
          </cell>
          <cell r="D19065" t="str">
            <v>MSCI USA STRTGIC</v>
          </cell>
        </row>
        <row r="19066">
          <cell r="A19066" t="str">
            <v>78468R902</v>
          </cell>
          <cell r="C19066" t="str">
            <v>SPDR SER TR</v>
          </cell>
          <cell r="D19066" t="str">
            <v>CALL</v>
          </cell>
        </row>
        <row r="19067">
          <cell r="A19067" t="str">
            <v>78468R952</v>
          </cell>
          <cell r="C19067" t="str">
            <v>SPDR SER TR</v>
          </cell>
          <cell r="D19067" t="str">
            <v>PUT</v>
          </cell>
        </row>
        <row r="19068">
          <cell r="A19068" t="str">
            <v>78468R853</v>
          </cell>
          <cell r="C19068" t="str">
            <v>SPDR SER TR</v>
          </cell>
          <cell r="D19068" t="str">
            <v>PORTFOLIO S&amp;P600</v>
          </cell>
        </row>
        <row r="19069">
          <cell r="A19069" t="str">
            <v>78468R903</v>
          </cell>
          <cell r="C19069" t="str">
            <v>SPDR SER TR</v>
          </cell>
          <cell r="D19069" t="str">
            <v>CALL</v>
          </cell>
        </row>
        <row r="19070">
          <cell r="A19070" t="str">
            <v>78468R953</v>
          </cell>
          <cell r="C19070" t="str">
            <v>SPDR SER TR</v>
          </cell>
          <cell r="D19070" t="str">
            <v>PUT</v>
          </cell>
        </row>
        <row r="19071">
          <cell r="A19071" t="str">
            <v>78468R861</v>
          </cell>
          <cell r="C19071" t="str">
            <v>SPDR SER TR</v>
          </cell>
          <cell r="D19071" t="str">
            <v>BLOOMBERG 1 10 Y</v>
          </cell>
        </row>
        <row r="19072">
          <cell r="A19072" t="str">
            <v>78468R901</v>
          </cell>
          <cell r="C19072" t="str">
            <v>SPDR SER TR</v>
          </cell>
          <cell r="D19072" t="str">
            <v>CALL</v>
          </cell>
        </row>
        <row r="19073">
          <cell r="A19073" t="str">
            <v>78468R951</v>
          </cell>
          <cell r="C19073" t="str">
            <v>SPDR SER TR</v>
          </cell>
          <cell r="D19073" t="str">
            <v>PUT</v>
          </cell>
        </row>
        <row r="19074">
          <cell r="A19074" t="str">
            <v>78468R887</v>
          </cell>
          <cell r="C19074" t="str">
            <v>SPDR SER TR</v>
          </cell>
          <cell r="D19074" t="str">
            <v>SSGA US SMAL ETF</v>
          </cell>
        </row>
        <row r="19075">
          <cell r="A19075" t="str">
            <v>78468R907</v>
          </cell>
          <cell r="C19075" t="str">
            <v>SPDR SER TR</v>
          </cell>
          <cell r="D19075" t="str">
            <v>CALL</v>
          </cell>
        </row>
        <row r="19076">
          <cell r="A19076" t="str">
            <v>78468R957</v>
          </cell>
          <cell r="C19076" t="str">
            <v>SPDR SER TR</v>
          </cell>
          <cell r="D19076" t="str">
            <v>PUT</v>
          </cell>
        </row>
        <row r="19077">
          <cell r="A19077" t="str">
            <v>78469C103</v>
          </cell>
          <cell r="C19077" t="str">
            <v>SP PLUS CORP</v>
          </cell>
          <cell r="D19077" t="str">
            <v>COM</v>
          </cell>
        </row>
        <row r="19078">
          <cell r="A19078" t="str">
            <v>78469C903</v>
          </cell>
          <cell r="C19078" t="str">
            <v>SP PLUS CORP</v>
          </cell>
          <cell r="D19078" t="str">
            <v>CALL</v>
          </cell>
        </row>
        <row r="19079">
          <cell r="A19079" t="str">
            <v>78469C953</v>
          </cell>
          <cell r="C19079" t="str">
            <v>SP PLUS CORP</v>
          </cell>
          <cell r="D19079" t="str">
            <v>PUT</v>
          </cell>
        </row>
        <row r="19080">
          <cell r="A19080" t="str">
            <v>78470E106</v>
          </cell>
          <cell r="C19080" t="str">
            <v>SPDR INDEX SHS FDS</v>
          </cell>
          <cell r="D19080" t="str">
            <v>MSCI EAFE FS ETF</v>
          </cell>
        </row>
        <row r="19081">
          <cell r="A19081" t="str">
            <v>78470E906</v>
          </cell>
          <cell r="C19081" t="str">
            <v>SPDR INDEX SHS FDS</v>
          </cell>
          <cell r="D19081" t="str">
            <v>CALL</v>
          </cell>
        </row>
        <row r="19082">
          <cell r="A19082" t="str">
            <v>78470E956</v>
          </cell>
          <cell r="C19082" t="str">
            <v>SPDR INDEX SHS FDS</v>
          </cell>
          <cell r="D19082" t="str">
            <v>PUT</v>
          </cell>
        </row>
        <row r="19083">
          <cell r="A19083" t="str">
            <v>78470E205</v>
          </cell>
          <cell r="C19083" t="str">
            <v>SPDR INDEX SHS FDS</v>
          </cell>
          <cell r="D19083" t="str">
            <v>MSCI EMR MKT ETF</v>
          </cell>
        </row>
        <row r="19084">
          <cell r="A19084" t="str">
            <v>78470E905</v>
          </cell>
          <cell r="C19084" t="str">
            <v>SPDR INDEX SHS FDS</v>
          </cell>
          <cell r="D19084" t="str">
            <v>CALL</v>
          </cell>
        </row>
        <row r="19085">
          <cell r="A19085" t="str">
            <v>78470E955</v>
          </cell>
          <cell r="C19085" t="str">
            <v>SPDR INDEX SHS FDS</v>
          </cell>
          <cell r="D19085" t="str">
            <v>PUT</v>
          </cell>
        </row>
        <row r="19086">
          <cell r="A19086" t="str">
            <v>78470P200</v>
          </cell>
          <cell r="C19086" t="str">
            <v>SSGA ACTIVE TR</v>
          </cell>
          <cell r="D19086" t="str">
            <v>SPDR DBLELN SHRT</v>
          </cell>
        </row>
        <row r="19087">
          <cell r="A19087" t="str">
            <v>78470P309</v>
          </cell>
          <cell r="C19087" t="str">
            <v>SSGA ACTIVE TR</v>
          </cell>
          <cell r="D19087" t="str">
            <v>SPDR DBLELN EMRG</v>
          </cell>
        </row>
        <row r="19088">
          <cell r="A19088" t="str">
            <v>78470P408</v>
          </cell>
          <cell r="C19088" t="str">
            <v>SSGA ACTIVE TR</v>
          </cell>
          <cell r="D19088" t="str">
            <v>SPDR SSGA US SCT</v>
          </cell>
        </row>
        <row r="19089">
          <cell r="A19089" t="str">
            <v>78470P507</v>
          </cell>
          <cell r="C19089" t="str">
            <v>SSGA ACTIVE TR</v>
          </cell>
          <cell r="D19089" t="str">
            <v>SPDR SSGA FXD</v>
          </cell>
        </row>
        <row r="19090">
          <cell r="A19090" t="str">
            <v>78470P705</v>
          </cell>
          <cell r="C19090" t="str">
            <v>SSGA ACTIVE TR</v>
          </cell>
          <cell r="D19090" t="str">
            <v>SPDR NUVEEN MUN</v>
          </cell>
        </row>
        <row r="19091">
          <cell r="A19091" t="str">
            <v>78470P804</v>
          </cell>
          <cell r="C19091" t="str">
            <v>SSGA ACTIVE TR</v>
          </cell>
          <cell r="D19091" t="str">
            <v>SPDR LOOMIS SAYL</v>
          </cell>
        </row>
        <row r="19092">
          <cell r="A19092" t="str">
            <v>78470P846</v>
          </cell>
          <cell r="C19092" t="str">
            <v>SSGA ACTIVE TR</v>
          </cell>
          <cell r="D19092" t="str">
            <v>SPDR BLACKSTONE</v>
          </cell>
        </row>
        <row r="19093">
          <cell r="A19093" t="str">
            <v>78470P853</v>
          </cell>
          <cell r="C19093" t="str">
            <v>SSGA ACTIVE TR</v>
          </cell>
          <cell r="D19093" t="str">
            <v>SPDR NUVEEN MUN</v>
          </cell>
        </row>
        <row r="19094">
          <cell r="A19094" t="str">
            <v>78471E105</v>
          </cell>
          <cell r="C19094" t="str">
            <v>SKYX PLATFORMS CORP</v>
          </cell>
          <cell r="D19094" t="str">
            <v>COM</v>
          </cell>
        </row>
        <row r="19095">
          <cell r="A19095" t="str">
            <v>78471E905</v>
          </cell>
          <cell r="C19095" t="str">
            <v>SKYX PLATFORMS CORP</v>
          </cell>
          <cell r="D19095" t="str">
            <v>CALL</v>
          </cell>
        </row>
        <row r="19096">
          <cell r="A19096" t="str">
            <v>78471E955</v>
          </cell>
          <cell r="C19096" t="str">
            <v>SKYX PLATFORMS CORP</v>
          </cell>
          <cell r="D19096" t="str">
            <v>PUT</v>
          </cell>
        </row>
        <row r="19097">
          <cell r="A19097" t="str">
            <v>78473E103</v>
          </cell>
          <cell r="C19097" t="str">
            <v>SPX TECHNOLOGIES INC</v>
          </cell>
          <cell r="D19097" t="str">
            <v>COM</v>
          </cell>
        </row>
        <row r="19098">
          <cell r="A19098" t="str">
            <v>78473E903</v>
          </cell>
          <cell r="C19098" t="str">
            <v>SPX TECHNOLOGIES INC</v>
          </cell>
          <cell r="D19098" t="str">
            <v>CALL</v>
          </cell>
        </row>
        <row r="19099">
          <cell r="A19099" t="str">
            <v>78473E953</v>
          </cell>
          <cell r="C19099" t="str">
            <v>SPX TECHNOLOGIES INC</v>
          </cell>
          <cell r="D19099" t="str">
            <v>PUT</v>
          </cell>
        </row>
        <row r="19100">
          <cell r="A19100" t="str">
            <v>784730AB9</v>
          </cell>
          <cell r="C19100" t="str">
            <v>SSR MINING IN</v>
          </cell>
          <cell r="D19100" t="str">
            <v>NOTE  2.500% 4/0</v>
          </cell>
        </row>
        <row r="19101">
          <cell r="A19101" t="str">
            <v>784730103</v>
          </cell>
          <cell r="C19101" t="str">
            <v>SSR MINING IN</v>
          </cell>
          <cell r="D19101" t="str">
            <v>COM</v>
          </cell>
        </row>
        <row r="19102">
          <cell r="A19102" t="str">
            <v>784730903</v>
          </cell>
          <cell r="C19102" t="str">
            <v>SSR MINING IN</v>
          </cell>
          <cell r="D19102" t="str">
            <v>CALL</v>
          </cell>
        </row>
        <row r="19103">
          <cell r="A19103" t="str">
            <v>784730953</v>
          </cell>
          <cell r="C19103" t="str">
            <v>SSR MINING IN</v>
          </cell>
          <cell r="D19103" t="str">
            <v>PUT</v>
          </cell>
        </row>
        <row r="19104">
          <cell r="A19104" t="str">
            <v>784933103</v>
          </cell>
          <cell r="C19104" t="str">
            <v>SPAR GROUP INC</v>
          </cell>
          <cell r="D19104" t="str">
            <v>COM</v>
          </cell>
        </row>
        <row r="19105">
          <cell r="A19105" t="str">
            <v>78501P203</v>
          </cell>
          <cell r="C19105" t="str">
            <v>SWK HLDGS CORP</v>
          </cell>
          <cell r="D19105" t="str">
            <v>COM NEW</v>
          </cell>
        </row>
        <row r="19106">
          <cell r="A19106" t="str">
            <v>785135104</v>
          </cell>
          <cell r="C19106" t="str">
            <v>S&amp;W SEED CO</v>
          </cell>
          <cell r="D19106" t="str">
            <v>COM</v>
          </cell>
        </row>
        <row r="19107">
          <cell r="A19107" t="str">
            <v>785135904</v>
          </cell>
          <cell r="C19107" t="str">
            <v>S&amp;W SEED CO</v>
          </cell>
          <cell r="D19107" t="str">
            <v>CALL</v>
          </cell>
        </row>
        <row r="19108">
          <cell r="A19108" t="str">
            <v>785135954</v>
          </cell>
          <cell r="C19108" t="str">
            <v>S&amp;W SEED CO</v>
          </cell>
          <cell r="D19108" t="str">
            <v>PUT</v>
          </cell>
        </row>
        <row r="19109">
          <cell r="A19109" t="str">
            <v>78518H202</v>
          </cell>
          <cell r="C19109" t="str">
            <v>SABA CAPITAL INCOME &amp; OPRNT</v>
          </cell>
          <cell r="D19109" t="str">
            <v>SHS NEW</v>
          </cell>
        </row>
        <row r="19110">
          <cell r="A19110" t="str">
            <v>785688102</v>
          </cell>
          <cell r="C19110" t="str">
            <v>SABINE RTY TR</v>
          </cell>
          <cell r="D19110" t="str">
            <v>UNIT BEN INT</v>
          </cell>
        </row>
        <row r="19111">
          <cell r="A19111" t="str">
            <v>78573L106</v>
          </cell>
          <cell r="C19111" t="str">
            <v>SABRA HEALTH CARE REIT INC</v>
          </cell>
          <cell r="D19111" t="str">
            <v>COM</v>
          </cell>
        </row>
        <row r="19112">
          <cell r="A19112" t="str">
            <v>78573L906</v>
          </cell>
          <cell r="C19112" t="str">
            <v>SABRA HEALTH CARE REIT INC</v>
          </cell>
          <cell r="D19112" t="str">
            <v>CALL</v>
          </cell>
        </row>
        <row r="19113">
          <cell r="A19113" t="str">
            <v>78573L956</v>
          </cell>
          <cell r="C19113" t="str">
            <v>SABRA HEALTH CARE REIT INC</v>
          </cell>
          <cell r="D19113" t="str">
            <v>PUT</v>
          </cell>
        </row>
        <row r="19114">
          <cell r="A19114" t="str">
            <v>78573M104</v>
          </cell>
          <cell r="C19114" t="str">
            <v>SABRE CORP</v>
          </cell>
          <cell r="D19114" t="str">
            <v>COM</v>
          </cell>
        </row>
        <row r="19115">
          <cell r="A19115" t="str">
            <v>78573M904</v>
          </cell>
          <cell r="C19115" t="str">
            <v>SABRE CORP</v>
          </cell>
          <cell r="D19115" t="str">
            <v>CALL</v>
          </cell>
        </row>
        <row r="19116">
          <cell r="A19116" t="str">
            <v>78573M954</v>
          </cell>
          <cell r="C19116" t="str">
            <v>SABRE CORP</v>
          </cell>
          <cell r="D19116" t="str">
            <v>PUT</v>
          </cell>
        </row>
        <row r="19117">
          <cell r="A19117" t="str">
            <v>78573NAE2</v>
          </cell>
          <cell r="C19117" t="str">
            <v>SABRE GLBL INC</v>
          </cell>
          <cell r="D19117" t="str">
            <v>NOTE  4.000% 4/1</v>
          </cell>
        </row>
        <row r="19118">
          <cell r="A19118" t="str">
            <v>78577G103</v>
          </cell>
          <cell r="C19118" t="str">
            <v>SACKS PARENTE GOLF INC</v>
          </cell>
          <cell r="D19118" t="str">
            <v>COM</v>
          </cell>
        </row>
        <row r="19119">
          <cell r="A19119" t="str">
            <v>78590A109</v>
          </cell>
          <cell r="C19119" t="str">
            <v>SACHEM CAP CORP</v>
          </cell>
          <cell r="D19119" t="str">
            <v>COM</v>
          </cell>
        </row>
        <row r="19120">
          <cell r="A19120" t="str">
            <v>78590A909</v>
          </cell>
          <cell r="C19120" t="str">
            <v>SACHEM CAP CORP</v>
          </cell>
          <cell r="D19120" t="str">
            <v>CALL</v>
          </cell>
        </row>
        <row r="19121">
          <cell r="A19121" t="str">
            <v>78590A959</v>
          </cell>
          <cell r="C19121" t="str">
            <v>SACHEM CAP CORP</v>
          </cell>
          <cell r="D19121" t="str">
            <v>PUT</v>
          </cell>
        </row>
        <row r="19122">
          <cell r="A19122" t="str">
            <v>78637J105</v>
          </cell>
          <cell r="C19122" t="str">
            <v>SAFE &amp; GREEN DEV CORP</v>
          </cell>
          <cell r="D19122" t="str">
            <v>COM</v>
          </cell>
        </row>
        <row r="19123">
          <cell r="A19123" t="str">
            <v>78643B500</v>
          </cell>
          <cell r="C19123" t="str">
            <v>ALARUM TECHNOLOGIES LTD</v>
          </cell>
          <cell r="D19123" t="str">
            <v>SPONSORD ADS NEW</v>
          </cell>
        </row>
        <row r="19124">
          <cell r="A19124" t="str">
            <v>786449207</v>
          </cell>
          <cell r="C19124" t="str">
            <v>SAFEGUARD SCIENTIFICS INC</v>
          </cell>
          <cell r="D19124" t="str">
            <v>COM NEW</v>
          </cell>
        </row>
        <row r="19125">
          <cell r="A19125" t="str">
            <v>786449907</v>
          </cell>
          <cell r="C19125" t="str">
            <v>SAFEGUARD SCIENTIFICS INC</v>
          </cell>
          <cell r="D19125" t="str">
            <v>CALL</v>
          </cell>
        </row>
        <row r="19126">
          <cell r="A19126" t="str">
            <v>786449957</v>
          </cell>
          <cell r="C19126" t="str">
            <v>SAFEGUARD SCIENTIFICS INC</v>
          </cell>
          <cell r="D19126" t="str">
            <v>PUT</v>
          </cell>
        </row>
        <row r="19127">
          <cell r="A19127" t="str">
            <v>78646V107</v>
          </cell>
          <cell r="C19127" t="str">
            <v>SAFEHOLD INC</v>
          </cell>
          <cell r="D19127" t="str">
            <v>COM</v>
          </cell>
        </row>
        <row r="19128">
          <cell r="A19128" t="str">
            <v>78646V907</v>
          </cell>
          <cell r="C19128" t="str">
            <v>SAFEHOLD INC</v>
          </cell>
          <cell r="D19128" t="str">
            <v>CALL</v>
          </cell>
        </row>
        <row r="19129">
          <cell r="A19129" t="str">
            <v>78646V957</v>
          </cell>
          <cell r="C19129" t="str">
            <v>SAFEHOLD INC</v>
          </cell>
          <cell r="D19129" t="str">
            <v>PUT</v>
          </cell>
        </row>
        <row r="19130">
          <cell r="A19130" t="str">
            <v>78648T100</v>
          </cell>
          <cell r="C19130" t="str">
            <v>SAFETY INS GROUP INC</v>
          </cell>
          <cell r="D19130" t="str">
            <v>COM</v>
          </cell>
        </row>
        <row r="19131">
          <cell r="A19131" t="str">
            <v>78648T900</v>
          </cell>
          <cell r="C19131" t="str">
            <v>SAFETY INS GROUP INC</v>
          </cell>
          <cell r="D19131" t="str">
            <v>CALL</v>
          </cell>
        </row>
        <row r="19132">
          <cell r="A19132" t="str">
            <v>78648T950</v>
          </cell>
          <cell r="C19132" t="str">
            <v>SAFETY INS GROUP INC</v>
          </cell>
          <cell r="D19132" t="str">
            <v>PUT</v>
          </cell>
        </row>
        <row r="19133">
          <cell r="A19133" t="str">
            <v>786598300</v>
          </cell>
          <cell r="C19133" t="str">
            <v>SAGA COMMUNICATIONS INC</v>
          </cell>
          <cell r="D19133" t="str">
            <v>CL A NEW</v>
          </cell>
        </row>
        <row r="19134">
          <cell r="A19134" t="str">
            <v>78661R106</v>
          </cell>
          <cell r="C19134" t="str">
            <v>SAGALIAM ACQUISITION CORP</v>
          </cell>
          <cell r="D19134" t="str">
            <v>COM CL A</v>
          </cell>
        </row>
        <row r="19135">
          <cell r="A19135" t="str">
            <v>78661R114</v>
          </cell>
          <cell r="C19135" t="str">
            <v>SAGALIAM ACQUISITION CORP</v>
          </cell>
          <cell r="D19135" t="str">
            <v>RIGHT 05/31/2028</v>
          </cell>
        </row>
        <row r="19136">
          <cell r="A19136" t="str">
            <v>78661R205</v>
          </cell>
          <cell r="C19136" t="str">
            <v>SAGALIAM ACQUISITION CORP</v>
          </cell>
          <cell r="D19136" t="str">
            <v>UNIT 05/31/2028</v>
          </cell>
        </row>
        <row r="19137">
          <cell r="A19137" t="str">
            <v>78667J108</v>
          </cell>
          <cell r="C19137" t="str">
            <v>SAGE THERAPEUTICS INC</v>
          </cell>
          <cell r="D19137" t="str">
            <v>COM</v>
          </cell>
        </row>
        <row r="19138">
          <cell r="A19138" t="str">
            <v>78667J908</v>
          </cell>
          <cell r="C19138" t="str">
            <v>SAGE THERAPEUTICS INC</v>
          </cell>
          <cell r="D19138" t="str">
            <v>CALL</v>
          </cell>
        </row>
        <row r="19139">
          <cell r="A19139" t="str">
            <v>78667J958</v>
          </cell>
          <cell r="C19139" t="str">
            <v>SAGE THERAPEUTICS INC</v>
          </cell>
          <cell r="D19139" t="str">
            <v>PUT</v>
          </cell>
        </row>
        <row r="19140">
          <cell r="A19140" t="str">
            <v>786700104</v>
          </cell>
          <cell r="C19140" t="str">
            <v>SAGIMET BIOSCIENCES INC</v>
          </cell>
          <cell r="D19140" t="str">
            <v>COM SER A</v>
          </cell>
        </row>
        <row r="19141">
          <cell r="A19141" t="str">
            <v>78709Y105</v>
          </cell>
          <cell r="C19141" t="str">
            <v>SAIA INC</v>
          </cell>
          <cell r="D19141" t="str">
            <v>COM</v>
          </cell>
        </row>
        <row r="19142">
          <cell r="A19142" t="str">
            <v>78709Y905</v>
          </cell>
          <cell r="C19142" t="str">
            <v>SAIA INC</v>
          </cell>
          <cell r="D19142" t="str">
            <v>CALL</v>
          </cell>
        </row>
        <row r="19143">
          <cell r="A19143" t="str">
            <v>78709Y955</v>
          </cell>
          <cell r="C19143" t="str">
            <v>SAIA INC</v>
          </cell>
          <cell r="D19143" t="str">
            <v>PUT</v>
          </cell>
        </row>
        <row r="19144">
          <cell r="A19144" t="str">
            <v>790148100</v>
          </cell>
          <cell r="C19144" t="str">
            <v>ST JOE CO</v>
          </cell>
          <cell r="D19144" t="str">
            <v>COM</v>
          </cell>
        </row>
        <row r="19145">
          <cell r="A19145" t="str">
            <v>790148900</v>
          </cell>
          <cell r="C19145" t="str">
            <v>ST JOE CO</v>
          </cell>
          <cell r="D19145" t="str">
            <v>CALL</v>
          </cell>
        </row>
        <row r="19146">
          <cell r="A19146" t="str">
            <v>790148950</v>
          </cell>
          <cell r="C19146" t="str">
            <v>ST JOE CO</v>
          </cell>
          <cell r="D19146" t="str">
            <v>PUT</v>
          </cell>
        </row>
        <row r="19147">
          <cell r="A19147" t="str">
            <v>79400X305</v>
          </cell>
          <cell r="C19147" t="str">
            <v>SALARIUS PHARMACEUTICALS INC</v>
          </cell>
          <cell r="D19147" t="str">
            <v>COM NEW</v>
          </cell>
        </row>
        <row r="19148">
          <cell r="A19148" t="str">
            <v>794093104</v>
          </cell>
          <cell r="C19148" t="str">
            <v>SALEM MEDIA GROUP INC</v>
          </cell>
          <cell r="D19148" t="str">
            <v>CL A</v>
          </cell>
        </row>
        <row r="19149">
          <cell r="A19149" t="str">
            <v>79466L302</v>
          </cell>
          <cell r="C19149" t="str">
            <v>SALESFORCE INC</v>
          </cell>
          <cell r="D19149" t="str">
            <v>COM</v>
          </cell>
        </row>
        <row r="19150">
          <cell r="A19150" t="str">
            <v>79466L902</v>
          </cell>
          <cell r="C19150" t="str">
            <v>SALESFORCE INC</v>
          </cell>
          <cell r="D19150" t="str">
            <v>CALL</v>
          </cell>
        </row>
        <row r="19151">
          <cell r="A19151" t="str">
            <v>79466L952</v>
          </cell>
          <cell r="C19151" t="str">
            <v>SALESFORCE INC</v>
          </cell>
          <cell r="D19151" t="str">
            <v>PUT</v>
          </cell>
        </row>
        <row r="19152">
          <cell r="A19152" t="str">
            <v>79546E104</v>
          </cell>
          <cell r="C19152" t="str">
            <v>SALLY BEAUTY HLDGS INC</v>
          </cell>
          <cell r="D19152" t="str">
            <v>COM</v>
          </cell>
        </row>
        <row r="19153">
          <cell r="A19153" t="str">
            <v>79546E904</v>
          </cell>
          <cell r="C19153" t="str">
            <v>SALLY BEAUTY HLDGS INC</v>
          </cell>
          <cell r="D19153" t="str">
            <v>CALL</v>
          </cell>
        </row>
        <row r="19154">
          <cell r="A19154" t="str">
            <v>79546E954</v>
          </cell>
          <cell r="C19154" t="str">
            <v>SALLY BEAUTY HLDGS INC</v>
          </cell>
          <cell r="D19154" t="str">
            <v>PUT</v>
          </cell>
        </row>
        <row r="19155">
          <cell r="A19155" t="str">
            <v>79589L106</v>
          </cell>
          <cell r="C19155" t="str">
            <v>SAMSARA INC</v>
          </cell>
          <cell r="D19155" t="str">
            <v>COM CL A</v>
          </cell>
        </row>
        <row r="19156">
          <cell r="A19156" t="str">
            <v>79589L906</v>
          </cell>
          <cell r="C19156" t="str">
            <v>SAMSARA INC</v>
          </cell>
          <cell r="D19156" t="str">
            <v>CALL</v>
          </cell>
        </row>
        <row r="19157">
          <cell r="A19157" t="str">
            <v>79589L956</v>
          </cell>
          <cell r="C19157" t="str">
            <v>SAMSARA INC</v>
          </cell>
          <cell r="D19157" t="str">
            <v>PUT</v>
          </cell>
        </row>
        <row r="19158">
          <cell r="A19158" t="str">
            <v>798241105</v>
          </cell>
          <cell r="C19158" t="str">
            <v>SAN JUAN BASIN RTY TR</v>
          </cell>
          <cell r="D19158" t="str">
            <v>UNIT BEN INT</v>
          </cell>
        </row>
        <row r="19159">
          <cell r="A19159" t="str">
            <v>798241905</v>
          </cell>
          <cell r="C19159" t="str">
            <v>SAN JUAN BASIN RTY TR</v>
          </cell>
          <cell r="D19159" t="str">
            <v>CALL</v>
          </cell>
        </row>
        <row r="19160">
          <cell r="A19160" t="str">
            <v>798241955</v>
          </cell>
          <cell r="C19160" t="str">
            <v>SAN JUAN BASIN RTY TR</v>
          </cell>
          <cell r="D19160" t="str">
            <v>PUT</v>
          </cell>
        </row>
        <row r="19161">
          <cell r="A19161" t="str">
            <v>799566104</v>
          </cell>
          <cell r="C19161" t="str">
            <v>SANA BIOTECHNOLOGY INC</v>
          </cell>
          <cell r="D19161" t="str">
            <v>COM</v>
          </cell>
        </row>
        <row r="19162">
          <cell r="A19162" t="str">
            <v>799566904</v>
          </cell>
          <cell r="C19162" t="str">
            <v>SANA BIOTECHNOLOGY INC</v>
          </cell>
          <cell r="D19162" t="str">
            <v>CALL</v>
          </cell>
        </row>
        <row r="19163">
          <cell r="A19163" t="str">
            <v>799566954</v>
          </cell>
          <cell r="C19163" t="str">
            <v>SANA BIOTECHNOLOGY INC</v>
          </cell>
          <cell r="D19163" t="str">
            <v>PUT</v>
          </cell>
        </row>
        <row r="19164">
          <cell r="A19164" t="str">
            <v>79957L100</v>
          </cell>
          <cell r="C19164" t="str">
            <v>SANARA MEDTECH INC</v>
          </cell>
          <cell r="D19164" t="str">
            <v>COM</v>
          </cell>
        </row>
        <row r="19165">
          <cell r="A19165" t="str">
            <v>80007P869</v>
          </cell>
          <cell r="C19165" t="str">
            <v>SANDRIDGE ENERGY INC</v>
          </cell>
          <cell r="D19165" t="str">
            <v>COM NEW</v>
          </cell>
        </row>
        <row r="19166">
          <cell r="A19166" t="str">
            <v>80007P909</v>
          </cell>
          <cell r="C19166" t="str">
            <v>SANDRIDGE ENERGY INC</v>
          </cell>
          <cell r="D19166" t="str">
            <v>CALL</v>
          </cell>
        </row>
        <row r="19167">
          <cell r="A19167" t="str">
            <v>80007P959</v>
          </cell>
          <cell r="C19167" t="str">
            <v>SANDRIDGE ENERGY INC</v>
          </cell>
          <cell r="D19167" t="str">
            <v>PUT</v>
          </cell>
        </row>
        <row r="19168">
          <cell r="A19168" t="str">
            <v>80013R206</v>
          </cell>
          <cell r="C19168" t="str">
            <v>SANDSTORM GOLD LTD</v>
          </cell>
          <cell r="D19168" t="str">
            <v>COM NEW</v>
          </cell>
        </row>
        <row r="19169">
          <cell r="A19169" t="str">
            <v>80013R906</v>
          </cell>
          <cell r="C19169" t="str">
            <v>SANDSTORM GOLD LTD</v>
          </cell>
          <cell r="D19169" t="str">
            <v>CALL</v>
          </cell>
        </row>
        <row r="19170">
          <cell r="A19170" t="str">
            <v>80013R956</v>
          </cell>
          <cell r="C19170" t="str">
            <v>SANDSTORM GOLD LTD</v>
          </cell>
          <cell r="D19170" t="str">
            <v>PUT</v>
          </cell>
        </row>
        <row r="19171">
          <cell r="A19171" t="str">
            <v>800363103</v>
          </cell>
          <cell r="C19171" t="str">
            <v>SANDY SPRING BANCORP INC</v>
          </cell>
          <cell r="D19171" t="str">
            <v>COM</v>
          </cell>
        </row>
        <row r="19172">
          <cell r="A19172" t="str">
            <v>800363903</v>
          </cell>
          <cell r="C19172" t="str">
            <v>SANDY SPRING BANCORP INC</v>
          </cell>
          <cell r="D19172" t="str">
            <v>CALL</v>
          </cell>
        </row>
        <row r="19173">
          <cell r="A19173" t="str">
            <v>800363953</v>
          </cell>
          <cell r="C19173" t="str">
            <v>SANDY SPRING BANCORP INC</v>
          </cell>
          <cell r="D19173" t="str">
            <v>PUT</v>
          </cell>
        </row>
        <row r="19174">
          <cell r="A19174" t="str">
            <v>800422107</v>
          </cell>
          <cell r="C19174" t="str">
            <v>SANFILIPPO JOHN B &amp; SON INC</v>
          </cell>
          <cell r="D19174" t="str">
            <v>COM</v>
          </cell>
        </row>
        <row r="19175">
          <cell r="A19175" t="str">
            <v>800422907</v>
          </cell>
          <cell r="C19175" t="str">
            <v>SANFILIPPO JOHN B &amp; SON INC</v>
          </cell>
          <cell r="D19175" t="str">
            <v>CALL</v>
          </cell>
        </row>
        <row r="19176">
          <cell r="A19176" t="str">
            <v>800422957</v>
          </cell>
          <cell r="C19176" t="str">
            <v>SANFILIPPO JOHN B &amp; SON INC</v>
          </cell>
          <cell r="D19176" t="str">
            <v>PUT</v>
          </cell>
        </row>
        <row r="19177">
          <cell r="A19177" t="str">
            <v>800677106</v>
          </cell>
          <cell r="C19177" t="str">
            <v>SANGAMO THERAPEUTICS INC</v>
          </cell>
          <cell r="D19177" t="str">
            <v>COM</v>
          </cell>
        </row>
        <row r="19178">
          <cell r="A19178" t="str">
            <v>800677906</v>
          </cell>
          <cell r="C19178" t="str">
            <v>SANGAMO THERAPEUTICS INC</v>
          </cell>
          <cell r="D19178" t="str">
            <v>CALL</v>
          </cell>
        </row>
        <row r="19179">
          <cell r="A19179" t="str">
            <v>800677956</v>
          </cell>
          <cell r="C19179" t="str">
            <v>SANGAMO THERAPEUTICS INC</v>
          </cell>
          <cell r="D19179" t="str">
            <v>PUT</v>
          </cell>
        </row>
        <row r="19180">
          <cell r="A19180" t="str">
            <v>80100R408</v>
          </cell>
          <cell r="C19180" t="str">
            <v>SANGOMA TECHNOLOGIES CORP</v>
          </cell>
          <cell r="D19180" t="str">
            <v>COM NEW</v>
          </cell>
        </row>
        <row r="19181">
          <cell r="A19181" t="str">
            <v>80105N105</v>
          </cell>
          <cell r="C19181" t="str">
            <v>SANOFI</v>
          </cell>
          <cell r="D19181" t="str">
            <v>SPONSORED ADR</v>
          </cell>
        </row>
        <row r="19182">
          <cell r="A19182" t="str">
            <v>80105N905</v>
          </cell>
          <cell r="C19182" t="str">
            <v>SANOFI</v>
          </cell>
          <cell r="D19182" t="str">
            <v>CALL</v>
          </cell>
        </row>
        <row r="19183">
          <cell r="A19183" t="str">
            <v>80105N955</v>
          </cell>
          <cell r="C19183" t="str">
            <v>SANOFI</v>
          </cell>
          <cell r="D19183" t="str">
            <v>PUT</v>
          </cell>
        </row>
        <row r="19184">
          <cell r="A19184" t="str">
            <v>801056102</v>
          </cell>
          <cell r="C19184" t="str">
            <v>SANMINA CORPORATION</v>
          </cell>
          <cell r="D19184" t="str">
            <v>COM</v>
          </cell>
        </row>
        <row r="19185">
          <cell r="A19185" t="str">
            <v>801056902</v>
          </cell>
          <cell r="C19185" t="str">
            <v>SANMINA CORPORATION</v>
          </cell>
          <cell r="D19185" t="str">
            <v>CALL</v>
          </cell>
        </row>
        <row r="19186">
          <cell r="A19186" t="str">
            <v>801056952</v>
          </cell>
          <cell r="C19186" t="str">
            <v>SANMINA CORPORATION</v>
          </cell>
          <cell r="D19186" t="str">
            <v>PUT</v>
          </cell>
        </row>
        <row r="19187">
          <cell r="A19187" t="str">
            <v>803054204</v>
          </cell>
          <cell r="C19187" t="str">
            <v>SAP SE</v>
          </cell>
          <cell r="D19187" t="str">
            <v>SPON ADR</v>
          </cell>
        </row>
        <row r="19188">
          <cell r="A19188" t="str">
            <v>803054904</v>
          </cell>
          <cell r="C19188" t="str">
            <v>SAP SE</v>
          </cell>
          <cell r="D19188" t="str">
            <v>CALL</v>
          </cell>
        </row>
        <row r="19189">
          <cell r="A19189" t="str">
            <v>803054954</v>
          </cell>
          <cell r="C19189" t="str">
            <v>SAP SE</v>
          </cell>
          <cell r="D19189" t="str">
            <v>PUT</v>
          </cell>
        </row>
        <row r="19190">
          <cell r="A19190" t="str">
            <v>80349A208</v>
          </cell>
          <cell r="C19190" t="str">
            <v>SARATOGA INVT CORP</v>
          </cell>
          <cell r="D19190" t="str">
            <v>COM NEW</v>
          </cell>
        </row>
        <row r="19191">
          <cell r="A19191" t="str">
            <v>80349A908</v>
          </cell>
          <cell r="C19191" t="str">
            <v>SARATOGA INVT CORP</v>
          </cell>
          <cell r="D19191" t="str">
            <v>CALL</v>
          </cell>
        </row>
        <row r="19192">
          <cell r="A19192" t="str">
            <v>80349A958</v>
          </cell>
          <cell r="C19192" t="str">
            <v>SARATOGA INVT CORP</v>
          </cell>
          <cell r="D19192" t="str">
            <v>PUT</v>
          </cell>
        </row>
        <row r="19193">
          <cell r="A19193" t="str">
            <v>80359A114</v>
          </cell>
          <cell r="C19193" t="str">
            <v>SARCOS TECHN AND ROBOTICS CO</v>
          </cell>
          <cell r="D19193" t="str">
            <v>*W EXP 09/24/202</v>
          </cell>
        </row>
        <row r="19194">
          <cell r="A19194" t="str">
            <v>80359A205</v>
          </cell>
          <cell r="C19194" t="str">
            <v>SARCOS TECHN AND ROBOTICS CO</v>
          </cell>
          <cell r="D19194" t="str">
            <v>COM NEW</v>
          </cell>
        </row>
        <row r="19195">
          <cell r="A19195" t="str">
            <v>803607AB6</v>
          </cell>
          <cell r="C19195" t="str">
            <v>SAREPTA THERAPEUTICS INC</v>
          </cell>
          <cell r="D19195" t="str">
            <v>DBCV  1.500%11/1</v>
          </cell>
        </row>
        <row r="19196">
          <cell r="A19196" t="str">
            <v>803607AD2</v>
          </cell>
          <cell r="C19196" t="str">
            <v>SAREPTA THERAPEUTICS INC</v>
          </cell>
          <cell r="D19196" t="str">
            <v>NOTE  1.250% 9/1</v>
          </cell>
        </row>
        <row r="19197">
          <cell r="A19197" t="str">
            <v>803607100</v>
          </cell>
          <cell r="C19197" t="str">
            <v>SAREPTA THERAPEUTICS INC</v>
          </cell>
          <cell r="D19197" t="str">
            <v>COM</v>
          </cell>
        </row>
        <row r="19198">
          <cell r="A19198" t="str">
            <v>803607900</v>
          </cell>
          <cell r="C19198" t="str">
            <v>SAREPTA THERAPEUTICS INC</v>
          </cell>
          <cell r="D19198" t="str">
            <v>CALL</v>
          </cell>
        </row>
        <row r="19199">
          <cell r="A19199" t="str">
            <v>803607950</v>
          </cell>
          <cell r="C19199" t="str">
            <v>SAREPTA THERAPEUTICS INC</v>
          </cell>
          <cell r="D19199" t="str">
            <v>PUT</v>
          </cell>
        </row>
        <row r="19200">
          <cell r="A19200" t="str">
            <v>803866300</v>
          </cell>
          <cell r="C19200" t="str">
            <v>SASOL LTD</v>
          </cell>
          <cell r="D19200" t="str">
            <v>SPONSORED ADR</v>
          </cell>
        </row>
        <row r="19201">
          <cell r="A19201" t="str">
            <v>803866900</v>
          </cell>
          <cell r="C19201" t="str">
            <v>SASOL LTD</v>
          </cell>
          <cell r="D19201" t="str">
            <v>CALL</v>
          </cell>
        </row>
        <row r="19202">
          <cell r="A19202" t="str">
            <v>803866950</v>
          </cell>
          <cell r="C19202" t="str">
            <v>SASOL LTD</v>
          </cell>
          <cell r="D19202" t="str">
            <v>PUT</v>
          </cell>
        </row>
        <row r="19203">
          <cell r="A19203" t="str">
            <v>804395101</v>
          </cell>
          <cell r="C19203" t="str">
            <v>SAUL CTRS INC</v>
          </cell>
          <cell r="D19203" t="str">
            <v>COM</v>
          </cell>
        </row>
        <row r="19204">
          <cell r="A19204" t="str">
            <v>804395901</v>
          </cell>
          <cell r="C19204" t="str">
            <v>SAUL CTRS INC</v>
          </cell>
          <cell r="D19204" t="str">
            <v>CALL</v>
          </cell>
        </row>
        <row r="19205">
          <cell r="A19205" t="str">
            <v>804395951</v>
          </cell>
          <cell r="C19205" t="str">
            <v>SAUL CTRS INC</v>
          </cell>
          <cell r="D19205" t="str">
            <v>PUT</v>
          </cell>
        </row>
        <row r="19206">
          <cell r="A19206" t="str">
            <v>805111101</v>
          </cell>
          <cell r="C19206" t="str">
            <v>SAVARA INC</v>
          </cell>
          <cell r="D19206" t="str">
            <v>COM</v>
          </cell>
        </row>
        <row r="19207">
          <cell r="A19207" t="str">
            <v>805111901</v>
          </cell>
          <cell r="C19207" t="str">
            <v>SAVARA INC</v>
          </cell>
          <cell r="D19207" t="str">
            <v>CALL</v>
          </cell>
        </row>
        <row r="19208">
          <cell r="A19208" t="str">
            <v>805111951</v>
          </cell>
          <cell r="C19208" t="str">
            <v>SAVARA INC</v>
          </cell>
          <cell r="D19208" t="str">
            <v>PUT</v>
          </cell>
        </row>
        <row r="19209">
          <cell r="A19209" t="str">
            <v>80512Q303</v>
          </cell>
          <cell r="C19209" t="str">
            <v>SAVE FOODS INC</v>
          </cell>
          <cell r="D19209" t="str">
            <v>COM</v>
          </cell>
        </row>
        <row r="19210">
          <cell r="A19210" t="str">
            <v>80512Q402</v>
          </cell>
          <cell r="C19210" t="str">
            <v>SAVE FOODS INC</v>
          </cell>
          <cell r="D19210" t="str">
            <v>COM NEW</v>
          </cell>
        </row>
        <row r="19211">
          <cell r="A19211" t="str">
            <v>80516T105</v>
          </cell>
          <cell r="C19211" t="str">
            <v>SAVERONE 2014 LTD</v>
          </cell>
          <cell r="D19211" t="str">
            <v>SPONSORED ADS</v>
          </cell>
        </row>
        <row r="19212">
          <cell r="A19212" t="str">
            <v>80516T113</v>
          </cell>
          <cell r="C19212" t="str">
            <v>SAVERONE 2014 LTD</v>
          </cell>
          <cell r="D19212" t="str">
            <v>*W EXP 06/02/202</v>
          </cell>
        </row>
        <row r="19213">
          <cell r="A19213" t="str">
            <v>80517M109</v>
          </cell>
          <cell r="C19213" t="str">
            <v>SAVERS VALUE VLG INC</v>
          </cell>
          <cell r="D19213" t="str">
            <v>COM</v>
          </cell>
        </row>
        <row r="19214">
          <cell r="A19214" t="str">
            <v>80517M909</v>
          </cell>
          <cell r="C19214" t="str">
            <v>SAVERS VALUE VLG INC</v>
          </cell>
          <cell r="D19214" t="str">
            <v>CALL</v>
          </cell>
        </row>
        <row r="19215">
          <cell r="A19215" t="str">
            <v>80517M959</v>
          </cell>
          <cell r="C19215" t="str">
            <v>SAVERS VALUE VLG INC</v>
          </cell>
          <cell r="D19215" t="str">
            <v>PUT</v>
          </cell>
        </row>
        <row r="19216">
          <cell r="A19216" t="str">
            <v>806037107</v>
          </cell>
          <cell r="C19216" t="str">
            <v>SCANSOURCE INC</v>
          </cell>
          <cell r="D19216" t="str">
            <v>COM</v>
          </cell>
        </row>
        <row r="19217">
          <cell r="A19217" t="str">
            <v>806037907</v>
          </cell>
          <cell r="C19217" t="str">
            <v>SCANSOURCE INC</v>
          </cell>
          <cell r="D19217" t="str">
            <v>CALL</v>
          </cell>
        </row>
        <row r="19218">
          <cell r="A19218" t="str">
            <v>806037957</v>
          </cell>
          <cell r="C19218" t="str">
            <v>SCANSOURCE INC</v>
          </cell>
          <cell r="D19218" t="str">
            <v>PUT</v>
          </cell>
        </row>
        <row r="19219">
          <cell r="A19219" t="str">
            <v>806407102</v>
          </cell>
          <cell r="C19219" t="str">
            <v>HENRY SCHEIN INC</v>
          </cell>
          <cell r="D19219" t="str">
            <v>COM</v>
          </cell>
        </row>
        <row r="19220">
          <cell r="A19220" t="str">
            <v>806407902</v>
          </cell>
          <cell r="C19220" t="str">
            <v>HENRY SCHEIN INC</v>
          </cell>
          <cell r="D19220" t="str">
            <v>CALL</v>
          </cell>
        </row>
        <row r="19221">
          <cell r="A19221" t="str">
            <v>806407952</v>
          </cell>
          <cell r="C19221" t="str">
            <v>HENRY SCHEIN INC</v>
          </cell>
          <cell r="D19221" t="str">
            <v>PUT</v>
          </cell>
        </row>
        <row r="19222">
          <cell r="A19222" t="str">
            <v>806857108</v>
          </cell>
          <cell r="C19222" t="str">
            <v>SCHLUMBERGER LTD</v>
          </cell>
          <cell r="D19222" t="str">
            <v>COM STK</v>
          </cell>
        </row>
        <row r="19223">
          <cell r="A19223" t="str">
            <v>806857908</v>
          </cell>
          <cell r="C19223" t="str">
            <v>SCHLUMBERGER LTD</v>
          </cell>
          <cell r="D19223" t="str">
            <v>CALL</v>
          </cell>
        </row>
        <row r="19224">
          <cell r="A19224" t="str">
            <v>806857958</v>
          </cell>
          <cell r="C19224" t="str">
            <v>SCHLUMBERGER LTD</v>
          </cell>
          <cell r="D19224" t="str">
            <v>PUT</v>
          </cell>
        </row>
        <row r="19225">
          <cell r="A19225" t="str">
            <v>806882106</v>
          </cell>
          <cell r="C19225" t="str">
            <v>SCHNITZER STEEL INDS INC</v>
          </cell>
          <cell r="D19225" t="str">
            <v>CL A</v>
          </cell>
        </row>
        <row r="19226">
          <cell r="A19226" t="str">
            <v>806882906</v>
          </cell>
          <cell r="C19226" t="str">
            <v>SCHNITZER STEEL INDS INC</v>
          </cell>
          <cell r="D19226" t="str">
            <v>CALL</v>
          </cell>
        </row>
        <row r="19227">
          <cell r="A19227" t="str">
            <v>806882956</v>
          </cell>
          <cell r="C19227" t="str">
            <v>SCHNITZER STEEL INDS INC</v>
          </cell>
          <cell r="D19227" t="str">
            <v>PUT</v>
          </cell>
        </row>
        <row r="19228">
          <cell r="A19228" t="str">
            <v>80689H102</v>
          </cell>
          <cell r="C19228" t="str">
            <v>SCHNEIDER NATIONAL INC</v>
          </cell>
          <cell r="D19228" t="str">
            <v>CL B</v>
          </cell>
        </row>
        <row r="19229">
          <cell r="A19229" t="str">
            <v>80689H902</v>
          </cell>
          <cell r="C19229" t="str">
            <v>SCHNEIDER NATIONAL INC</v>
          </cell>
          <cell r="D19229" t="str">
            <v>CALL</v>
          </cell>
        </row>
        <row r="19230">
          <cell r="A19230" t="str">
            <v>80689H952</v>
          </cell>
          <cell r="C19230" t="str">
            <v>SCHNEIDER NATIONAL INC</v>
          </cell>
          <cell r="D19230" t="str">
            <v>PUT</v>
          </cell>
        </row>
        <row r="19231">
          <cell r="A19231" t="str">
            <v>80706P103</v>
          </cell>
          <cell r="C19231" t="str">
            <v>SCHOLAR ROCK HLDG CORP</v>
          </cell>
          <cell r="D19231" t="str">
            <v>COM</v>
          </cell>
        </row>
        <row r="19232">
          <cell r="A19232" t="str">
            <v>80706P903</v>
          </cell>
          <cell r="C19232" t="str">
            <v>SCHOLAR ROCK HLDG CORP</v>
          </cell>
          <cell r="D19232" t="str">
            <v>CALL</v>
          </cell>
        </row>
        <row r="19233">
          <cell r="A19233" t="str">
            <v>80706P953</v>
          </cell>
          <cell r="C19233" t="str">
            <v>SCHOLAR ROCK HLDG CORP</v>
          </cell>
          <cell r="D19233" t="str">
            <v>PUT</v>
          </cell>
        </row>
        <row r="19234">
          <cell r="A19234" t="str">
            <v>807066105</v>
          </cell>
          <cell r="C19234" t="str">
            <v>SCHOLASTIC CORP</v>
          </cell>
          <cell r="D19234" t="str">
            <v>COM</v>
          </cell>
        </row>
        <row r="19235">
          <cell r="A19235" t="str">
            <v>807066905</v>
          </cell>
          <cell r="C19235" t="str">
            <v>SCHOLASTIC CORP</v>
          </cell>
          <cell r="D19235" t="str">
            <v>CALL</v>
          </cell>
        </row>
        <row r="19236">
          <cell r="A19236" t="str">
            <v>807066955</v>
          </cell>
          <cell r="C19236" t="str">
            <v>SCHOLASTIC CORP</v>
          </cell>
          <cell r="D19236" t="str">
            <v>PUT</v>
          </cell>
        </row>
        <row r="19237">
          <cell r="A19237" t="str">
            <v>80810D103</v>
          </cell>
          <cell r="C19237" t="str">
            <v>SCHRODINGER INC</v>
          </cell>
          <cell r="D19237" t="str">
            <v>COM</v>
          </cell>
        </row>
        <row r="19238">
          <cell r="A19238" t="str">
            <v>80810D903</v>
          </cell>
          <cell r="C19238" t="str">
            <v>SCHRODINGER INC</v>
          </cell>
          <cell r="D19238" t="str">
            <v>CALL</v>
          </cell>
        </row>
        <row r="19239">
          <cell r="A19239" t="str">
            <v>80810D953</v>
          </cell>
          <cell r="C19239" t="str">
            <v>SCHRODINGER INC</v>
          </cell>
          <cell r="D19239" t="str">
            <v>PUT</v>
          </cell>
        </row>
        <row r="19240">
          <cell r="A19240" t="str">
            <v>808212104</v>
          </cell>
          <cell r="C19240" t="str">
            <v>SCHULTZE SPL PURP ACQ CORP I</v>
          </cell>
          <cell r="D19240" t="str">
            <v>CLASS A COM</v>
          </cell>
        </row>
        <row r="19241">
          <cell r="A19241" t="str">
            <v>808212112</v>
          </cell>
          <cell r="C19241" t="str">
            <v>SCHULTZE SPL PURP ACQ CORP I</v>
          </cell>
          <cell r="D19241" t="str">
            <v>*W EXP 04/13/202</v>
          </cell>
        </row>
        <row r="19242">
          <cell r="A19242" t="str">
            <v>808212203</v>
          </cell>
          <cell r="C19242" t="str">
            <v>SCHULTZE SPL PURP ACQ CORP I</v>
          </cell>
          <cell r="D19242" t="str">
            <v>UNIT 03/25/2028</v>
          </cell>
        </row>
        <row r="19243">
          <cell r="A19243" t="str">
            <v>808513105</v>
          </cell>
          <cell r="C19243" t="str">
            <v>SCHWAB CHARLES CORP</v>
          </cell>
          <cell r="D19243" t="str">
            <v>COM</v>
          </cell>
        </row>
        <row r="19244">
          <cell r="A19244" t="str">
            <v>808513905</v>
          </cell>
          <cell r="C19244" t="str">
            <v>SCHWAB CHARLES CORP</v>
          </cell>
          <cell r="D19244" t="str">
            <v>CALL</v>
          </cell>
        </row>
        <row r="19245">
          <cell r="A19245" t="str">
            <v>808513955</v>
          </cell>
          <cell r="C19245" t="str">
            <v>SCHWAB CHARLES CORP</v>
          </cell>
          <cell r="D19245" t="str">
            <v>PUT</v>
          </cell>
        </row>
        <row r="19246">
          <cell r="A19246" t="str">
            <v>808515530</v>
          </cell>
          <cell r="C19246" t="str">
            <v>SCHWAB CHARLES FAMILY FD</v>
          </cell>
          <cell r="D19246" t="str">
            <v>AMT TAX FREE MNY</v>
          </cell>
        </row>
        <row r="19247">
          <cell r="A19247" t="str">
            <v>808524102</v>
          </cell>
          <cell r="C19247" t="str">
            <v>SCHWAB STRATEGIC TR</v>
          </cell>
          <cell r="D19247" t="str">
            <v>US BRD MKT ETF</v>
          </cell>
        </row>
        <row r="19248">
          <cell r="A19248" t="str">
            <v>808524902</v>
          </cell>
          <cell r="C19248" t="str">
            <v>SCHWAB STRATEGIC TR</v>
          </cell>
          <cell r="D19248" t="str">
            <v>CALL</v>
          </cell>
        </row>
        <row r="19249">
          <cell r="A19249" t="str">
            <v>808524952</v>
          </cell>
          <cell r="C19249" t="str">
            <v>SCHWAB STRATEGIC TR</v>
          </cell>
          <cell r="D19249" t="str">
            <v>PUT</v>
          </cell>
        </row>
        <row r="19250">
          <cell r="A19250" t="str">
            <v>808524201</v>
          </cell>
          <cell r="C19250" t="str">
            <v>SCHWAB STRATEGIC TR</v>
          </cell>
          <cell r="D19250" t="str">
            <v>US LRG CAP ETF</v>
          </cell>
        </row>
        <row r="19251">
          <cell r="A19251" t="str">
            <v>808524901</v>
          </cell>
          <cell r="C19251" t="str">
            <v>SCHWAB STRATEGIC TR</v>
          </cell>
          <cell r="D19251" t="str">
            <v>CALL</v>
          </cell>
        </row>
        <row r="19252">
          <cell r="A19252" t="str">
            <v>808524951</v>
          </cell>
          <cell r="C19252" t="str">
            <v>SCHWAB STRATEGIC TR</v>
          </cell>
          <cell r="D19252" t="str">
            <v>PUT</v>
          </cell>
        </row>
        <row r="19253">
          <cell r="A19253" t="str">
            <v>808524300</v>
          </cell>
          <cell r="C19253" t="str">
            <v>SCHWAB STRATEGIC TR</v>
          </cell>
          <cell r="D19253" t="str">
            <v>US LCAP GR ETF</v>
          </cell>
        </row>
        <row r="19254">
          <cell r="A19254" t="str">
            <v>808524900</v>
          </cell>
          <cell r="C19254" t="str">
            <v>SCHWAB STRATEGIC TR</v>
          </cell>
          <cell r="D19254" t="str">
            <v>CALL</v>
          </cell>
        </row>
        <row r="19255">
          <cell r="A19255" t="str">
            <v>808524950</v>
          </cell>
          <cell r="C19255" t="str">
            <v>SCHWAB STRATEGIC TR</v>
          </cell>
          <cell r="D19255" t="str">
            <v>PUT</v>
          </cell>
        </row>
        <row r="19256">
          <cell r="A19256" t="str">
            <v>808524409</v>
          </cell>
          <cell r="C19256" t="str">
            <v>SCHWAB STRATEGIC TR</v>
          </cell>
          <cell r="D19256" t="str">
            <v>US LCAP VA ETF</v>
          </cell>
        </row>
        <row r="19257">
          <cell r="A19257" t="str">
            <v>808524909</v>
          </cell>
          <cell r="C19257" t="str">
            <v>SCHWAB STRATEGIC TR</v>
          </cell>
          <cell r="D19257" t="str">
            <v>CALL</v>
          </cell>
        </row>
        <row r="19258">
          <cell r="A19258" t="str">
            <v>808524959</v>
          </cell>
          <cell r="C19258" t="str">
            <v>SCHWAB STRATEGIC TR</v>
          </cell>
          <cell r="D19258" t="str">
            <v>PUT</v>
          </cell>
        </row>
        <row r="19259">
          <cell r="A19259" t="str">
            <v>808524508</v>
          </cell>
          <cell r="C19259" t="str">
            <v>SCHWAB STRATEGIC TR</v>
          </cell>
          <cell r="D19259" t="str">
            <v>US MID-CAP ETF</v>
          </cell>
        </row>
        <row r="19260">
          <cell r="A19260" t="str">
            <v>808524908</v>
          </cell>
          <cell r="C19260" t="str">
            <v>SCHWAB STRATEGIC TR</v>
          </cell>
          <cell r="D19260" t="str">
            <v>CALL</v>
          </cell>
        </row>
        <row r="19261">
          <cell r="A19261" t="str">
            <v>808524958</v>
          </cell>
          <cell r="C19261" t="str">
            <v>SCHWAB STRATEGIC TR</v>
          </cell>
          <cell r="D19261" t="str">
            <v>PUT</v>
          </cell>
        </row>
        <row r="19262">
          <cell r="A19262" t="str">
            <v>808524607</v>
          </cell>
          <cell r="C19262" t="str">
            <v>SCHWAB STRATEGIC TR</v>
          </cell>
          <cell r="D19262" t="str">
            <v>US SML CAP ETF</v>
          </cell>
        </row>
        <row r="19263">
          <cell r="A19263" t="str">
            <v>808524907</v>
          </cell>
          <cell r="C19263" t="str">
            <v>SCHWAB STRATEGIC TR</v>
          </cell>
          <cell r="D19263" t="str">
            <v>CALL</v>
          </cell>
        </row>
        <row r="19264">
          <cell r="A19264" t="str">
            <v>808524957</v>
          </cell>
          <cell r="C19264" t="str">
            <v>SCHWAB STRATEGIC TR</v>
          </cell>
          <cell r="D19264" t="str">
            <v>PUT</v>
          </cell>
        </row>
        <row r="19265">
          <cell r="A19265" t="str">
            <v>808524631</v>
          </cell>
          <cell r="C19265" t="str">
            <v>SCHWAB STRATEGIC TR</v>
          </cell>
          <cell r="D19265" t="str">
            <v>HIGH YIELD BD ET</v>
          </cell>
        </row>
        <row r="19266">
          <cell r="A19266" t="str">
            <v>808524649</v>
          </cell>
          <cell r="C19266" t="str">
            <v>SCHWAB STRATEGIC TR</v>
          </cell>
          <cell r="D19266" t="str">
            <v>MUN BD ETF</v>
          </cell>
        </row>
        <row r="19267">
          <cell r="A19267" t="str">
            <v>808524656</v>
          </cell>
          <cell r="C19267" t="str">
            <v>SCHWAB STRATEGIC TR</v>
          </cell>
          <cell r="D19267" t="str">
            <v>CRYPTO THEMATIC</v>
          </cell>
        </row>
        <row r="19268">
          <cell r="A19268" t="str">
            <v>808524664</v>
          </cell>
          <cell r="C19268" t="str">
            <v>SCHWAB STRATEGIC TR</v>
          </cell>
          <cell r="D19268" t="str">
            <v>ARIEL ESG ETF</v>
          </cell>
        </row>
        <row r="19269">
          <cell r="A19269" t="str">
            <v>808524672</v>
          </cell>
          <cell r="C19269" t="str">
            <v>SCHWAB STRATEGIC TR</v>
          </cell>
          <cell r="D19269" t="str">
            <v>INTERNL DIVID</v>
          </cell>
        </row>
        <row r="19270">
          <cell r="A19270" t="str">
            <v>808524902</v>
          </cell>
          <cell r="C19270" t="str">
            <v>SCHWAB STRATEGIC TR</v>
          </cell>
          <cell r="D19270" t="str">
            <v>CALL</v>
          </cell>
        </row>
        <row r="19271">
          <cell r="A19271" t="str">
            <v>808524952</v>
          </cell>
          <cell r="C19271" t="str">
            <v>SCHWAB STRATEGIC TR</v>
          </cell>
          <cell r="D19271" t="str">
            <v>PUT</v>
          </cell>
        </row>
        <row r="19272">
          <cell r="A19272" t="str">
            <v>808524680</v>
          </cell>
          <cell r="C19272" t="str">
            <v>SCHWAB STRATEGIC TR</v>
          </cell>
          <cell r="D19272" t="str">
            <v>LONG TERM US</v>
          </cell>
        </row>
        <row r="19273">
          <cell r="A19273" t="str">
            <v>808524698</v>
          </cell>
          <cell r="C19273" t="str">
            <v>SCHWAB STRATEGIC TR</v>
          </cell>
          <cell r="D19273" t="str">
            <v>5 10YR CORP BD</v>
          </cell>
        </row>
        <row r="19274">
          <cell r="A19274" t="str">
            <v>808524706</v>
          </cell>
          <cell r="C19274" t="str">
            <v>SCHWAB STRATEGIC TR</v>
          </cell>
          <cell r="D19274" t="str">
            <v>EMRG MKTEQ ETF</v>
          </cell>
        </row>
        <row r="19275">
          <cell r="A19275" t="str">
            <v>808524906</v>
          </cell>
          <cell r="C19275" t="str">
            <v>SCHWAB STRATEGIC TR</v>
          </cell>
          <cell r="D19275" t="str">
            <v>CALL</v>
          </cell>
        </row>
        <row r="19276">
          <cell r="A19276" t="str">
            <v>808524956</v>
          </cell>
          <cell r="C19276" t="str">
            <v>SCHWAB STRATEGIC TR</v>
          </cell>
          <cell r="D19276" t="str">
            <v>PUT</v>
          </cell>
        </row>
        <row r="19277">
          <cell r="A19277" t="str">
            <v>808524714</v>
          </cell>
          <cell r="C19277" t="str">
            <v>SCHWAB STRATEGIC TR</v>
          </cell>
          <cell r="D19277" t="str">
            <v>1 5YR CORP BD</v>
          </cell>
        </row>
        <row r="19278">
          <cell r="A19278" t="str">
            <v>808524904</v>
          </cell>
          <cell r="C19278" t="str">
            <v>SCHWAB STRATEGIC TR</v>
          </cell>
          <cell r="D19278" t="str">
            <v>CALL</v>
          </cell>
        </row>
        <row r="19279">
          <cell r="A19279" t="str">
            <v>808524954</v>
          </cell>
          <cell r="C19279" t="str">
            <v>SCHWAB STRATEGIC TR</v>
          </cell>
          <cell r="D19279" t="str">
            <v>PUT</v>
          </cell>
        </row>
        <row r="19280">
          <cell r="A19280" t="str">
            <v>808524722</v>
          </cell>
          <cell r="C19280" t="str">
            <v>SCHWAB STRATEGIC TR</v>
          </cell>
          <cell r="D19280" t="str">
            <v>1000 INDEX ETF</v>
          </cell>
        </row>
        <row r="19281">
          <cell r="A19281" t="str">
            <v>808524902</v>
          </cell>
          <cell r="C19281" t="str">
            <v>SCHWAB STRATEGIC TR</v>
          </cell>
          <cell r="D19281" t="str">
            <v>CALL</v>
          </cell>
        </row>
        <row r="19282">
          <cell r="A19282" t="str">
            <v>808524952</v>
          </cell>
          <cell r="C19282" t="str">
            <v>SCHWAB STRATEGIC TR</v>
          </cell>
          <cell r="D19282" t="str">
            <v>PUT</v>
          </cell>
        </row>
        <row r="19283">
          <cell r="A19283" t="str">
            <v>808524730</v>
          </cell>
          <cell r="C19283" t="str">
            <v>SCHWAB STRATEGIC TR</v>
          </cell>
          <cell r="D19283" t="str">
            <v>SCHWB FDT EMK LG</v>
          </cell>
        </row>
        <row r="19284">
          <cell r="A19284" t="str">
            <v>808524900</v>
          </cell>
          <cell r="C19284" t="str">
            <v>SCHWAB STRATEGIC TR</v>
          </cell>
          <cell r="D19284" t="str">
            <v>CALL</v>
          </cell>
        </row>
        <row r="19285">
          <cell r="A19285" t="str">
            <v>808524950</v>
          </cell>
          <cell r="C19285" t="str">
            <v>SCHWAB STRATEGIC TR</v>
          </cell>
          <cell r="D19285" t="str">
            <v>PUT</v>
          </cell>
        </row>
        <row r="19286">
          <cell r="A19286" t="str">
            <v>808524748</v>
          </cell>
          <cell r="C19286" t="str">
            <v>SCHWAB STRATEGIC TR</v>
          </cell>
          <cell r="D19286" t="str">
            <v>SCHWB FDT INT SC</v>
          </cell>
        </row>
        <row r="19287">
          <cell r="A19287" t="str">
            <v>808524908</v>
          </cell>
          <cell r="C19287" t="str">
            <v>SCHWAB STRATEGIC TR</v>
          </cell>
          <cell r="D19287" t="str">
            <v>CALL</v>
          </cell>
        </row>
        <row r="19288">
          <cell r="A19288" t="str">
            <v>808524958</v>
          </cell>
          <cell r="C19288" t="str">
            <v>SCHWAB STRATEGIC TR</v>
          </cell>
          <cell r="D19288" t="str">
            <v>PUT</v>
          </cell>
        </row>
        <row r="19289">
          <cell r="A19289" t="str">
            <v>808524755</v>
          </cell>
          <cell r="C19289" t="str">
            <v>SCHWAB STRATEGIC TR</v>
          </cell>
          <cell r="D19289" t="str">
            <v>SCHWB FDT INT LG</v>
          </cell>
        </row>
        <row r="19290">
          <cell r="A19290" t="str">
            <v>808524905</v>
          </cell>
          <cell r="C19290" t="str">
            <v>SCHWAB STRATEGIC TR</v>
          </cell>
          <cell r="D19290" t="str">
            <v>CALL</v>
          </cell>
        </row>
        <row r="19291">
          <cell r="A19291" t="str">
            <v>808524955</v>
          </cell>
          <cell r="C19291" t="str">
            <v>SCHWAB STRATEGIC TR</v>
          </cell>
          <cell r="D19291" t="str">
            <v>PUT</v>
          </cell>
        </row>
        <row r="19292">
          <cell r="A19292" t="str">
            <v>808524763</v>
          </cell>
          <cell r="C19292" t="str">
            <v>SCHWAB STRATEGIC TR</v>
          </cell>
          <cell r="D19292" t="str">
            <v>SCHWAB FDT US SC</v>
          </cell>
        </row>
        <row r="19293">
          <cell r="A19293" t="str">
            <v>808524903</v>
          </cell>
          <cell r="C19293" t="str">
            <v>SCHWAB STRATEGIC TR</v>
          </cell>
          <cell r="D19293" t="str">
            <v>CALL</v>
          </cell>
        </row>
        <row r="19294">
          <cell r="A19294" t="str">
            <v>808524953</v>
          </cell>
          <cell r="C19294" t="str">
            <v>SCHWAB STRATEGIC TR</v>
          </cell>
          <cell r="D19294" t="str">
            <v>PUT</v>
          </cell>
        </row>
        <row r="19295">
          <cell r="A19295" t="str">
            <v>808524771</v>
          </cell>
          <cell r="C19295" t="str">
            <v>SCHWAB STRATEGIC TR</v>
          </cell>
          <cell r="D19295" t="str">
            <v>SCHWAB FDT US LG</v>
          </cell>
        </row>
        <row r="19296">
          <cell r="A19296" t="str">
            <v>808524901</v>
          </cell>
          <cell r="C19296" t="str">
            <v>SCHWAB STRATEGIC TR</v>
          </cell>
          <cell r="D19296" t="str">
            <v>CALL</v>
          </cell>
        </row>
        <row r="19297">
          <cell r="A19297" t="str">
            <v>808524951</v>
          </cell>
          <cell r="C19297" t="str">
            <v>SCHWAB STRATEGIC TR</v>
          </cell>
          <cell r="D19297" t="str">
            <v>PUT</v>
          </cell>
        </row>
        <row r="19298">
          <cell r="A19298" t="str">
            <v>808524789</v>
          </cell>
          <cell r="C19298" t="str">
            <v>SCHWAB STRATEGIC TR</v>
          </cell>
          <cell r="D19298" t="str">
            <v>SCHWAB FDT US BM</v>
          </cell>
        </row>
        <row r="19299">
          <cell r="A19299" t="str">
            <v>808524909</v>
          </cell>
          <cell r="C19299" t="str">
            <v>SCHWAB STRATEGIC TR</v>
          </cell>
          <cell r="D19299" t="str">
            <v>CALL</v>
          </cell>
        </row>
        <row r="19300">
          <cell r="A19300" t="str">
            <v>808524959</v>
          </cell>
          <cell r="C19300" t="str">
            <v>SCHWAB STRATEGIC TR</v>
          </cell>
          <cell r="D19300" t="str">
            <v>PUT</v>
          </cell>
        </row>
        <row r="19301">
          <cell r="A19301" t="str">
            <v>808524797</v>
          </cell>
          <cell r="C19301" t="str">
            <v>SCHWAB STRATEGIC TR</v>
          </cell>
          <cell r="D19301" t="str">
            <v>US DIVIDEND EQ</v>
          </cell>
        </row>
        <row r="19302">
          <cell r="A19302" t="str">
            <v>808524907</v>
          </cell>
          <cell r="C19302" t="str">
            <v>SCHWAB STRATEGIC TR</v>
          </cell>
          <cell r="D19302" t="str">
            <v>CALL</v>
          </cell>
        </row>
        <row r="19303">
          <cell r="A19303" t="str">
            <v>808524957</v>
          </cell>
          <cell r="C19303" t="str">
            <v>SCHWAB STRATEGIC TR</v>
          </cell>
          <cell r="D19303" t="str">
            <v>PUT</v>
          </cell>
        </row>
        <row r="19304">
          <cell r="A19304" t="str">
            <v>808524805</v>
          </cell>
          <cell r="C19304" t="str">
            <v>SCHWAB STRATEGIC TR</v>
          </cell>
          <cell r="D19304" t="str">
            <v>INTL EQTY ETF</v>
          </cell>
        </row>
        <row r="19305">
          <cell r="A19305" t="str">
            <v>808524905</v>
          </cell>
          <cell r="C19305" t="str">
            <v>SCHWAB STRATEGIC TR</v>
          </cell>
          <cell r="D19305" t="str">
            <v>CALL</v>
          </cell>
        </row>
        <row r="19306">
          <cell r="A19306" t="str">
            <v>808524955</v>
          </cell>
          <cell r="C19306" t="str">
            <v>SCHWAB STRATEGIC TR</v>
          </cell>
          <cell r="D19306" t="str">
            <v>PUT</v>
          </cell>
        </row>
        <row r="19307">
          <cell r="A19307" t="str">
            <v>808524839</v>
          </cell>
          <cell r="C19307" t="str">
            <v>SCHWAB STRATEGIC TR</v>
          </cell>
          <cell r="D19307" t="str">
            <v>US AGGREGATE B</v>
          </cell>
        </row>
        <row r="19308">
          <cell r="A19308" t="str">
            <v>808524909</v>
          </cell>
          <cell r="C19308" t="str">
            <v>SCHWAB STRATEGIC TR</v>
          </cell>
          <cell r="D19308" t="str">
            <v>CALL</v>
          </cell>
        </row>
        <row r="19309">
          <cell r="A19309" t="str">
            <v>808524959</v>
          </cell>
          <cell r="C19309" t="str">
            <v>SCHWAB STRATEGIC TR</v>
          </cell>
          <cell r="D19309" t="str">
            <v>PUT</v>
          </cell>
        </row>
        <row r="19310">
          <cell r="A19310" t="str">
            <v>808524847</v>
          </cell>
          <cell r="C19310" t="str">
            <v>SCHWAB STRATEGIC TR</v>
          </cell>
          <cell r="D19310" t="str">
            <v>US REIT ETF</v>
          </cell>
        </row>
        <row r="19311">
          <cell r="A19311" t="str">
            <v>808524907</v>
          </cell>
          <cell r="C19311" t="str">
            <v>SCHWAB STRATEGIC TR</v>
          </cell>
          <cell r="D19311" t="str">
            <v>CALL</v>
          </cell>
        </row>
        <row r="19312">
          <cell r="A19312" t="str">
            <v>808524957</v>
          </cell>
          <cell r="C19312" t="str">
            <v>SCHWAB STRATEGIC TR</v>
          </cell>
          <cell r="D19312" t="str">
            <v>PUT</v>
          </cell>
        </row>
        <row r="19313">
          <cell r="A19313" t="str">
            <v>808524854</v>
          </cell>
          <cell r="C19313" t="str">
            <v>SCHWAB STRATEGIC TR</v>
          </cell>
          <cell r="D19313" t="str">
            <v>INT-TRM U.S TRES</v>
          </cell>
        </row>
        <row r="19314">
          <cell r="A19314" t="str">
            <v>808524904</v>
          </cell>
          <cell r="C19314" t="str">
            <v>SCHWAB STRATEGIC TR</v>
          </cell>
          <cell r="D19314" t="str">
            <v>CALL</v>
          </cell>
        </row>
        <row r="19315">
          <cell r="A19315" t="str">
            <v>808524954</v>
          </cell>
          <cell r="C19315" t="str">
            <v>SCHWAB STRATEGIC TR</v>
          </cell>
          <cell r="D19315" t="str">
            <v>PUT</v>
          </cell>
        </row>
        <row r="19316">
          <cell r="A19316" t="str">
            <v>808524862</v>
          </cell>
          <cell r="C19316" t="str">
            <v>SCHWAB STRATEGIC TR</v>
          </cell>
          <cell r="D19316" t="str">
            <v>SHT TM US TRES</v>
          </cell>
        </row>
        <row r="19317">
          <cell r="A19317" t="str">
            <v>808524902</v>
          </cell>
          <cell r="C19317" t="str">
            <v>SCHWAB STRATEGIC TR</v>
          </cell>
          <cell r="D19317" t="str">
            <v>CALL</v>
          </cell>
        </row>
        <row r="19318">
          <cell r="A19318" t="str">
            <v>808524952</v>
          </cell>
          <cell r="C19318" t="str">
            <v>SCHWAB STRATEGIC TR</v>
          </cell>
          <cell r="D19318" t="str">
            <v>PUT</v>
          </cell>
        </row>
        <row r="19319">
          <cell r="A19319" t="str">
            <v>808524870</v>
          </cell>
          <cell r="C19319" t="str">
            <v>SCHWAB STRATEGIC TR</v>
          </cell>
          <cell r="D19319" t="str">
            <v>US TIPS ETF</v>
          </cell>
        </row>
        <row r="19320">
          <cell r="A19320" t="str">
            <v>808524900</v>
          </cell>
          <cell r="C19320" t="str">
            <v>SCHWAB STRATEGIC TR</v>
          </cell>
          <cell r="D19320" t="str">
            <v>CALL</v>
          </cell>
        </row>
        <row r="19321">
          <cell r="A19321" t="str">
            <v>808524950</v>
          </cell>
          <cell r="C19321" t="str">
            <v>SCHWAB STRATEGIC TR</v>
          </cell>
          <cell r="D19321" t="str">
            <v>PUT</v>
          </cell>
        </row>
        <row r="19322">
          <cell r="A19322" t="str">
            <v>808524888</v>
          </cell>
          <cell r="C19322" t="str">
            <v>SCHWAB STRATEGIC TR</v>
          </cell>
          <cell r="D19322" t="str">
            <v>INTL SCEQT ETF</v>
          </cell>
        </row>
        <row r="19323">
          <cell r="A19323" t="str">
            <v>808524908</v>
          </cell>
          <cell r="C19323" t="str">
            <v>SCHWAB STRATEGIC TR</v>
          </cell>
          <cell r="D19323" t="str">
            <v>CALL</v>
          </cell>
        </row>
        <row r="19324">
          <cell r="A19324" t="str">
            <v>808524958</v>
          </cell>
          <cell r="C19324" t="str">
            <v>SCHWAB STRATEGIC TR</v>
          </cell>
          <cell r="D19324" t="str">
            <v>PUT</v>
          </cell>
        </row>
        <row r="19325">
          <cell r="A19325" t="str">
            <v>808541106</v>
          </cell>
          <cell r="C19325" t="str">
            <v>MATIV HOLDINGS INC</v>
          </cell>
          <cell r="D19325" t="str">
            <v>COM</v>
          </cell>
        </row>
        <row r="19326">
          <cell r="A19326" t="str">
            <v>808541906</v>
          </cell>
          <cell r="C19326" t="str">
            <v>MATIV HOLDINGS INC</v>
          </cell>
          <cell r="D19326" t="str">
            <v>CALL</v>
          </cell>
        </row>
        <row r="19327">
          <cell r="A19327" t="str">
            <v>808541956</v>
          </cell>
          <cell r="C19327" t="str">
            <v>MATIV HOLDINGS INC</v>
          </cell>
          <cell r="D19327" t="str">
            <v>PUT</v>
          </cell>
        </row>
        <row r="19328">
          <cell r="A19328" t="str">
            <v>808625107</v>
          </cell>
          <cell r="C19328" t="str">
            <v>SCIENCE APPLICATIONS INTL CO</v>
          </cell>
          <cell r="D19328" t="str">
            <v>COM</v>
          </cell>
        </row>
        <row r="19329">
          <cell r="A19329" t="str">
            <v>808625907</v>
          </cell>
          <cell r="C19329" t="str">
            <v>SCIENCE APPLICATIONS INTL CO</v>
          </cell>
          <cell r="D19329" t="str">
            <v>CALL</v>
          </cell>
        </row>
        <row r="19330">
          <cell r="A19330" t="str">
            <v>808625957</v>
          </cell>
          <cell r="C19330" t="str">
            <v>SCIENCE APPLICATIONS INTL CO</v>
          </cell>
          <cell r="D19330" t="str">
            <v>PUT</v>
          </cell>
        </row>
        <row r="19331">
          <cell r="A19331" t="str">
            <v>808644108</v>
          </cell>
          <cell r="C19331" t="str">
            <v>SCIENCE 37 HOLDINGS INC</v>
          </cell>
          <cell r="D19331" t="str">
            <v>COM</v>
          </cell>
        </row>
        <row r="19332">
          <cell r="A19332" t="str">
            <v>808644207</v>
          </cell>
          <cell r="C19332" t="str">
            <v>SCIENCE 37 HOLDINGS INC</v>
          </cell>
          <cell r="D19332" t="str">
            <v>COM NEW</v>
          </cell>
        </row>
        <row r="19333">
          <cell r="A19333" t="str">
            <v>80874P109</v>
          </cell>
          <cell r="C19333" t="str">
            <v>LIGHT &amp; WONDER INC</v>
          </cell>
          <cell r="D19333" t="str">
            <v>COM</v>
          </cell>
        </row>
        <row r="19334">
          <cell r="A19334" t="str">
            <v>80874P909</v>
          </cell>
          <cell r="C19334" t="str">
            <v>LIGHT &amp; WONDER INC</v>
          </cell>
          <cell r="D19334" t="str">
            <v>CALL</v>
          </cell>
        </row>
        <row r="19335">
          <cell r="A19335" t="str">
            <v>80874P959</v>
          </cell>
          <cell r="C19335" t="str">
            <v>LIGHT &amp; WONDER INC</v>
          </cell>
          <cell r="D19335" t="str">
            <v>PUT</v>
          </cell>
        </row>
        <row r="19336">
          <cell r="A19336" t="str">
            <v>80880W106</v>
          </cell>
          <cell r="C19336" t="str">
            <v>SCILEX HOLDING CO</v>
          </cell>
          <cell r="D19336" t="str">
            <v>COM</v>
          </cell>
        </row>
        <row r="19337">
          <cell r="A19337" t="str">
            <v>80880W906</v>
          </cell>
          <cell r="C19337" t="str">
            <v>SCILEX HOLDING CO</v>
          </cell>
          <cell r="D19337" t="str">
            <v>CALL</v>
          </cell>
        </row>
        <row r="19338">
          <cell r="A19338" t="str">
            <v>80880W956</v>
          </cell>
          <cell r="C19338" t="str">
            <v>SCILEX HOLDING CO</v>
          </cell>
          <cell r="D19338" t="str">
            <v>PUT</v>
          </cell>
        </row>
        <row r="19339">
          <cell r="A19339" t="str">
            <v>80880W114</v>
          </cell>
          <cell r="C19339" t="str">
            <v>SCILEX HOLDING CO</v>
          </cell>
          <cell r="D19339" t="str">
            <v>*W EXP 11/10/202</v>
          </cell>
        </row>
        <row r="19340">
          <cell r="A19340" t="str">
            <v>809087109</v>
          </cell>
          <cell r="C19340" t="str">
            <v>SCIPLAY CORPORATION</v>
          </cell>
          <cell r="D19340" t="str">
            <v>CL A</v>
          </cell>
        </row>
        <row r="19341">
          <cell r="A19341" t="str">
            <v>809087909</v>
          </cell>
          <cell r="C19341" t="str">
            <v>SCIPLAY CORPORATION</v>
          </cell>
          <cell r="D19341" t="str">
            <v>CALL</v>
          </cell>
        </row>
        <row r="19342">
          <cell r="A19342" t="str">
            <v>809087959</v>
          </cell>
          <cell r="C19342" t="str">
            <v>SCIPLAY CORPORATION</v>
          </cell>
          <cell r="D19342" t="str">
            <v>PUT</v>
          </cell>
        </row>
        <row r="19343">
          <cell r="A19343" t="str">
            <v>810186106</v>
          </cell>
          <cell r="C19343" t="str">
            <v>SCOTTS MIRACLE-GRO CO</v>
          </cell>
          <cell r="D19343" t="str">
            <v>CL A</v>
          </cell>
        </row>
        <row r="19344">
          <cell r="A19344" t="str">
            <v>810186906</v>
          </cell>
          <cell r="C19344" t="str">
            <v>SCOTTS MIRACLE-GRO CO</v>
          </cell>
          <cell r="D19344" t="str">
            <v>CALL</v>
          </cell>
        </row>
        <row r="19345">
          <cell r="A19345" t="str">
            <v>810186956</v>
          </cell>
          <cell r="C19345" t="str">
            <v>SCOTTS MIRACLE-GRO CO</v>
          </cell>
          <cell r="D19345" t="str">
            <v>PUT</v>
          </cell>
        </row>
        <row r="19346">
          <cell r="A19346" t="str">
            <v>810648105</v>
          </cell>
          <cell r="C19346" t="str">
            <v>SCPHARMACEUTICALS INC</v>
          </cell>
          <cell r="D19346" t="str">
            <v>COM</v>
          </cell>
        </row>
        <row r="19347">
          <cell r="A19347" t="str">
            <v>810648905</v>
          </cell>
          <cell r="C19347" t="str">
            <v>SCPHARMACEUTICALS INC</v>
          </cell>
          <cell r="D19347" t="str">
            <v>CALL</v>
          </cell>
        </row>
        <row r="19348">
          <cell r="A19348" t="str">
            <v>810648955</v>
          </cell>
          <cell r="C19348" t="str">
            <v>SCPHARMACEUTICALS INC</v>
          </cell>
          <cell r="D19348" t="str">
            <v>PUT</v>
          </cell>
        </row>
        <row r="19349">
          <cell r="A19349" t="str">
            <v>811054402</v>
          </cell>
          <cell r="C19349" t="str">
            <v>SCRIPPS E W CO OHIO</v>
          </cell>
          <cell r="D19349" t="str">
            <v>CL A NEW</v>
          </cell>
        </row>
        <row r="19350">
          <cell r="A19350" t="str">
            <v>811054902</v>
          </cell>
          <cell r="C19350" t="str">
            <v>SCRIPPS E W CO OHIO</v>
          </cell>
          <cell r="D19350" t="str">
            <v>CALL</v>
          </cell>
        </row>
        <row r="19351">
          <cell r="A19351" t="str">
            <v>811054952</v>
          </cell>
          <cell r="C19351" t="str">
            <v>SCRIPPS E W CO OHIO</v>
          </cell>
          <cell r="D19351" t="str">
            <v>PUT</v>
          </cell>
        </row>
        <row r="19352">
          <cell r="A19352" t="str">
            <v>811246107</v>
          </cell>
          <cell r="C19352" t="str">
            <v>SCULPTOR CAP MGMT</v>
          </cell>
          <cell r="D19352" t="str">
            <v>COM CL A</v>
          </cell>
        </row>
        <row r="19353">
          <cell r="A19353" t="str">
            <v>811246907</v>
          </cell>
          <cell r="C19353" t="str">
            <v>SCULPTOR CAP MGMT</v>
          </cell>
          <cell r="D19353" t="str">
            <v>CALL</v>
          </cell>
        </row>
        <row r="19354">
          <cell r="A19354" t="str">
            <v>811246957</v>
          </cell>
          <cell r="C19354" t="str">
            <v>SCULPTOR CAP MGMT</v>
          </cell>
          <cell r="D19354" t="str">
            <v>PUT</v>
          </cell>
        </row>
        <row r="19355">
          <cell r="A19355" t="str">
            <v>811292200</v>
          </cell>
          <cell r="C19355" t="str">
            <v>SCYNEXIS INC</v>
          </cell>
          <cell r="D19355" t="str">
            <v>COM NEW</v>
          </cell>
        </row>
        <row r="19356">
          <cell r="A19356" t="str">
            <v>811292900</v>
          </cell>
          <cell r="C19356" t="str">
            <v>SCYNEXIS INC</v>
          </cell>
          <cell r="D19356" t="str">
            <v>CALL</v>
          </cell>
        </row>
        <row r="19357">
          <cell r="A19357" t="str">
            <v>811292950</v>
          </cell>
          <cell r="C19357" t="str">
            <v>SCYNEXIS INC</v>
          </cell>
          <cell r="D19357" t="str">
            <v>PUT</v>
          </cell>
        </row>
        <row r="19358">
          <cell r="A19358" t="str">
            <v>81141RAD2</v>
          </cell>
          <cell r="C19358" t="str">
            <v>SEA LTD</v>
          </cell>
          <cell r="D19358" t="str">
            <v>NOTE  1.000%12/0</v>
          </cell>
        </row>
        <row r="19359">
          <cell r="A19359" t="str">
            <v>81141RAF7</v>
          </cell>
          <cell r="C19359" t="str">
            <v>SEA LTD</v>
          </cell>
          <cell r="D19359" t="str">
            <v>NOTE  2.375%12/0</v>
          </cell>
        </row>
        <row r="19360">
          <cell r="A19360" t="str">
            <v>81141RAG5</v>
          </cell>
          <cell r="C19360" t="str">
            <v>SEA LTD</v>
          </cell>
          <cell r="D19360" t="str">
            <v>NOTE  0.250% 9/1</v>
          </cell>
        </row>
        <row r="19361">
          <cell r="A19361" t="str">
            <v>81141R100</v>
          </cell>
          <cell r="C19361" t="str">
            <v>SEA LTD</v>
          </cell>
          <cell r="D19361" t="str">
            <v>SPONSORD ADS</v>
          </cell>
        </row>
        <row r="19362">
          <cell r="A19362" t="str">
            <v>81141R900</v>
          </cell>
          <cell r="C19362" t="str">
            <v>SEA LTD</v>
          </cell>
          <cell r="D19362" t="str">
            <v>CALL</v>
          </cell>
        </row>
        <row r="19363">
          <cell r="A19363" t="str">
            <v>81141R950</v>
          </cell>
          <cell r="C19363" t="str">
            <v>SEA LTD</v>
          </cell>
          <cell r="D19363" t="str">
            <v>PUT</v>
          </cell>
        </row>
        <row r="19364">
          <cell r="A19364" t="str">
            <v>811543107</v>
          </cell>
          <cell r="C19364" t="str">
            <v>SEABOARD CORP DEL</v>
          </cell>
          <cell r="D19364" t="str">
            <v>COM</v>
          </cell>
        </row>
        <row r="19365">
          <cell r="A19365" t="str">
            <v>811707801</v>
          </cell>
          <cell r="C19365" t="str">
            <v>SEACOAST BKG CORP FLA</v>
          </cell>
          <cell r="D19365" t="str">
            <v>COM NEW</v>
          </cell>
        </row>
        <row r="19366">
          <cell r="A19366" t="str">
            <v>811707901</v>
          </cell>
          <cell r="C19366" t="str">
            <v>SEACOAST BKG CORP FLA</v>
          </cell>
          <cell r="D19366" t="str">
            <v>CALL</v>
          </cell>
        </row>
        <row r="19367">
          <cell r="A19367" t="str">
            <v>811707951</v>
          </cell>
          <cell r="C19367" t="str">
            <v>SEACOAST BKG CORP FLA</v>
          </cell>
          <cell r="D19367" t="str">
            <v>PUT</v>
          </cell>
        </row>
        <row r="19368">
          <cell r="A19368" t="str">
            <v>81181C104</v>
          </cell>
          <cell r="C19368" t="str">
            <v>SEAGEN INC</v>
          </cell>
          <cell r="D19368" t="str">
            <v>COM</v>
          </cell>
        </row>
        <row r="19369">
          <cell r="A19369" t="str">
            <v>81181C904</v>
          </cell>
          <cell r="C19369" t="str">
            <v>SEAGEN INC</v>
          </cell>
          <cell r="D19369" t="str">
            <v>CALL</v>
          </cell>
        </row>
        <row r="19370">
          <cell r="A19370" t="str">
            <v>81181C954</v>
          </cell>
          <cell r="C19370" t="str">
            <v>SEAGEN INC</v>
          </cell>
          <cell r="D19370" t="str">
            <v>PUT</v>
          </cell>
        </row>
        <row r="19371">
          <cell r="A19371" t="str">
            <v>811916105</v>
          </cell>
          <cell r="C19371" t="str">
            <v>SEABRIDGE GOLD INC</v>
          </cell>
          <cell r="D19371" t="str">
            <v>COM</v>
          </cell>
        </row>
        <row r="19372">
          <cell r="A19372" t="str">
            <v>811916905</v>
          </cell>
          <cell r="C19372" t="str">
            <v>SEABRIDGE GOLD INC</v>
          </cell>
          <cell r="D19372" t="str">
            <v>CALL</v>
          </cell>
        </row>
        <row r="19373">
          <cell r="A19373" t="str">
            <v>811916955</v>
          </cell>
          <cell r="C19373" t="str">
            <v>SEABRIDGE GOLD INC</v>
          </cell>
          <cell r="D19373" t="str">
            <v>PUT</v>
          </cell>
        </row>
        <row r="19374">
          <cell r="A19374" t="str">
            <v>81211K100</v>
          </cell>
          <cell r="C19374" t="str">
            <v>SEALED AIR CORP NEW</v>
          </cell>
          <cell r="D19374" t="str">
            <v>COM</v>
          </cell>
        </row>
        <row r="19375">
          <cell r="A19375" t="str">
            <v>81211K900</v>
          </cell>
          <cell r="C19375" t="str">
            <v>SEALED AIR CORP NEW</v>
          </cell>
          <cell r="D19375" t="str">
            <v>CALL</v>
          </cell>
        </row>
        <row r="19376">
          <cell r="A19376" t="str">
            <v>81211K950</v>
          </cell>
          <cell r="C19376" t="str">
            <v>SEALED AIR CORP NEW</v>
          </cell>
          <cell r="D19376" t="str">
            <v>PUT</v>
          </cell>
        </row>
        <row r="19377">
          <cell r="A19377" t="str">
            <v>81221H105</v>
          </cell>
          <cell r="C19377" t="str">
            <v>SEAPORT GLOBAL ACQUISITION I</v>
          </cell>
          <cell r="D19377" t="str">
            <v>CLASS A COM</v>
          </cell>
        </row>
        <row r="19378">
          <cell r="A19378" t="str">
            <v>81221H113</v>
          </cell>
          <cell r="C19378" t="str">
            <v>SEAPORT GLOBAL ACQUISITION I</v>
          </cell>
          <cell r="D19378" t="str">
            <v>*W EXP 11/17/202</v>
          </cell>
        </row>
        <row r="19379">
          <cell r="A19379" t="str">
            <v>81221H204</v>
          </cell>
          <cell r="C19379" t="str">
            <v>SEAPORT GLOBAL ACQUISITION I</v>
          </cell>
          <cell r="D19379" t="str">
            <v>UNIT 11/17/2026</v>
          </cell>
        </row>
        <row r="19380">
          <cell r="A19380" t="str">
            <v>81256L104</v>
          </cell>
          <cell r="C19380" t="str">
            <v>SEASTAR MEDICAL HOLDING CORP</v>
          </cell>
          <cell r="D19380" t="str">
            <v>COMMON STOCK</v>
          </cell>
        </row>
        <row r="19381">
          <cell r="A19381" t="str">
            <v>81256L112</v>
          </cell>
          <cell r="C19381" t="str">
            <v>SEASTAR MEDICAL HOLDING CORP</v>
          </cell>
          <cell r="D19381" t="str">
            <v>*W EXP 10/28/202</v>
          </cell>
        </row>
        <row r="19382">
          <cell r="A19382" t="str">
            <v>81282V100</v>
          </cell>
          <cell r="C19382" t="str">
            <v>SEAWORLD ENTMT INC</v>
          </cell>
          <cell r="D19382" t="str">
            <v>COM</v>
          </cell>
        </row>
        <row r="19383">
          <cell r="A19383" t="str">
            <v>81282V900</v>
          </cell>
          <cell r="C19383" t="str">
            <v>SEAWORLD ENTMT INC</v>
          </cell>
          <cell r="D19383" t="str">
            <v>CALL</v>
          </cell>
        </row>
        <row r="19384">
          <cell r="A19384" t="str">
            <v>81282V950</v>
          </cell>
          <cell r="C19384" t="str">
            <v>SEAWORLD ENTMT INC</v>
          </cell>
          <cell r="D19384" t="str">
            <v>PUT</v>
          </cell>
        </row>
        <row r="19385">
          <cell r="A19385" t="str">
            <v>81367P200</v>
          </cell>
          <cell r="C19385" t="str">
            <v>SECOO HLDG LTD</v>
          </cell>
          <cell r="D19385" t="str">
            <v>SPONSRD ADS NEW</v>
          </cell>
        </row>
        <row r="19386">
          <cell r="A19386" t="str">
            <v>81369Y100</v>
          </cell>
          <cell r="C19386" t="str">
            <v>SELECT SECTOR SPDR TR</v>
          </cell>
          <cell r="D19386" t="str">
            <v>SBI MATERIALS</v>
          </cell>
        </row>
        <row r="19387">
          <cell r="A19387" t="str">
            <v>81369Y900</v>
          </cell>
          <cell r="C19387" t="str">
            <v>SELECT SECTOR SPDR TR</v>
          </cell>
          <cell r="D19387" t="str">
            <v>CALL</v>
          </cell>
        </row>
        <row r="19388">
          <cell r="A19388" t="str">
            <v>81369Y950</v>
          </cell>
          <cell r="C19388" t="str">
            <v>SELECT SECTOR SPDR TR</v>
          </cell>
          <cell r="D19388" t="str">
            <v>PUT</v>
          </cell>
        </row>
        <row r="19389">
          <cell r="A19389" t="str">
            <v>81369Y209</v>
          </cell>
          <cell r="C19389" t="str">
            <v>SELECT SECTOR SPDR TR</v>
          </cell>
          <cell r="D19389" t="str">
            <v>SBI HEALTHCARE</v>
          </cell>
        </row>
        <row r="19390">
          <cell r="A19390" t="str">
            <v>81369Y909</v>
          </cell>
          <cell r="C19390" t="str">
            <v>SELECT SECTOR SPDR TR</v>
          </cell>
          <cell r="D19390" t="str">
            <v>CALL</v>
          </cell>
        </row>
        <row r="19391">
          <cell r="A19391" t="str">
            <v>81369Y959</v>
          </cell>
          <cell r="C19391" t="str">
            <v>SELECT SECTOR SPDR TR</v>
          </cell>
          <cell r="D19391" t="str">
            <v>PUT</v>
          </cell>
        </row>
        <row r="19392">
          <cell r="A19392" t="str">
            <v>81369Y308</v>
          </cell>
          <cell r="C19392" t="str">
            <v>SELECT SECTOR SPDR TR</v>
          </cell>
          <cell r="D19392" t="str">
            <v>SBI CONS STPLS</v>
          </cell>
        </row>
        <row r="19393">
          <cell r="A19393" t="str">
            <v>81369Y908</v>
          </cell>
          <cell r="C19393" t="str">
            <v>SELECT SECTOR SPDR TR</v>
          </cell>
          <cell r="D19393" t="str">
            <v>CALL</v>
          </cell>
        </row>
        <row r="19394">
          <cell r="A19394" t="str">
            <v>81369Y958</v>
          </cell>
          <cell r="C19394" t="str">
            <v>SELECT SECTOR SPDR TR</v>
          </cell>
          <cell r="D19394" t="str">
            <v>PUT</v>
          </cell>
        </row>
        <row r="19395">
          <cell r="A19395" t="str">
            <v>81369Y407</v>
          </cell>
          <cell r="C19395" t="str">
            <v>SELECT SECTOR SPDR TR</v>
          </cell>
          <cell r="D19395" t="str">
            <v>SBI CONS DISCR</v>
          </cell>
        </row>
        <row r="19396">
          <cell r="A19396" t="str">
            <v>81369Y907</v>
          </cell>
          <cell r="C19396" t="str">
            <v>SELECT SECTOR SPDR TR</v>
          </cell>
          <cell r="D19396" t="str">
            <v>CALL</v>
          </cell>
        </row>
        <row r="19397">
          <cell r="A19397" t="str">
            <v>81369Y957</v>
          </cell>
          <cell r="C19397" t="str">
            <v>SELECT SECTOR SPDR TR</v>
          </cell>
          <cell r="D19397" t="str">
            <v>PUT</v>
          </cell>
        </row>
        <row r="19398">
          <cell r="A19398" t="str">
            <v>81369Y506</v>
          </cell>
          <cell r="C19398" t="str">
            <v>SELECT SECTOR SPDR TR</v>
          </cell>
          <cell r="D19398" t="str">
            <v>ENERGY</v>
          </cell>
        </row>
        <row r="19399">
          <cell r="A19399" t="str">
            <v>81369Y906</v>
          </cell>
          <cell r="C19399" t="str">
            <v>SELECT SECTOR SPDR TR</v>
          </cell>
          <cell r="D19399" t="str">
            <v>CALL</v>
          </cell>
        </row>
        <row r="19400">
          <cell r="A19400" t="str">
            <v>81369Y956</v>
          </cell>
          <cell r="C19400" t="str">
            <v>SELECT SECTOR SPDR TR</v>
          </cell>
          <cell r="D19400" t="str">
            <v>PUT</v>
          </cell>
        </row>
        <row r="19401">
          <cell r="A19401" t="str">
            <v>81369Y605</v>
          </cell>
          <cell r="C19401" t="str">
            <v>SELECT SECTOR SPDR TR</v>
          </cell>
          <cell r="D19401" t="str">
            <v>FINANCIAL</v>
          </cell>
        </row>
        <row r="19402">
          <cell r="A19402" t="str">
            <v>81369Y905</v>
          </cell>
          <cell r="C19402" t="str">
            <v>SELECT SECTOR SPDR TR</v>
          </cell>
          <cell r="D19402" t="str">
            <v>CALL</v>
          </cell>
        </row>
        <row r="19403">
          <cell r="A19403" t="str">
            <v>81369Y955</v>
          </cell>
          <cell r="C19403" t="str">
            <v>SELECT SECTOR SPDR TR</v>
          </cell>
          <cell r="D19403" t="str">
            <v>PUT</v>
          </cell>
        </row>
        <row r="19404">
          <cell r="A19404" t="str">
            <v>81369Y704</v>
          </cell>
          <cell r="C19404" t="str">
            <v>SELECT SECTOR SPDR TR</v>
          </cell>
          <cell r="D19404" t="str">
            <v>INDL</v>
          </cell>
        </row>
        <row r="19405">
          <cell r="A19405" t="str">
            <v>81369Y904</v>
          </cell>
          <cell r="C19405" t="str">
            <v>SELECT SECTOR SPDR TR</v>
          </cell>
          <cell r="D19405" t="str">
            <v>CALL</v>
          </cell>
        </row>
        <row r="19406">
          <cell r="A19406" t="str">
            <v>81369Y954</v>
          </cell>
          <cell r="C19406" t="str">
            <v>SELECT SECTOR SPDR TR</v>
          </cell>
          <cell r="D19406" t="str">
            <v>PUT</v>
          </cell>
        </row>
        <row r="19407">
          <cell r="A19407" t="str">
            <v>81369Y803</v>
          </cell>
          <cell r="C19407" t="str">
            <v>SELECT SECTOR SPDR TR</v>
          </cell>
          <cell r="D19407" t="str">
            <v>TECHNOLOGY</v>
          </cell>
        </row>
        <row r="19408">
          <cell r="A19408" t="str">
            <v>81369Y903</v>
          </cell>
          <cell r="C19408" t="str">
            <v>SELECT SECTOR SPDR TR</v>
          </cell>
          <cell r="D19408" t="str">
            <v>CALL</v>
          </cell>
        </row>
        <row r="19409">
          <cell r="A19409" t="str">
            <v>81369Y953</v>
          </cell>
          <cell r="C19409" t="str">
            <v>SELECT SECTOR SPDR TR</v>
          </cell>
          <cell r="D19409" t="str">
            <v>PUT</v>
          </cell>
        </row>
        <row r="19410">
          <cell r="A19410" t="str">
            <v>81369Y852</v>
          </cell>
          <cell r="C19410" t="str">
            <v>SELECT SECTOR SPDR TR</v>
          </cell>
          <cell r="D19410" t="str">
            <v>COMMUNICATION</v>
          </cell>
        </row>
        <row r="19411">
          <cell r="A19411" t="str">
            <v>81369Y902</v>
          </cell>
          <cell r="C19411" t="str">
            <v>SELECT SECTOR SPDR TR</v>
          </cell>
          <cell r="D19411" t="str">
            <v>CALL</v>
          </cell>
        </row>
        <row r="19412">
          <cell r="A19412" t="str">
            <v>81369Y952</v>
          </cell>
          <cell r="C19412" t="str">
            <v>SELECT SECTOR SPDR TR</v>
          </cell>
          <cell r="D19412" t="str">
            <v>PUT</v>
          </cell>
        </row>
        <row r="19413">
          <cell r="A19413" t="str">
            <v>81369Y860</v>
          </cell>
          <cell r="C19413" t="str">
            <v>SELECT SECTOR SPDR TR</v>
          </cell>
          <cell r="D19413" t="str">
            <v>RL EST SEL SEC</v>
          </cell>
        </row>
        <row r="19414">
          <cell r="A19414" t="str">
            <v>81369Y900</v>
          </cell>
          <cell r="C19414" t="str">
            <v>SELECT SECTOR SPDR TR</v>
          </cell>
          <cell r="D19414" t="str">
            <v>CALL</v>
          </cell>
        </row>
        <row r="19415">
          <cell r="A19415" t="str">
            <v>81369Y950</v>
          </cell>
          <cell r="C19415" t="str">
            <v>SELECT SECTOR SPDR TR</v>
          </cell>
          <cell r="D19415" t="str">
            <v>PUT</v>
          </cell>
        </row>
        <row r="19416">
          <cell r="A19416" t="str">
            <v>81369Y886</v>
          </cell>
          <cell r="C19416" t="str">
            <v>SELECT SECTOR SPDR TR</v>
          </cell>
          <cell r="D19416" t="str">
            <v>SBI INT-UTILS</v>
          </cell>
        </row>
        <row r="19417">
          <cell r="A19417" t="str">
            <v>81369Y906</v>
          </cell>
          <cell r="C19417" t="str">
            <v>SELECT SECTOR SPDR TR</v>
          </cell>
          <cell r="D19417" t="str">
            <v>CALL</v>
          </cell>
        </row>
        <row r="19418">
          <cell r="A19418" t="str">
            <v>81369Y956</v>
          </cell>
          <cell r="C19418" t="str">
            <v>SELECT SECTOR SPDR TR</v>
          </cell>
          <cell r="D19418" t="str">
            <v>PUT</v>
          </cell>
        </row>
        <row r="19419">
          <cell r="A19419" t="str">
            <v>81374A105</v>
          </cell>
          <cell r="C19419" t="str">
            <v>SECUREWORKS CORP</v>
          </cell>
          <cell r="D19419" t="str">
            <v>CL A</v>
          </cell>
        </row>
        <row r="19420">
          <cell r="A19420" t="str">
            <v>81374A905</v>
          </cell>
          <cell r="C19420" t="str">
            <v>SECUREWORKS CORP</v>
          </cell>
          <cell r="D19420" t="str">
            <v>CALL</v>
          </cell>
        </row>
        <row r="19421">
          <cell r="A19421" t="str">
            <v>81374A955</v>
          </cell>
          <cell r="C19421" t="str">
            <v>SECUREWORKS CORP</v>
          </cell>
          <cell r="D19421" t="str">
            <v>PUT</v>
          </cell>
        </row>
        <row r="19422">
          <cell r="A19422" t="str">
            <v>814785309</v>
          </cell>
          <cell r="C19422" t="str">
            <v>SECURITY NATL FINL CORP</v>
          </cell>
          <cell r="D19422" t="str">
            <v>CL A NEW</v>
          </cell>
        </row>
        <row r="19423">
          <cell r="A19423" t="str">
            <v>81577F109</v>
          </cell>
          <cell r="C19423" t="str">
            <v>SEELOS THERAPEUTICS INC</v>
          </cell>
          <cell r="D19423" t="str">
            <v>COM</v>
          </cell>
        </row>
        <row r="19424">
          <cell r="A19424" t="str">
            <v>81577F909</v>
          </cell>
          <cell r="C19424" t="str">
            <v>SEELOS THERAPEUTICS INC</v>
          </cell>
          <cell r="D19424" t="str">
            <v>CALL</v>
          </cell>
        </row>
        <row r="19425">
          <cell r="A19425" t="str">
            <v>81577F959</v>
          </cell>
          <cell r="C19425" t="str">
            <v>SEELOS THERAPEUTICS INC</v>
          </cell>
          <cell r="D19425" t="str">
            <v>PUT</v>
          </cell>
        </row>
        <row r="19426">
          <cell r="A19426" t="str">
            <v>81577F208</v>
          </cell>
          <cell r="C19426" t="str">
            <v>SEELOS THERAPEUTICS INC</v>
          </cell>
          <cell r="D19426" t="str">
            <v>COM NEW</v>
          </cell>
        </row>
        <row r="19427">
          <cell r="A19427" t="str">
            <v>81577F908</v>
          </cell>
          <cell r="C19427" t="str">
            <v>SEELOS THERAPEUTICS INC</v>
          </cell>
          <cell r="D19427" t="str">
            <v>CALL</v>
          </cell>
        </row>
        <row r="19428">
          <cell r="A19428" t="str">
            <v>81577F958</v>
          </cell>
          <cell r="C19428" t="str">
            <v>SEELOS THERAPEUTICS INC</v>
          </cell>
          <cell r="D19428" t="str">
            <v>PUT</v>
          </cell>
        </row>
        <row r="19429">
          <cell r="A19429" t="str">
            <v>81578P106</v>
          </cell>
          <cell r="C19429" t="str">
            <v>SEER INC</v>
          </cell>
          <cell r="D19429" t="str">
            <v>COM CL A</v>
          </cell>
        </row>
        <row r="19430">
          <cell r="A19430" t="str">
            <v>81578P906</v>
          </cell>
          <cell r="C19430" t="str">
            <v>SEER INC</v>
          </cell>
          <cell r="D19430" t="str">
            <v>CALL</v>
          </cell>
        </row>
        <row r="19431">
          <cell r="A19431" t="str">
            <v>81578P956</v>
          </cell>
          <cell r="C19431" t="str">
            <v>SEER INC</v>
          </cell>
          <cell r="D19431" t="str">
            <v>PUT</v>
          </cell>
        </row>
        <row r="19432">
          <cell r="A19432" t="str">
            <v>81580H449</v>
          </cell>
          <cell r="C19432" t="str">
            <v>SEGALL BRYANT HAMILL TR</v>
          </cell>
          <cell r="D19432" t="str">
            <v>SEGALL BRYANT</v>
          </cell>
        </row>
        <row r="19433">
          <cell r="A19433" t="str">
            <v>81589A106</v>
          </cell>
          <cell r="C19433" t="str">
            <v>SEI EXCHANGE TRADED FUNDS</v>
          </cell>
          <cell r="D19433" t="str">
            <v>ENHANCED US LRG</v>
          </cell>
        </row>
        <row r="19434">
          <cell r="A19434" t="str">
            <v>81589A205</v>
          </cell>
          <cell r="C19434" t="str">
            <v>SEI EXCHANGE TRADED FUNDS</v>
          </cell>
          <cell r="D19434" t="str">
            <v>ENHANCED US LRG</v>
          </cell>
        </row>
        <row r="19435">
          <cell r="A19435" t="str">
            <v>81589A304</v>
          </cell>
          <cell r="C19435" t="str">
            <v>SEI EXCHANGE TRADED FUNDS</v>
          </cell>
          <cell r="D19435" t="str">
            <v>ENHANCED US LRG</v>
          </cell>
        </row>
        <row r="19436">
          <cell r="A19436" t="str">
            <v>81589A403</v>
          </cell>
          <cell r="C19436" t="str">
            <v>SEI EXCHANGE TRADED FUNDS</v>
          </cell>
          <cell r="D19436" t="str">
            <v>ENHANCED LOW VOL</v>
          </cell>
        </row>
        <row r="19437">
          <cell r="A19437" t="str">
            <v>81617J301</v>
          </cell>
          <cell r="C19437" t="str">
            <v>SELECT WATER SOLUTIONS INC</v>
          </cell>
          <cell r="D19437" t="str">
            <v>CL A COM</v>
          </cell>
        </row>
        <row r="19438">
          <cell r="A19438" t="str">
            <v>81617J901</v>
          </cell>
          <cell r="C19438" t="str">
            <v>SELECT WATER SOLUTIONS INC</v>
          </cell>
          <cell r="D19438" t="str">
            <v>CALL</v>
          </cell>
        </row>
        <row r="19439">
          <cell r="A19439" t="str">
            <v>81617J951</v>
          </cell>
          <cell r="C19439" t="str">
            <v>SELECT WATER SOLUTIONS INC</v>
          </cell>
          <cell r="D19439" t="str">
            <v>PUT</v>
          </cell>
        </row>
        <row r="19440">
          <cell r="A19440" t="str">
            <v>81619Q105</v>
          </cell>
          <cell r="C19440" t="str">
            <v>SELECT MED HLDGS CORP</v>
          </cell>
          <cell r="D19440" t="str">
            <v>COM</v>
          </cell>
        </row>
        <row r="19441">
          <cell r="A19441" t="str">
            <v>81619Q905</v>
          </cell>
          <cell r="C19441" t="str">
            <v>SELECT MED HLDGS CORP</v>
          </cell>
          <cell r="D19441" t="str">
            <v>CALL</v>
          </cell>
        </row>
        <row r="19442">
          <cell r="A19442" t="str">
            <v>81619Q955</v>
          </cell>
          <cell r="C19442" t="str">
            <v>SELECT MED HLDGS CORP</v>
          </cell>
          <cell r="D19442" t="str">
            <v>PUT</v>
          </cell>
        </row>
        <row r="19443">
          <cell r="A19443" t="str">
            <v>816212104</v>
          </cell>
          <cell r="C19443" t="str">
            <v>CARTESIAN THERAPEUTICS INC</v>
          </cell>
          <cell r="D19443" t="str">
            <v>COM</v>
          </cell>
        </row>
        <row r="19444">
          <cell r="A19444" t="str">
            <v>816212904</v>
          </cell>
          <cell r="C19444" t="str">
            <v>CARTESIAN THERAPEUTICS INC</v>
          </cell>
          <cell r="D19444" t="str">
            <v>CALL</v>
          </cell>
        </row>
        <row r="19445">
          <cell r="A19445" t="str">
            <v>816212954</v>
          </cell>
          <cell r="C19445" t="str">
            <v>CARTESIAN THERAPEUTICS INC</v>
          </cell>
          <cell r="D19445" t="str">
            <v>PUT</v>
          </cell>
        </row>
        <row r="19446">
          <cell r="A19446" t="str">
            <v>816300107</v>
          </cell>
          <cell r="C19446" t="str">
            <v>SELECTIVE INS GROUP INC</v>
          </cell>
          <cell r="D19446" t="str">
            <v>COM</v>
          </cell>
        </row>
        <row r="19447">
          <cell r="A19447" t="str">
            <v>816300907</v>
          </cell>
          <cell r="C19447" t="str">
            <v>SELECTIVE INS GROUP INC</v>
          </cell>
          <cell r="D19447" t="str">
            <v>CALL</v>
          </cell>
        </row>
        <row r="19448">
          <cell r="A19448" t="str">
            <v>816300957</v>
          </cell>
          <cell r="C19448" t="str">
            <v>SELECTIVE INS GROUP INC</v>
          </cell>
          <cell r="D19448" t="str">
            <v>PUT</v>
          </cell>
        </row>
        <row r="19449">
          <cell r="A19449" t="str">
            <v>816307300</v>
          </cell>
          <cell r="C19449" t="str">
            <v>SELECTQUOTE INC</v>
          </cell>
          <cell r="D19449" t="str">
            <v>COM</v>
          </cell>
        </row>
        <row r="19450">
          <cell r="A19450" t="str">
            <v>816307900</v>
          </cell>
          <cell r="C19450" t="str">
            <v>SELECTQUOTE INC</v>
          </cell>
          <cell r="D19450" t="str">
            <v>CALL</v>
          </cell>
        </row>
        <row r="19451">
          <cell r="A19451" t="str">
            <v>816307950</v>
          </cell>
          <cell r="C19451" t="str">
            <v>SELECTQUOTE INC</v>
          </cell>
          <cell r="D19451" t="str">
            <v>PUT</v>
          </cell>
        </row>
        <row r="19452">
          <cell r="A19452" t="str">
            <v>81642T209</v>
          </cell>
          <cell r="C19452" t="str">
            <v>SELLAS LIFE SCIENCES GROUP I</v>
          </cell>
          <cell r="D19452" t="str">
            <v>COM NEW</v>
          </cell>
        </row>
        <row r="19453">
          <cell r="A19453" t="str">
            <v>81642T909</v>
          </cell>
          <cell r="C19453" t="str">
            <v>SELLAS LIFE SCIENCES GROUP I</v>
          </cell>
          <cell r="D19453" t="str">
            <v>CALL</v>
          </cell>
        </row>
        <row r="19454">
          <cell r="A19454" t="str">
            <v>81642T959</v>
          </cell>
          <cell r="C19454" t="str">
            <v>SELLAS LIFE SCIENCES GROUP I</v>
          </cell>
          <cell r="D19454" t="str">
            <v>PUT</v>
          </cell>
        </row>
        <row r="19455">
          <cell r="A19455" t="str">
            <v>81663L119</v>
          </cell>
          <cell r="C19455" t="str">
            <v>GENEDX HOLDINGS CORP</v>
          </cell>
          <cell r="D19455" t="str">
            <v>*W EXP 07/22/202</v>
          </cell>
        </row>
        <row r="19456">
          <cell r="A19456" t="str">
            <v>81663L200</v>
          </cell>
          <cell r="C19456" t="str">
            <v>GENEDX HOLDINGS CORP</v>
          </cell>
          <cell r="D19456" t="str">
            <v>COM CL A</v>
          </cell>
        </row>
        <row r="19457">
          <cell r="A19457" t="str">
            <v>81663L900</v>
          </cell>
          <cell r="C19457" t="str">
            <v>GENEDX HOLDINGS CORP</v>
          </cell>
          <cell r="D19457" t="str">
            <v>CALL</v>
          </cell>
        </row>
        <row r="19458">
          <cell r="A19458" t="str">
            <v>81663L950</v>
          </cell>
          <cell r="C19458" t="str">
            <v>GENEDX HOLDINGS CORP</v>
          </cell>
          <cell r="D19458" t="str">
            <v>PUT</v>
          </cell>
        </row>
        <row r="19459">
          <cell r="A19459" t="str">
            <v>816645204</v>
          </cell>
          <cell r="C19459" t="str">
            <v>SEMILEDS CORP</v>
          </cell>
          <cell r="D19459" t="str">
            <v>COM NEW</v>
          </cell>
        </row>
        <row r="19460">
          <cell r="A19460" t="str">
            <v>81684M104</v>
          </cell>
          <cell r="C19460" t="str">
            <v>SEMLER SCIENTIFIC INC</v>
          </cell>
          <cell r="D19460" t="str">
            <v>COM</v>
          </cell>
        </row>
        <row r="19461">
          <cell r="A19461" t="str">
            <v>816850AF8</v>
          </cell>
          <cell r="C19461" t="str">
            <v>SEMTECH CORP</v>
          </cell>
          <cell r="D19461" t="str">
            <v>NOTE  1.625%11/0</v>
          </cell>
        </row>
        <row r="19462">
          <cell r="A19462" t="str">
            <v>816850101</v>
          </cell>
          <cell r="C19462" t="str">
            <v>SEMTECH CORP</v>
          </cell>
          <cell r="D19462" t="str">
            <v>COM</v>
          </cell>
        </row>
        <row r="19463">
          <cell r="A19463" t="str">
            <v>816850901</v>
          </cell>
          <cell r="C19463" t="str">
            <v>SEMTECH CORP</v>
          </cell>
          <cell r="D19463" t="str">
            <v>CALL</v>
          </cell>
        </row>
        <row r="19464">
          <cell r="A19464" t="str">
            <v>816850951</v>
          </cell>
          <cell r="C19464" t="str">
            <v>SEMTECH CORP</v>
          </cell>
          <cell r="D19464" t="str">
            <v>PUT</v>
          </cell>
        </row>
        <row r="19465">
          <cell r="A19465" t="str">
            <v>816851109</v>
          </cell>
          <cell r="C19465" t="str">
            <v>SEMPRA</v>
          </cell>
          <cell r="D19465" t="str">
            <v>COM</v>
          </cell>
        </row>
        <row r="19466">
          <cell r="A19466" t="str">
            <v>816851909</v>
          </cell>
          <cell r="C19466" t="str">
            <v>SEMPRA</v>
          </cell>
          <cell r="D19466" t="str">
            <v>CALL</v>
          </cell>
        </row>
        <row r="19467">
          <cell r="A19467" t="str">
            <v>816851959</v>
          </cell>
          <cell r="C19467" t="str">
            <v>SEMPRA</v>
          </cell>
          <cell r="D19467" t="str">
            <v>PUT</v>
          </cell>
        </row>
        <row r="19468">
          <cell r="A19468" t="str">
            <v>81686C104</v>
          </cell>
          <cell r="C19468" t="str">
            <v>SEMRUSH HLDGS INC</v>
          </cell>
          <cell r="D19468" t="str">
            <v>CL A COM</v>
          </cell>
        </row>
        <row r="19469">
          <cell r="A19469" t="str">
            <v>81686C904</v>
          </cell>
          <cell r="C19469" t="str">
            <v>SEMRUSH HLDGS INC</v>
          </cell>
          <cell r="D19469" t="str">
            <v>CALL</v>
          </cell>
        </row>
        <row r="19470">
          <cell r="A19470" t="str">
            <v>81686C954</v>
          </cell>
          <cell r="C19470" t="str">
            <v>SEMRUSH HLDGS INC</v>
          </cell>
          <cell r="D19470" t="str">
            <v>PUT</v>
          </cell>
        </row>
        <row r="19471">
          <cell r="A19471" t="str">
            <v>81689T104</v>
          </cell>
          <cell r="C19471" t="str">
            <v>SENDAS DISTRIBUIDORA S A</v>
          </cell>
          <cell r="D19471" t="str">
            <v>SPON ADS</v>
          </cell>
        </row>
        <row r="19472">
          <cell r="A19472" t="str">
            <v>81689T904</v>
          </cell>
          <cell r="C19472" t="str">
            <v>SENDAS DISTRIBUIDORA S A</v>
          </cell>
          <cell r="D19472" t="str">
            <v>CALL</v>
          </cell>
        </row>
        <row r="19473">
          <cell r="A19473" t="str">
            <v>81689T954</v>
          </cell>
          <cell r="C19473" t="str">
            <v>SENDAS DISTRIBUIDORA S A</v>
          </cell>
          <cell r="D19473" t="str">
            <v>PUT</v>
          </cell>
        </row>
        <row r="19474">
          <cell r="A19474" t="str">
            <v>817070105</v>
          </cell>
          <cell r="C19474" t="str">
            <v>SENECA FOODS CORP NEW</v>
          </cell>
          <cell r="D19474" t="str">
            <v>CL B</v>
          </cell>
        </row>
        <row r="19475">
          <cell r="A19475" t="str">
            <v>817070501</v>
          </cell>
          <cell r="C19475" t="str">
            <v>SENECA FOODS CORP NEW</v>
          </cell>
          <cell r="D19475" t="str">
            <v>CL A</v>
          </cell>
        </row>
        <row r="19476">
          <cell r="A19476" t="str">
            <v>81720R406</v>
          </cell>
          <cell r="C19476" t="str">
            <v>SENESTECH INC</v>
          </cell>
          <cell r="D19476" t="str">
            <v>COM</v>
          </cell>
        </row>
        <row r="19477">
          <cell r="A19477" t="str">
            <v>81720R505</v>
          </cell>
          <cell r="C19477" t="str">
            <v>SENESTECH INC</v>
          </cell>
          <cell r="D19477" t="str">
            <v>COM NEW</v>
          </cell>
        </row>
        <row r="19478">
          <cell r="A19478" t="str">
            <v>817225204</v>
          </cell>
          <cell r="C19478" t="str">
            <v>SENMIAO TECHNOLOGY LTD</v>
          </cell>
          <cell r="D19478" t="str">
            <v>COM NEW</v>
          </cell>
        </row>
        <row r="19479">
          <cell r="A19479" t="str">
            <v>81725T100</v>
          </cell>
          <cell r="C19479" t="str">
            <v>SENSIENT TECHNOLOGIES CORP</v>
          </cell>
          <cell r="D19479" t="str">
            <v>COM</v>
          </cell>
        </row>
        <row r="19480">
          <cell r="A19480" t="str">
            <v>81725T900</v>
          </cell>
          <cell r="C19480" t="str">
            <v>SENSIENT TECHNOLOGIES CORP</v>
          </cell>
          <cell r="D19480" t="str">
            <v>CALL</v>
          </cell>
        </row>
        <row r="19481">
          <cell r="A19481" t="str">
            <v>81725T950</v>
          </cell>
          <cell r="C19481" t="str">
            <v>SENSIENT TECHNOLOGIES CORP</v>
          </cell>
          <cell r="D19481" t="str">
            <v>PUT</v>
          </cell>
        </row>
        <row r="19482">
          <cell r="A19482" t="str">
            <v>81726A100</v>
          </cell>
          <cell r="C19482" t="str">
            <v>SENTI BIOSCIENCES INC</v>
          </cell>
          <cell r="D19482" t="str">
            <v>COM</v>
          </cell>
        </row>
        <row r="19483">
          <cell r="A19483" t="str">
            <v>81727U105</v>
          </cell>
          <cell r="C19483" t="str">
            <v>SENSEONICS HLDGS INC</v>
          </cell>
          <cell r="D19483" t="str">
            <v>COM</v>
          </cell>
        </row>
        <row r="19484">
          <cell r="A19484" t="str">
            <v>81727U905</v>
          </cell>
          <cell r="C19484" t="str">
            <v>SENSEONICS HLDGS INC</v>
          </cell>
          <cell r="D19484" t="str">
            <v>CALL</v>
          </cell>
        </row>
        <row r="19485">
          <cell r="A19485" t="str">
            <v>81727U955</v>
          </cell>
          <cell r="C19485" t="str">
            <v>SENSEONICS HLDGS INC</v>
          </cell>
          <cell r="D19485" t="str">
            <v>PUT</v>
          </cell>
        </row>
        <row r="19486">
          <cell r="A19486" t="str">
            <v>81728A108</v>
          </cell>
          <cell r="C19486" t="str">
            <v>SENSEI BIOTHERAPEUTICS INC</v>
          </cell>
          <cell r="D19486" t="str">
            <v>COM</v>
          </cell>
        </row>
        <row r="19487">
          <cell r="A19487" t="str">
            <v>81728J109</v>
          </cell>
          <cell r="C19487" t="str">
            <v>SENSUS HEALTHCARE INC</v>
          </cell>
          <cell r="D19487" t="str">
            <v>COM</v>
          </cell>
        </row>
        <row r="19488">
          <cell r="A19488" t="str">
            <v>81728J909</v>
          </cell>
          <cell r="C19488" t="str">
            <v>SENSUS HEALTHCARE INC</v>
          </cell>
          <cell r="D19488" t="str">
            <v>CALL</v>
          </cell>
        </row>
        <row r="19489">
          <cell r="A19489" t="str">
            <v>81728J959</v>
          </cell>
          <cell r="C19489" t="str">
            <v>SENSUS HEALTHCARE INC</v>
          </cell>
          <cell r="D19489" t="str">
            <v>PUT</v>
          </cell>
        </row>
        <row r="19490">
          <cell r="A19490" t="str">
            <v>81730H109</v>
          </cell>
          <cell r="C19490" t="str">
            <v>SENTINELONE INC</v>
          </cell>
          <cell r="D19490" t="str">
            <v>CL A</v>
          </cell>
        </row>
        <row r="19491">
          <cell r="A19491" t="str">
            <v>81730H909</v>
          </cell>
          <cell r="C19491" t="str">
            <v>SENTINELONE INC</v>
          </cell>
          <cell r="D19491" t="str">
            <v>CALL</v>
          </cell>
        </row>
        <row r="19492">
          <cell r="A19492" t="str">
            <v>81730H959</v>
          </cell>
          <cell r="C19492" t="str">
            <v>SENTINELONE INC</v>
          </cell>
          <cell r="D19492" t="str">
            <v>PUT</v>
          </cell>
        </row>
        <row r="19493">
          <cell r="A19493" t="str">
            <v>817323207</v>
          </cell>
          <cell r="C19493" t="str">
            <v>SEQUANS COMMUNICATIONS S A</v>
          </cell>
          <cell r="D19493" t="str">
            <v>SPONSORED ADS</v>
          </cell>
        </row>
        <row r="19494">
          <cell r="A19494" t="str">
            <v>817323907</v>
          </cell>
          <cell r="C19494" t="str">
            <v>SEQUANS COMMUNICATIONS S A</v>
          </cell>
          <cell r="D19494" t="str">
            <v>CALL</v>
          </cell>
        </row>
        <row r="19495">
          <cell r="A19495" t="str">
            <v>817323957</v>
          </cell>
          <cell r="C19495" t="str">
            <v>SEQUANS COMMUNICATIONS S A</v>
          </cell>
          <cell r="D19495" t="str">
            <v>PUT</v>
          </cell>
        </row>
        <row r="19496">
          <cell r="A19496" t="str">
            <v>81734C114</v>
          </cell>
          <cell r="C19496" t="str">
            <v>SEQLL INC</v>
          </cell>
          <cell r="D19496" t="str">
            <v>*W EXP 08/31/202</v>
          </cell>
        </row>
        <row r="19497">
          <cell r="A19497" t="str">
            <v>81734C304</v>
          </cell>
          <cell r="C19497" t="str">
            <v>SEQLL INC</v>
          </cell>
          <cell r="D19497" t="str">
            <v>COM NEW</v>
          </cell>
        </row>
        <row r="19498">
          <cell r="A19498" t="str">
            <v>81749D107</v>
          </cell>
          <cell r="C19498" t="str">
            <v>SERA PROGNOSTICS INC</v>
          </cell>
          <cell r="D19498" t="str">
            <v>CLASS A COM</v>
          </cell>
        </row>
        <row r="19499">
          <cell r="A19499" t="str">
            <v>81750R102</v>
          </cell>
          <cell r="C19499" t="str">
            <v>SERES THERAPEUTICS INC</v>
          </cell>
          <cell r="D19499" t="str">
            <v>COM</v>
          </cell>
        </row>
        <row r="19500">
          <cell r="A19500" t="str">
            <v>81750R902</v>
          </cell>
          <cell r="C19500" t="str">
            <v>SERES THERAPEUTICS INC</v>
          </cell>
          <cell r="D19500" t="str">
            <v>CALL</v>
          </cell>
        </row>
        <row r="19501">
          <cell r="A19501" t="str">
            <v>81750R952</v>
          </cell>
          <cell r="C19501" t="str">
            <v>SERES THERAPEUTICS INC</v>
          </cell>
          <cell r="D19501" t="str">
            <v>PUT</v>
          </cell>
        </row>
        <row r="19502">
          <cell r="A19502" t="str">
            <v>81752R100</v>
          </cell>
          <cell r="C19502" t="str">
            <v>SERITAGE GROWTH PPTYS</v>
          </cell>
          <cell r="D19502" t="str">
            <v>CL A</v>
          </cell>
        </row>
        <row r="19503">
          <cell r="A19503" t="str">
            <v>81752R900</v>
          </cell>
          <cell r="C19503" t="str">
            <v>SERITAGE GROWTH PPTYS</v>
          </cell>
          <cell r="D19503" t="str">
            <v>CALL</v>
          </cell>
        </row>
        <row r="19504">
          <cell r="A19504" t="str">
            <v>81752R950</v>
          </cell>
          <cell r="C19504" t="str">
            <v>SERITAGE GROWTH PPTYS</v>
          </cell>
          <cell r="D19504" t="str">
            <v>PUT</v>
          </cell>
        </row>
        <row r="19505">
          <cell r="A19505" t="str">
            <v>81752T445</v>
          </cell>
          <cell r="C19505" t="str">
            <v>SERIES PORTFOLIOS TR</v>
          </cell>
          <cell r="D19505" t="str">
            <v>INFRACAP SMALL C</v>
          </cell>
        </row>
        <row r="19506">
          <cell r="A19506" t="str">
            <v>81752T486</v>
          </cell>
          <cell r="C19506" t="str">
            <v>SERIES PORTFOLIOS TR</v>
          </cell>
          <cell r="D19506" t="str">
            <v>PANAGRAM AAA</v>
          </cell>
        </row>
        <row r="19507">
          <cell r="A19507" t="str">
            <v>81752T494</v>
          </cell>
          <cell r="C19507" t="str">
            <v>SERIES PORTFOLIOS TR</v>
          </cell>
          <cell r="D19507" t="str">
            <v>UNUSUAL WHALES</v>
          </cell>
        </row>
        <row r="19508">
          <cell r="A19508" t="str">
            <v>81752T510</v>
          </cell>
          <cell r="C19508" t="str">
            <v>SERIES PORTFOLIOS TR</v>
          </cell>
          <cell r="D19508" t="str">
            <v>UNUSUAL WHLS DEM</v>
          </cell>
        </row>
        <row r="19509">
          <cell r="A19509" t="str">
            <v>81752T528</v>
          </cell>
          <cell r="C19509" t="str">
            <v>SERIES PORTFOLIOS TR</v>
          </cell>
          <cell r="D19509" t="str">
            <v>PANAGRAM BBB B</v>
          </cell>
        </row>
        <row r="19510">
          <cell r="A19510" t="str">
            <v>81752T536</v>
          </cell>
          <cell r="C19510" t="str">
            <v>SERIES PORTFOLIOS TR</v>
          </cell>
          <cell r="D19510" t="str">
            <v>ADAPTIV SELECT</v>
          </cell>
        </row>
        <row r="19511">
          <cell r="A19511" t="str">
            <v>81752T544</v>
          </cell>
          <cell r="C19511" t="str">
            <v>SERIES PORTFOLIOS TR</v>
          </cell>
          <cell r="D19511" t="str">
            <v>SUBVERSIVE MNTL</v>
          </cell>
        </row>
        <row r="19512">
          <cell r="A19512" t="str">
            <v>81752T551</v>
          </cell>
          <cell r="C19512" t="str">
            <v>SERIES PORTFOLIOS TR</v>
          </cell>
          <cell r="D19512" t="str">
            <v>SUBVERSIVE FOOD</v>
          </cell>
        </row>
        <row r="19513">
          <cell r="A19513" t="str">
            <v>81752T569</v>
          </cell>
          <cell r="C19513" t="str">
            <v>SERIES PORTFOLIOS TR</v>
          </cell>
          <cell r="D19513" t="str">
            <v>SUBVERSIVE DECAR</v>
          </cell>
        </row>
        <row r="19514">
          <cell r="A19514" t="str">
            <v>81752T577</v>
          </cell>
          <cell r="C19514" t="str">
            <v>SERIES PORTFOLIOS TR</v>
          </cell>
          <cell r="D19514" t="str">
            <v>OPTIMIZE AI SMRT</v>
          </cell>
        </row>
        <row r="19515">
          <cell r="A19515" t="str">
            <v>81752T619</v>
          </cell>
          <cell r="C19515" t="str">
            <v>SERIES PORTFOLIOS TR</v>
          </cell>
          <cell r="D19515" t="str">
            <v>INFRACAP EQUITY</v>
          </cell>
        </row>
        <row r="19516">
          <cell r="A19516" t="str">
            <v>817565104</v>
          </cell>
          <cell r="C19516" t="str">
            <v>SERVICE CORP INTL</v>
          </cell>
          <cell r="D19516" t="str">
            <v>COM</v>
          </cell>
        </row>
        <row r="19517">
          <cell r="A19517" t="str">
            <v>817565904</v>
          </cell>
          <cell r="C19517" t="str">
            <v>SERVICE CORP INTL</v>
          </cell>
          <cell r="D19517" t="str">
            <v>CALL</v>
          </cell>
        </row>
        <row r="19518">
          <cell r="A19518" t="str">
            <v>817565954</v>
          </cell>
          <cell r="C19518" t="str">
            <v>SERVICE CORP INTL</v>
          </cell>
          <cell r="D19518" t="str">
            <v>PUT</v>
          </cell>
        </row>
        <row r="19519">
          <cell r="A19519" t="str">
            <v>81761L102</v>
          </cell>
          <cell r="C19519" t="str">
            <v>SERVICE PPTYS TR</v>
          </cell>
          <cell r="D19519" t="str">
            <v>COM SH BEN INT</v>
          </cell>
        </row>
        <row r="19520">
          <cell r="A19520" t="str">
            <v>81761L902</v>
          </cell>
          <cell r="C19520" t="str">
            <v>SERVICE PPTYS TR</v>
          </cell>
          <cell r="D19520" t="str">
            <v>CALL</v>
          </cell>
        </row>
        <row r="19521">
          <cell r="A19521" t="str">
            <v>81761L952</v>
          </cell>
          <cell r="C19521" t="str">
            <v>SERVICE PPTYS TR</v>
          </cell>
          <cell r="D19521" t="str">
            <v>PUT</v>
          </cell>
        </row>
        <row r="19522">
          <cell r="A19522" t="str">
            <v>81762P102</v>
          </cell>
          <cell r="C19522" t="str">
            <v>SERVICENOW INC</v>
          </cell>
          <cell r="D19522" t="str">
            <v>COM</v>
          </cell>
        </row>
        <row r="19523">
          <cell r="A19523" t="str">
            <v>81762P902</v>
          </cell>
          <cell r="C19523" t="str">
            <v>SERVICENOW INC</v>
          </cell>
          <cell r="D19523" t="str">
            <v>CALL</v>
          </cell>
        </row>
        <row r="19524">
          <cell r="A19524" t="str">
            <v>81762P952</v>
          </cell>
          <cell r="C19524" t="str">
            <v>SERVICENOW INC</v>
          </cell>
          <cell r="D19524" t="str">
            <v>PUT</v>
          </cell>
        </row>
        <row r="19525">
          <cell r="A19525" t="str">
            <v>81768T108</v>
          </cell>
          <cell r="C19525" t="str">
            <v>SERVISFIRST BANCSHARES INC</v>
          </cell>
          <cell r="D19525" t="str">
            <v>COM</v>
          </cell>
        </row>
        <row r="19526">
          <cell r="A19526" t="str">
            <v>81768T908</v>
          </cell>
          <cell r="C19526" t="str">
            <v>SERVISFIRST BANCSHARES INC</v>
          </cell>
          <cell r="D19526" t="str">
            <v>CALL</v>
          </cell>
        </row>
        <row r="19527">
          <cell r="A19527" t="str">
            <v>81768T958</v>
          </cell>
          <cell r="C19527" t="str">
            <v>SERVISFIRST BANCSHARES INC</v>
          </cell>
          <cell r="D19527" t="str">
            <v>PUT</v>
          </cell>
        </row>
        <row r="19528">
          <cell r="A19528" t="str">
            <v>817732100</v>
          </cell>
          <cell r="C19528" t="str">
            <v>SERVOTRONICS INC</v>
          </cell>
          <cell r="D19528" t="str">
            <v>COM</v>
          </cell>
        </row>
        <row r="19529">
          <cell r="A19529" t="str">
            <v>81784E101</v>
          </cell>
          <cell r="C19529" t="str">
            <v>SEVEN HILLS REALTY TRUST</v>
          </cell>
          <cell r="D19529" t="str">
            <v>COM</v>
          </cell>
        </row>
        <row r="19530">
          <cell r="A19530" t="str">
            <v>81784E901</v>
          </cell>
          <cell r="C19530" t="str">
            <v>SEVEN HILLS REALTY TRUST</v>
          </cell>
          <cell r="D19530" t="str">
            <v>CALL</v>
          </cell>
        </row>
        <row r="19531">
          <cell r="A19531" t="str">
            <v>81784E951</v>
          </cell>
          <cell r="C19531" t="str">
            <v>SEVEN HILLS REALTY TRUST</v>
          </cell>
          <cell r="D19531" t="str">
            <v>PUT</v>
          </cell>
        </row>
        <row r="19532">
          <cell r="A19532" t="str">
            <v>81786A107</v>
          </cell>
          <cell r="C19532" t="str">
            <v>7GC &amp; CO HOLDINGS INC</v>
          </cell>
          <cell r="D19532" t="str">
            <v>COM CL A</v>
          </cell>
        </row>
        <row r="19533">
          <cell r="A19533" t="str">
            <v>81786A115</v>
          </cell>
          <cell r="C19533" t="str">
            <v>7GC &amp; CO HOLDINGS INC</v>
          </cell>
          <cell r="D19533" t="str">
            <v>*W EXP 12/28/202</v>
          </cell>
        </row>
        <row r="19534">
          <cell r="A19534" t="str">
            <v>81786A206</v>
          </cell>
          <cell r="C19534" t="str">
            <v>7GC &amp; CO HOLDINGS INC</v>
          </cell>
          <cell r="D19534" t="str">
            <v>UNIT 12/23/2025</v>
          </cell>
        </row>
        <row r="19535">
          <cell r="A19535" t="str">
            <v>81807M205</v>
          </cell>
          <cell r="C19535" t="str">
            <v>17 ED &amp; TECHNOLOGY GROUP INC</v>
          </cell>
          <cell r="D19535" t="str">
            <v>ADS</v>
          </cell>
        </row>
        <row r="19536">
          <cell r="A19536" t="str">
            <v>81807M905</v>
          </cell>
          <cell r="C19536" t="str">
            <v>17 ED &amp; TECHNOLOGY GROUP INC</v>
          </cell>
          <cell r="D19536" t="str">
            <v>CALL</v>
          </cell>
        </row>
        <row r="19537">
          <cell r="A19537" t="str">
            <v>81807M955</v>
          </cell>
          <cell r="C19537" t="str">
            <v>17 ED &amp; TECHNOLOGY GROUP INC</v>
          </cell>
          <cell r="D19537" t="str">
            <v>PUT</v>
          </cell>
        </row>
        <row r="19538">
          <cell r="A19538" t="str">
            <v>81807M304</v>
          </cell>
          <cell r="C19538" t="str">
            <v>17 ED &amp; TECHNOLOGY GROUP INC</v>
          </cell>
          <cell r="D19538" t="str">
            <v>SPONSORED ADR</v>
          </cell>
        </row>
        <row r="19539">
          <cell r="A19539" t="str">
            <v>81807M904</v>
          </cell>
          <cell r="C19539" t="str">
            <v>17 ED &amp; TECHNOLOGY GROUP INC</v>
          </cell>
          <cell r="D19539" t="str">
            <v>CALL</v>
          </cell>
        </row>
        <row r="19540">
          <cell r="A19540" t="str">
            <v>81807M954</v>
          </cell>
          <cell r="C19540" t="str">
            <v>17 ED &amp; TECHNOLOGY GROUP INC</v>
          </cell>
          <cell r="D19540" t="str">
            <v>PUT</v>
          </cell>
        </row>
        <row r="19541">
          <cell r="A19541" t="str">
            <v>819047AB7</v>
          </cell>
          <cell r="C19541" t="str">
            <v>SHAKE SHACK INC</v>
          </cell>
          <cell r="D19541" t="str">
            <v>NOTE3/0</v>
          </cell>
        </row>
        <row r="19542">
          <cell r="A19542" t="str">
            <v>819047101</v>
          </cell>
          <cell r="C19542" t="str">
            <v>SHAKE SHACK INC</v>
          </cell>
          <cell r="D19542" t="str">
            <v>CL A</v>
          </cell>
        </row>
        <row r="19543">
          <cell r="A19543" t="str">
            <v>819047901</v>
          </cell>
          <cell r="C19543" t="str">
            <v>SHAKE SHACK INC</v>
          </cell>
          <cell r="D19543" t="str">
            <v>CALL</v>
          </cell>
        </row>
        <row r="19544">
          <cell r="A19544" t="str">
            <v>819047951</v>
          </cell>
          <cell r="C19544" t="str">
            <v>SHAKE SHACK INC</v>
          </cell>
          <cell r="D19544" t="str">
            <v>PUT</v>
          </cell>
        </row>
        <row r="19545">
          <cell r="A19545" t="str">
            <v>81947T110</v>
          </cell>
          <cell r="C19545" t="str">
            <v>SHAPEWAYS HOLDINGS INC</v>
          </cell>
          <cell r="D19545" t="str">
            <v>*W EXP 09/29/202</v>
          </cell>
        </row>
        <row r="19546">
          <cell r="A19546" t="str">
            <v>81947T201</v>
          </cell>
          <cell r="C19546" t="str">
            <v>SHAPEWAYS HOLDINGS INC</v>
          </cell>
          <cell r="D19546" t="str">
            <v>COM NEW</v>
          </cell>
        </row>
        <row r="19547">
          <cell r="A19547" t="str">
            <v>81948W104</v>
          </cell>
          <cell r="C19547" t="str">
            <v>SHARECARE INC</v>
          </cell>
          <cell r="D19547" t="str">
            <v>COM CL A</v>
          </cell>
        </row>
        <row r="19548">
          <cell r="A19548" t="str">
            <v>81948W904</v>
          </cell>
          <cell r="C19548" t="str">
            <v>SHARECARE INC</v>
          </cell>
          <cell r="D19548" t="str">
            <v>CALL</v>
          </cell>
        </row>
        <row r="19549">
          <cell r="A19549" t="str">
            <v>81948W954</v>
          </cell>
          <cell r="C19549" t="str">
            <v>SHARECARE INC</v>
          </cell>
          <cell r="D19549" t="str">
            <v>PUT</v>
          </cell>
        </row>
        <row r="19550">
          <cell r="A19550" t="str">
            <v>81948W112</v>
          </cell>
          <cell r="C19550" t="str">
            <v>SHARECARE INC</v>
          </cell>
          <cell r="D19550" t="str">
            <v>*W EXP 07/01/202</v>
          </cell>
        </row>
        <row r="19551">
          <cell r="A19551" t="str">
            <v>82003F101</v>
          </cell>
          <cell r="C19551" t="str">
            <v>SHARPS TECHNOLOGY INC</v>
          </cell>
          <cell r="D19551" t="str">
            <v>COMMON STOCK</v>
          </cell>
        </row>
        <row r="19552">
          <cell r="A19552" t="str">
            <v>82003F119</v>
          </cell>
          <cell r="C19552" t="str">
            <v>SHARPS TECHNOLOGY INC</v>
          </cell>
          <cell r="D19552" t="str">
            <v>*W EXP 04/13/202</v>
          </cell>
        </row>
        <row r="19553">
          <cell r="A19553" t="str">
            <v>82024L103</v>
          </cell>
          <cell r="C19553" t="str">
            <v>SHATTUCK LABS INC</v>
          </cell>
          <cell r="D19553" t="str">
            <v>COM</v>
          </cell>
        </row>
        <row r="19554">
          <cell r="A19554" t="str">
            <v>82024L903</v>
          </cell>
          <cell r="C19554" t="str">
            <v>SHATTUCK LABS INC</v>
          </cell>
          <cell r="D19554" t="str">
            <v>CALL</v>
          </cell>
        </row>
        <row r="19555">
          <cell r="A19555" t="str">
            <v>82024L953</v>
          </cell>
          <cell r="C19555" t="str">
            <v>SHATTUCK LABS INC</v>
          </cell>
          <cell r="D19555" t="str">
            <v>PUT</v>
          </cell>
        </row>
        <row r="19556">
          <cell r="A19556" t="str">
            <v>82312B106</v>
          </cell>
          <cell r="C19556" t="str">
            <v>SHENANDOAH TELECOMMUNICATION</v>
          </cell>
          <cell r="D19556" t="str">
            <v>COM</v>
          </cell>
        </row>
        <row r="19557">
          <cell r="A19557" t="str">
            <v>82312B906</v>
          </cell>
          <cell r="C19557" t="str">
            <v>SHENANDOAH TELECOMMUNICATION</v>
          </cell>
          <cell r="D19557" t="str">
            <v>CALL</v>
          </cell>
        </row>
        <row r="19558">
          <cell r="A19558" t="str">
            <v>82312B956</v>
          </cell>
          <cell r="C19558" t="str">
            <v>SHENANDOAH TELECOMMUNICATION</v>
          </cell>
          <cell r="D19558" t="str">
            <v>PUT</v>
          </cell>
        </row>
        <row r="19559">
          <cell r="A19559" t="str">
            <v>824348106</v>
          </cell>
          <cell r="C19559" t="str">
            <v>SHERWIN WILLIAMS CO</v>
          </cell>
          <cell r="D19559" t="str">
            <v>COM</v>
          </cell>
        </row>
        <row r="19560">
          <cell r="A19560" t="str">
            <v>824348906</v>
          </cell>
          <cell r="C19560" t="str">
            <v>SHERWIN WILLIAMS CO</v>
          </cell>
          <cell r="D19560" t="str">
            <v>CALL</v>
          </cell>
        </row>
        <row r="19561">
          <cell r="A19561" t="str">
            <v>824348956</v>
          </cell>
          <cell r="C19561" t="str">
            <v>SHERWIN WILLIAMS CO</v>
          </cell>
          <cell r="D19561" t="str">
            <v>PUT</v>
          </cell>
        </row>
        <row r="19562">
          <cell r="A19562" t="str">
            <v>824430102</v>
          </cell>
          <cell r="C19562" t="str">
            <v>SHF HOLDINGS INC</v>
          </cell>
          <cell r="D19562" t="str">
            <v>CLASS A COM</v>
          </cell>
        </row>
        <row r="19563">
          <cell r="A19563" t="str">
            <v>824430110</v>
          </cell>
          <cell r="C19563" t="str">
            <v>SHF HOLDINGS INC</v>
          </cell>
          <cell r="D19563" t="str">
            <v>*W EXP 09/28/202</v>
          </cell>
        </row>
        <row r="19564">
          <cell r="A19564" t="str">
            <v>82452JAB5</v>
          </cell>
          <cell r="C19564" t="str">
            <v>SHIFT4 PMTS INC</v>
          </cell>
          <cell r="D19564" t="str">
            <v>NOTE12/1</v>
          </cell>
        </row>
        <row r="19565">
          <cell r="A19565" t="str">
            <v>82452JAD1</v>
          </cell>
          <cell r="C19565" t="str">
            <v>SHIFT4 PMTS INC</v>
          </cell>
          <cell r="D19565" t="str">
            <v>NOTE  0.500% 8/0</v>
          </cell>
        </row>
        <row r="19566">
          <cell r="A19566" t="str">
            <v>82452J109</v>
          </cell>
          <cell r="C19566" t="str">
            <v>SHIFT4 PMTS INC</v>
          </cell>
          <cell r="D19566" t="str">
            <v>CL A</v>
          </cell>
        </row>
        <row r="19567">
          <cell r="A19567" t="str">
            <v>82452J909</v>
          </cell>
          <cell r="C19567" t="str">
            <v>SHIFT4 PMTS INC</v>
          </cell>
          <cell r="D19567" t="str">
            <v>CALL</v>
          </cell>
        </row>
        <row r="19568">
          <cell r="A19568" t="str">
            <v>82452J959</v>
          </cell>
          <cell r="C19568" t="str">
            <v>SHIFT4 PMTS INC</v>
          </cell>
          <cell r="D19568" t="str">
            <v>PUT</v>
          </cell>
        </row>
        <row r="19569">
          <cell r="A19569" t="str">
            <v>82452L302</v>
          </cell>
          <cell r="C19569" t="str">
            <v>SHIFTPIXY INC</v>
          </cell>
          <cell r="D19569" t="str">
            <v>COM NEW</v>
          </cell>
        </row>
        <row r="19570">
          <cell r="A19570" t="str">
            <v>82452L902</v>
          </cell>
          <cell r="C19570" t="str">
            <v>SHIFTPIXY INC</v>
          </cell>
          <cell r="D19570" t="str">
            <v>CALL</v>
          </cell>
        </row>
        <row r="19571">
          <cell r="A19571" t="str">
            <v>82452L952</v>
          </cell>
          <cell r="C19571" t="str">
            <v>SHIFTPIXY INC</v>
          </cell>
          <cell r="D19571" t="str">
            <v>PUT</v>
          </cell>
        </row>
        <row r="19572">
          <cell r="A19572" t="str">
            <v>82452L401</v>
          </cell>
          <cell r="C19572" t="str">
            <v>SHIFTPIXY INC</v>
          </cell>
          <cell r="D19572" t="str">
            <v>COM NEW</v>
          </cell>
        </row>
        <row r="19573">
          <cell r="A19573" t="str">
            <v>82452L901</v>
          </cell>
          <cell r="C19573" t="str">
            <v>SHIFTPIXY INC</v>
          </cell>
          <cell r="D19573" t="str">
            <v>CALL</v>
          </cell>
        </row>
        <row r="19574">
          <cell r="A19574" t="str">
            <v>82452L951</v>
          </cell>
          <cell r="C19574" t="str">
            <v>SHIFTPIXY INC</v>
          </cell>
          <cell r="D19574" t="str">
            <v>PUT</v>
          </cell>
        </row>
        <row r="19575">
          <cell r="A19575" t="str">
            <v>82452T305</v>
          </cell>
          <cell r="C19575" t="str">
            <v>SHIFT TECHNOLOGIES INC</v>
          </cell>
          <cell r="D19575" t="str">
            <v>CL A NEW</v>
          </cell>
        </row>
        <row r="19576">
          <cell r="A19576" t="str">
            <v>82452T905</v>
          </cell>
          <cell r="C19576" t="str">
            <v>SHIFT TECHNOLOGIES INC</v>
          </cell>
          <cell r="D19576" t="str">
            <v>CALL</v>
          </cell>
        </row>
        <row r="19577">
          <cell r="A19577" t="str">
            <v>82452T955</v>
          </cell>
          <cell r="C19577" t="str">
            <v>SHIFT TECHNOLOGIES INC</v>
          </cell>
          <cell r="D19577" t="str">
            <v>PUT</v>
          </cell>
        </row>
        <row r="19578">
          <cell r="A19578" t="str">
            <v>82455M109</v>
          </cell>
          <cell r="C19578" t="str">
            <v>SHIMMICK CORPORATION</v>
          </cell>
          <cell r="D19578" t="str">
            <v>COM</v>
          </cell>
        </row>
        <row r="19579">
          <cell r="A19579" t="str">
            <v>824567309</v>
          </cell>
          <cell r="C19579" t="str">
            <v>SHINECO INC</v>
          </cell>
          <cell r="D19579" t="str">
            <v>COM</v>
          </cell>
        </row>
        <row r="19580">
          <cell r="A19580" t="str">
            <v>824596100</v>
          </cell>
          <cell r="C19580" t="str">
            <v>SHINHAN FINANCIAL GROUP CO L</v>
          </cell>
          <cell r="D19580" t="str">
            <v>SPN ADR RESTRD</v>
          </cell>
        </row>
        <row r="19581">
          <cell r="A19581" t="str">
            <v>824596900</v>
          </cell>
          <cell r="C19581" t="str">
            <v>SHINHAN FINANCIAL GROUP CO L</v>
          </cell>
          <cell r="D19581" t="str">
            <v>CALL</v>
          </cell>
        </row>
        <row r="19582">
          <cell r="A19582" t="str">
            <v>824596950</v>
          </cell>
          <cell r="C19582" t="str">
            <v>SHINHAN FINANCIAL GROUP CO L</v>
          </cell>
          <cell r="D19582" t="str">
            <v>PUT</v>
          </cell>
        </row>
        <row r="19583">
          <cell r="A19583" t="str">
            <v>824889109</v>
          </cell>
          <cell r="C19583" t="str">
            <v>SHOE CARNIVAL INC</v>
          </cell>
          <cell r="D19583" t="str">
            <v>COM</v>
          </cell>
        </row>
        <row r="19584">
          <cell r="A19584" t="str">
            <v>824889909</v>
          </cell>
          <cell r="C19584" t="str">
            <v>SHOE CARNIVAL INC</v>
          </cell>
          <cell r="D19584" t="str">
            <v>CALL</v>
          </cell>
        </row>
        <row r="19585">
          <cell r="A19585" t="str">
            <v>824889959</v>
          </cell>
          <cell r="C19585" t="str">
            <v>SHOE CARNIVAL INC</v>
          </cell>
          <cell r="D19585" t="str">
            <v>PUT</v>
          </cell>
        </row>
        <row r="19586">
          <cell r="A19586" t="str">
            <v>82489T104</v>
          </cell>
          <cell r="C19586" t="str">
            <v>SHOCKWAVE MED INC</v>
          </cell>
          <cell r="D19586" t="str">
            <v>COM</v>
          </cell>
        </row>
        <row r="19587">
          <cell r="A19587" t="str">
            <v>82489T904</v>
          </cell>
          <cell r="C19587" t="str">
            <v>SHOCKWAVE MED INC</v>
          </cell>
          <cell r="D19587" t="str">
            <v>CALL</v>
          </cell>
        </row>
        <row r="19588">
          <cell r="A19588" t="str">
            <v>82489T954</v>
          </cell>
          <cell r="C19588" t="str">
            <v>SHOCKWAVE MED INC</v>
          </cell>
          <cell r="D19588" t="str">
            <v>PUT</v>
          </cell>
        </row>
        <row r="19589">
          <cell r="A19589" t="str">
            <v>82489W107</v>
          </cell>
          <cell r="C19589" t="str">
            <v>SHOALS TECHNOLOGIES GROUP IN</v>
          </cell>
          <cell r="D19589" t="str">
            <v>CL A</v>
          </cell>
        </row>
        <row r="19590">
          <cell r="A19590" t="str">
            <v>82489W907</v>
          </cell>
          <cell r="C19590" t="str">
            <v>SHOALS TECHNOLOGIES GROUP IN</v>
          </cell>
          <cell r="D19590" t="str">
            <v>CALL</v>
          </cell>
        </row>
        <row r="19591">
          <cell r="A19591" t="str">
            <v>82489W957</v>
          </cell>
          <cell r="C19591" t="str">
            <v>SHOALS TECHNOLOGIES GROUP IN</v>
          </cell>
          <cell r="D19591" t="str">
            <v>PUT</v>
          </cell>
        </row>
        <row r="19592">
          <cell r="A19592" t="str">
            <v>82509LAA5</v>
          </cell>
          <cell r="C19592" t="str">
            <v>SHOPIFY INC</v>
          </cell>
          <cell r="D19592" t="str">
            <v>NOTE  0.125%11/0</v>
          </cell>
        </row>
        <row r="19593">
          <cell r="A19593" t="str">
            <v>82509L107</v>
          </cell>
          <cell r="C19593" t="str">
            <v>SHOPIFY INC</v>
          </cell>
          <cell r="D19593" t="str">
            <v>CL A</v>
          </cell>
        </row>
        <row r="19594">
          <cell r="A19594" t="str">
            <v>82509L907</v>
          </cell>
          <cell r="C19594" t="str">
            <v>SHOPIFY INC</v>
          </cell>
          <cell r="D19594" t="str">
            <v>CALL</v>
          </cell>
        </row>
        <row r="19595">
          <cell r="A19595" t="str">
            <v>82509L957</v>
          </cell>
          <cell r="C19595" t="str">
            <v>SHOPIFY INC</v>
          </cell>
          <cell r="D19595" t="str">
            <v>PUT</v>
          </cell>
        </row>
        <row r="19596">
          <cell r="A19596" t="str">
            <v>825107105</v>
          </cell>
          <cell r="C19596" t="str">
            <v>SHORE BANCSHARES INC</v>
          </cell>
          <cell r="D19596" t="str">
            <v>COM</v>
          </cell>
        </row>
        <row r="19597">
          <cell r="A19597" t="str">
            <v>825107905</v>
          </cell>
          <cell r="C19597" t="str">
            <v>SHORE BANCSHARES INC</v>
          </cell>
          <cell r="D19597" t="str">
            <v>CALL</v>
          </cell>
        </row>
        <row r="19598">
          <cell r="A19598" t="str">
            <v>825107955</v>
          </cell>
          <cell r="C19598" t="str">
            <v>SHORE BANCSHARES INC</v>
          </cell>
          <cell r="D19598" t="str">
            <v>PUT</v>
          </cell>
        </row>
        <row r="19599">
          <cell r="A19599" t="str">
            <v>82536T107</v>
          </cell>
          <cell r="C19599" t="str">
            <v>SOUNDTHINKING INC</v>
          </cell>
          <cell r="D19599" t="str">
            <v>COM</v>
          </cell>
        </row>
        <row r="19600">
          <cell r="A19600" t="str">
            <v>82536T907</v>
          </cell>
          <cell r="C19600" t="str">
            <v>SOUNDTHINKING INC</v>
          </cell>
          <cell r="D19600" t="str">
            <v>CALL</v>
          </cell>
        </row>
        <row r="19601">
          <cell r="A19601" t="str">
            <v>82536T957</v>
          </cell>
          <cell r="C19601" t="str">
            <v>SOUNDTHINKING INC</v>
          </cell>
          <cell r="D19601" t="str">
            <v>PUT</v>
          </cell>
        </row>
        <row r="19602">
          <cell r="A19602" t="str">
            <v>82537G104</v>
          </cell>
          <cell r="C19602" t="str">
            <v>SHOULDERUP TECHNOLOGY ACQUIS</v>
          </cell>
          <cell r="D19602" t="str">
            <v>CL A COM</v>
          </cell>
        </row>
        <row r="19603">
          <cell r="A19603" t="str">
            <v>82537G112</v>
          </cell>
          <cell r="C19603" t="str">
            <v>SHOULDERUP TECHNOLOGY ACQUIS</v>
          </cell>
          <cell r="D19603" t="str">
            <v>*W EXP 11/17/202</v>
          </cell>
        </row>
        <row r="19604">
          <cell r="A19604" t="str">
            <v>82537G203</v>
          </cell>
          <cell r="C19604" t="str">
            <v>SHOULDERUP TECHNOLOGY ACQUIS</v>
          </cell>
          <cell r="D19604" t="str">
            <v>UNIT 99/99/9999</v>
          </cell>
        </row>
        <row r="19605">
          <cell r="A19605" t="str">
            <v>825690100</v>
          </cell>
          <cell r="C19605" t="str">
            <v>SHUTTERSTOCK INC</v>
          </cell>
          <cell r="D19605" t="str">
            <v>COM</v>
          </cell>
        </row>
        <row r="19606">
          <cell r="A19606" t="str">
            <v>825690900</v>
          </cell>
          <cell r="C19606" t="str">
            <v>SHUTTERSTOCK INC</v>
          </cell>
          <cell r="D19606" t="str">
            <v>CALL</v>
          </cell>
        </row>
        <row r="19607">
          <cell r="A19607" t="str">
            <v>825690950</v>
          </cell>
          <cell r="C19607" t="str">
            <v>SHUTTERSTOCK INC</v>
          </cell>
          <cell r="D19607" t="str">
            <v>PUT</v>
          </cell>
        </row>
        <row r="19608">
          <cell r="A19608" t="str">
            <v>825693203</v>
          </cell>
          <cell r="C19608" t="str">
            <v>SHUTTLE PHARMACTCLS HLDGS IN</v>
          </cell>
          <cell r="D19608" t="str">
            <v>COM</v>
          </cell>
        </row>
        <row r="19609">
          <cell r="A19609" t="str">
            <v>825698103</v>
          </cell>
          <cell r="C19609" t="str">
            <v>SHYFT GROUP INC</v>
          </cell>
          <cell r="D19609" t="str">
            <v>COM</v>
          </cell>
        </row>
        <row r="19610">
          <cell r="A19610" t="str">
            <v>825698903</v>
          </cell>
          <cell r="C19610" t="str">
            <v>SHYFT GROUP INC</v>
          </cell>
          <cell r="D19610" t="str">
            <v>CALL</v>
          </cell>
        </row>
        <row r="19611">
          <cell r="A19611" t="str">
            <v>825698953</v>
          </cell>
          <cell r="C19611" t="str">
            <v>SHYFT GROUP INC</v>
          </cell>
          <cell r="D19611" t="str">
            <v>PUT</v>
          </cell>
        </row>
        <row r="19612">
          <cell r="A19612" t="str">
            <v>825704109</v>
          </cell>
          <cell r="C19612" t="str">
            <v>SI-BONE INC</v>
          </cell>
          <cell r="D19612" t="str">
            <v>COM</v>
          </cell>
        </row>
        <row r="19613">
          <cell r="A19613" t="str">
            <v>825704909</v>
          </cell>
          <cell r="C19613" t="str">
            <v>SI-BONE INC</v>
          </cell>
          <cell r="D19613" t="str">
            <v>CALL</v>
          </cell>
        </row>
        <row r="19614">
          <cell r="A19614" t="str">
            <v>825704959</v>
          </cell>
          <cell r="C19614" t="str">
            <v>SI-BONE INC</v>
          </cell>
          <cell r="D19614" t="str">
            <v>PUT</v>
          </cell>
        </row>
        <row r="19615">
          <cell r="A19615" t="str">
            <v>82575P107</v>
          </cell>
          <cell r="C19615" t="str">
            <v>SIBANYE STILLWATER LTD</v>
          </cell>
          <cell r="D19615" t="str">
            <v>SPONSORED ADR</v>
          </cell>
        </row>
        <row r="19616">
          <cell r="A19616" t="str">
            <v>82575P907</v>
          </cell>
          <cell r="C19616" t="str">
            <v>SIBANYE STILLWATER LTD</v>
          </cell>
          <cell r="D19616" t="str">
            <v>CALL</v>
          </cell>
        </row>
        <row r="19617">
          <cell r="A19617" t="str">
            <v>82575P957</v>
          </cell>
          <cell r="C19617" t="str">
            <v>SIBANYE STILLWATER LTD</v>
          </cell>
          <cell r="D19617" t="str">
            <v>PUT</v>
          </cell>
        </row>
        <row r="19618">
          <cell r="A19618" t="str">
            <v>826165102</v>
          </cell>
          <cell r="C19618" t="str">
            <v>SIDUS SPACE INC</v>
          </cell>
          <cell r="D19618" t="str">
            <v>CLASS A COM</v>
          </cell>
        </row>
        <row r="19619">
          <cell r="A19619" t="str">
            <v>826165201</v>
          </cell>
          <cell r="C19619" t="str">
            <v>SIDUS SPACE INC</v>
          </cell>
          <cell r="D19619" t="str">
            <v>CL A COM NEW</v>
          </cell>
        </row>
        <row r="19620">
          <cell r="A19620" t="str">
            <v>826176109</v>
          </cell>
          <cell r="C19620" t="str">
            <v>SIEBERT FINL CORP</v>
          </cell>
          <cell r="D19620" t="str">
            <v>COM</v>
          </cell>
        </row>
        <row r="19621">
          <cell r="A19621" t="str">
            <v>826176909</v>
          </cell>
          <cell r="C19621" t="str">
            <v>SIEBERT FINL CORP</v>
          </cell>
          <cell r="D19621" t="str">
            <v>CALL</v>
          </cell>
        </row>
        <row r="19622">
          <cell r="A19622" t="str">
            <v>826176959</v>
          </cell>
          <cell r="C19622" t="str">
            <v>SIEBERT FINL CORP</v>
          </cell>
          <cell r="D19622" t="str">
            <v>PUT</v>
          </cell>
        </row>
        <row r="19623">
          <cell r="A19623" t="str">
            <v>82620P102</v>
          </cell>
          <cell r="C19623" t="str">
            <v>SIERRA BANCORP</v>
          </cell>
          <cell r="D19623" t="str">
            <v>COM</v>
          </cell>
        </row>
        <row r="19624">
          <cell r="A19624" t="str">
            <v>82620P902</v>
          </cell>
          <cell r="C19624" t="str">
            <v>SIERRA BANCORP</v>
          </cell>
          <cell r="D19624" t="str">
            <v>CALL</v>
          </cell>
        </row>
        <row r="19625">
          <cell r="A19625" t="str">
            <v>82620P952</v>
          </cell>
          <cell r="C19625" t="str">
            <v>SIERRA BANCORP</v>
          </cell>
          <cell r="D19625" t="str">
            <v>PUT</v>
          </cell>
        </row>
        <row r="19626">
          <cell r="A19626" t="str">
            <v>82621J204</v>
          </cell>
          <cell r="C19626" t="str">
            <v>SIENTRA INC</v>
          </cell>
          <cell r="D19626" t="str">
            <v>COM</v>
          </cell>
        </row>
        <row r="19627">
          <cell r="A19627" t="str">
            <v>82621J904</v>
          </cell>
          <cell r="C19627" t="str">
            <v>SIENTRA INC</v>
          </cell>
          <cell r="D19627" t="str">
            <v>CALL</v>
          </cell>
        </row>
        <row r="19628">
          <cell r="A19628" t="str">
            <v>82621J954</v>
          </cell>
          <cell r="C19628" t="str">
            <v>SIENTRA INC</v>
          </cell>
          <cell r="D19628" t="str">
            <v>PUT</v>
          </cell>
        </row>
        <row r="19629">
          <cell r="A19629" t="str">
            <v>826546103</v>
          </cell>
          <cell r="C19629" t="str">
            <v>SIFCO INDS INC</v>
          </cell>
          <cell r="D19629" t="str">
            <v>COM</v>
          </cell>
        </row>
        <row r="19630">
          <cell r="A19630" t="str">
            <v>82655M107</v>
          </cell>
          <cell r="C19630" t="str">
            <v>SIFY TECHNOLOGIES LTD</v>
          </cell>
          <cell r="D19630" t="str">
            <v>SPONSORED ADS</v>
          </cell>
        </row>
        <row r="19631">
          <cell r="A19631" t="str">
            <v>82655M907</v>
          </cell>
          <cell r="C19631" t="str">
            <v>SIFY TECHNOLOGIES LTD</v>
          </cell>
          <cell r="D19631" t="str">
            <v>CALL</v>
          </cell>
        </row>
        <row r="19632">
          <cell r="A19632" t="str">
            <v>82655M957</v>
          </cell>
          <cell r="C19632" t="str">
            <v>SIFY TECHNOLOGIES LTD</v>
          </cell>
          <cell r="D19632" t="str">
            <v>PUT</v>
          </cell>
        </row>
        <row r="19633">
          <cell r="A19633" t="str">
            <v>82657M105</v>
          </cell>
          <cell r="C19633" t="str">
            <v>SIGHT SCIENCES INC</v>
          </cell>
          <cell r="D19633" t="str">
            <v>COM</v>
          </cell>
        </row>
        <row r="19634">
          <cell r="A19634" t="str">
            <v>82657M905</v>
          </cell>
          <cell r="C19634" t="str">
            <v>SIGHT SCIENCES INC</v>
          </cell>
          <cell r="D19634" t="str">
            <v>CALL</v>
          </cell>
        </row>
        <row r="19635">
          <cell r="A19635" t="str">
            <v>82657M955</v>
          </cell>
          <cell r="C19635" t="str">
            <v>SIGHT SCIENCES INC</v>
          </cell>
          <cell r="D19635" t="str">
            <v>PUT</v>
          </cell>
        </row>
        <row r="19636">
          <cell r="A19636" t="str">
            <v>826598609</v>
          </cell>
          <cell r="C19636" t="str">
            <v>SIGMA ADDITIVE SOLUTIONS INC</v>
          </cell>
          <cell r="D19636" t="str">
            <v>COM NEW</v>
          </cell>
        </row>
        <row r="19637">
          <cell r="A19637" t="str">
            <v>826598909</v>
          </cell>
          <cell r="C19637" t="str">
            <v>SIGMA ADDITIVE SOLUTIONS INC</v>
          </cell>
          <cell r="D19637" t="str">
            <v>CALL</v>
          </cell>
        </row>
        <row r="19638">
          <cell r="A19638" t="str">
            <v>826598959</v>
          </cell>
          <cell r="C19638" t="str">
            <v>SIGMA ADDITIVE SOLUTIONS INC</v>
          </cell>
          <cell r="D19638" t="str">
            <v>PUT</v>
          </cell>
        </row>
        <row r="19639">
          <cell r="A19639" t="str">
            <v>826599102</v>
          </cell>
          <cell r="C19639" t="str">
            <v>SIGMA LITHIUM CORPORATION</v>
          </cell>
          <cell r="D19639" t="str">
            <v>COM</v>
          </cell>
        </row>
        <row r="19640">
          <cell r="A19640" t="str">
            <v>826599902</v>
          </cell>
          <cell r="C19640" t="str">
            <v>SIGMA LITHIUM CORPORATION</v>
          </cell>
          <cell r="D19640" t="str">
            <v>CALL</v>
          </cell>
        </row>
        <row r="19641">
          <cell r="A19641" t="str">
            <v>826599952</v>
          </cell>
          <cell r="C19641" t="str">
            <v>SIGMA LITHIUM CORPORATION</v>
          </cell>
          <cell r="D19641" t="str">
            <v>PUT</v>
          </cell>
        </row>
        <row r="19642">
          <cell r="A19642" t="str">
            <v>82661L101</v>
          </cell>
          <cell r="C19642" t="str">
            <v>SIGMATRON INTL INC</v>
          </cell>
          <cell r="D19642" t="str">
            <v>COM</v>
          </cell>
        </row>
        <row r="19643">
          <cell r="A19643" t="str">
            <v>82670R107</v>
          </cell>
          <cell r="C19643" t="str">
            <v>SIGNING DAY SPORTS INC</v>
          </cell>
          <cell r="D19643" t="str">
            <v>COM</v>
          </cell>
        </row>
        <row r="19644">
          <cell r="A19644" t="str">
            <v>82686Q101</v>
          </cell>
          <cell r="C19644" t="str">
            <v>SILENCE THERAPEUTICS PLC</v>
          </cell>
          <cell r="D19644" t="str">
            <v>ADS</v>
          </cell>
        </row>
        <row r="19645">
          <cell r="A19645" t="str">
            <v>826917106</v>
          </cell>
          <cell r="C19645" t="str">
            <v>SIGA TECHNOLOGIES INC</v>
          </cell>
          <cell r="D19645" t="str">
            <v>COM</v>
          </cell>
        </row>
        <row r="19646">
          <cell r="A19646" t="str">
            <v>826917906</v>
          </cell>
          <cell r="C19646" t="str">
            <v>SIGA TECHNOLOGIES INC</v>
          </cell>
          <cell r="D19646" t="str">
            <v>CALL</v>
          </cell>
        </row>
        <row r="19647">
          <cell r="A19647" t="str">
            <v>826917956</v>
          </cell>
          <cell r="C19647" t="str">
            <v>SIGA TECHNOLOGIES INC</v>
          </cell>
          <cell r="D19647" t="str">
            <v>PUT</v>
          </cell>
        </row>
        <row r="19648">
          <cell r="A19648" t="str">
            <v>826919102</v>
          </cell>
          <cell r="C19648" t="str">
            <v>SILICON LABORATORIES INC</v>
          </cell>
          <cell r="D19648" t="str">
            <v>COM</v>
          </cell>
        </row>
        <row r="19649">
          <cell r="A19649" t="str">
            <v>826919902</v>
          </cell>
          <cell r="C19649" t="str">
            <v>SILICON LABORATORIES INC</v>
          </cell>
          <cell r="D19649" t="str">
            <v>CALL</v>
          </cell>
        </row>
        <row r="19650">
          <cell r="A19650" t="str">
            <v>826919952</v>
          </cell>
          <cell r="C19650" t="str">
            <v>SILICON LABORATORIES INC</v>
          </cell>
          <cell r="D19650" t="str">
            <v>PUT</v>
          </cell>
        </row>
        <row r="19651">
          <cell r="A19651" t="str">
            <v>827048109</v>
          </cell>
          <cell r="C19651" t="str">
            <v>SILGAN HLDGS INC</v>
          </cell>
          <cell r="D19651" t="str">
            <v>COM</v>
          </cell>
        </row>
        <row r="19652">
          <cell r="A19652" t="str">
            <v>827048909</v>
          </cell>
          <cell r="C19652" t="str">
            <v>SILGAN HLDGS INC</v>
          </cell>
          <cell r="D19652" t="str">
            <v>CALL</v>
          </cell>
        </row>
        <row r="19653">
          <cell r="A19653" t="str">
            <v>827048959</v>
          </cell>
          <cell r="C19653" t="str">
            <v>SILGAN HLDGS INC</v>
          </cell>
          <cell r="D19653" t="str">
            <v>PUT</v>
          </cell>
        </row>
        <row r="19654">
          <cell r="A19654" t="str">
            <v>82706C108</v>
          </cell>
          <cell r="C19654" t="str">
            <v>SILICON MOTION TECHNOLOGY CO</v>
          </cell>
          <cell r="D19654" t="str">
            <v>SPONSORED ADR</v>
          </cell>
        </row>
        <row r="19655">
          <cell r="A19655" t="str">
            <v>82706C908</v>
          </cell>
          <cell r="C19655" t="str">
            <v>SILICON MOTION TECHNOLOGY CO</v>
          </cell>
          <cell r="D19655" t="str">
            <v>CALL</v>
          </cell>
        </row>
        <row r="19656">
          <cell r="A19656" t="str">
            <v>82706C958</v>
          </cell>
          <cell r="C19656" t="str">
            <v>SILICON MOTION TECHNOLOGY CO</v>
          </cell>
          <cell r="D19656" t="str">
            <v>PUT</v>
          </cell>
        </row>
        <row r="19657">
          <cell r="A19657" t="str">
            <v>82710M100</v>
          </cell>
          <cell r="C19657" t="str">
            <v>SILK RD MED INC</v>
          </cell>
          <cell r="D19657" t="str">
            <v>COM</v>
          </cell>
        </row>
        <row r="19658">
          <cell r="A19658" t="str">
            <v>82710M900</v>
          </cell>
          <cell r="C19658" t="str">
            <v>SILK RD MED INC</v>
          </cell>
          <cell r="D19658" t="str">
            <v>CALL</v>
          </cell>
        </row>
        <row r="19659">
          <cell r="A19659" t="str">
            <v>82710M950</v>
          </cell>
          <cell r="C19659" t="str">
            <v>SILK RD MED INC</v>
          </cell>
          <cell r="D19659" t="str">
            <v>PUT</v>
          </cell>
        </row>
        <row r="19660">
          <cell r="A19660" t="str">
            <v>82711P201</v>
          </cell>
          <cell r="C19660" t="str">
            <v>SILO PHARMA INC</v>
          </cell>
          <cell r="D19660" t="str">
            <v>COM NEW</v>
          </cell>
        </row>
        <row r="19661">
          <cell r="A19661" t="str">
            <v>828174102</v>
          </cell>
          <cell r="C19661" t="str">
            <v>SILVER SPIKE INVESTMENT CORP</v>
          </cell>
          <cell r="D19661" t="str">
            <v>COM</v>
          </cell>
        </row>
        <row r="19662">
          <cell r="A19662" t="str">
            <v>82835P103</v>
          </cell>
          <cell r="C19662" t="str">
            <v>SILVERCORP METALS INC</v>
          </cell>
          <cell r="D19662" t="str">
            <v>COM</v>
          </cell>
        </row>
        <row r="19663">
          <cell r="A19663" t="str">
            <v>82835P903</v>
          </cell>
          <cell r="C19663" t="str">
            <v>SILVERCORP METALS INC</v>
          </cell>
          <cell r="D19663" t="str">
            <v>CALL</v>
          </cell>
        </row>
        <row r="19664">
          <cell r="A19664" t="str">
            <v>82835P953</v>
          </cell>
          <cell r="C19664" t="str">
            <v>SILVERCORP METALS INC</v>
          </cell>
          <cell r="D19664" t="str">
            <v>PUT</v>
          </cell>
        </row>
        <row r="19665">
          <cell r="A19665" t="str">
            <v>82835W108</v>
          </cell>
          <cell r="C19665" t="str">
            <v>ARS PHARMACEUTICALS INC</v>
          </cell>
          <cell r="D19665" t="str">
            <v>COM</v>
          </cell>
        </row>
        <row r="19666">
          <cell r="A19666" t="str">
            <v>82835W908</v>
          </cell>
          <cell r="C19666" t="str">
            <v>ARS PHARMACEUTICALS INC</v>
          </cell>
          <cell r="D19666" t="str">
            <v>CALL</v>
          </cell>
        </row>
        <row r="19667">
          <cell r="A19667" t="str">
            <v>82835W958</v>
          </cell>
          <cell r="C19667" t="str">
            <v>ARS PHARMACEUTICALS INC</v>
          </cell>
          <cell r="D19667" t="str">
            <v>PUT</v>
          </cell>
        </row>
        <row r="19668">
          <cell r="A19668" t="str">
            <v>828359109</v>
          </cell>
          <cell r="C19668" t="str">
            <v>SILVERCREST ASSET MGMT GROUP</v>
          </cell>
          <cell r="D19668" t="str">
            <v>CL A</v>
          </cell>
        </row>
        <row r="19669">
          <cell r="A19669" t="str">
            <v>828359909</v>
          </cell>
          <cell r="C19669" t="str">
            <v>SILVERCREST ASSET MGMT GROUP</v>
          </cell>
          <cell r="D19669" t="str">
            <v>CALL</v>
          </cell>
        </row>
        <row r="19670">
          <cell r="A19670" t="str">
            <v>828359959</v>
          </cell>
          <cell r="C19670" t="str">
            <v>SILVERCREST ASSET MGMT GROUP</v>
          </cell>
          <cell r="D19670" t="str">
            <v>PUT</v>
          </cell>
        </row>
        <row r="19671">
          <cell r="A19671" t="str">
            <v>82836G102</v>
          </cell>
          <cell r="C19671" t="str">
            <v>SILVERBOW RES INC</v>
          </cell>
          <cell r="D19671" t="str">
            <v>COM</v>
          </cell>
        </row>
        <row r="19672">
          <cell r="A19672" t="str">
            <v>82836G902</v>
          </cell>
          <cell r="C19672" t="str">
            <v>SILVERBOW RES INC</v>
          </cell>
          <cell r="D19672" t="str">
            <v>CALL</v>
          </cell>
        </row>
        <row r="19673">
          <cell r="A19673" t="str">
            <v>82836G952</v>
          </cell>
          <cell r="C19673" t="str">
            <v>SILVERBOW RES INC</v>
          </cell>
          <cell r="D19673" t="str">
            <v>PUT</v>
          </cell>
        </row>
        <row r="19674">
          <cell r="A19674" t="str">
            <v>82836N107</v>
          </cell>
          <cell r="C19674" t="str">
            <v>SILVERBOX CORP III</v>
          </cell>
          <cell r="D19674" t="str">
            <v>COM CL A</v>
          </cell>
        </row>
        <row r="19675">
          <cell r="A19675" t="str">
            <v>82836N115</v>
          </cell>
          <cell r="C19675" t="str">
            <v>SILVERBOX CORP III</v>
          </cell>
          <cell r="D19675" t="str">
            <v>*W EXP 02/28/202</v>
          </cell>
        </row>
        <row r="19676">
          <cell r="A19676" t="str">
            <v>82836N206</v>
          </cell>
          <cell r="C19676" t="str">
            <v>SILVERBOX CORP III</v>
          </cell>
          <cell r="D19676" t="str">
            <v>UNIT 02/28/2028</v>
          </cell>
        </row>
        <row r="19677">
          <cell r="A19677" t="str">
            <v>828363101</v>
          </cell>
          <cell r="C19677" t="str">
            <v>SILVERCREST METALS INC</v>
          </cell>
          <cell r="D19677" t="str">
            <v>COM</v>
          </cell>
        </row>
        <row r="19678">
          <cell r="A19678" t="str">
            <v>828363901</v>
          </cell>
          <cell r="C19678" t="str">
            <v>SILVERCREST METALS INC</v>
          </cell>
          <cell r="D19678" t="str">
            <v>CALL</v>
          </cell>
        </row>
        <row r="19679">
          <cell r="A19679" t="str">
            <v>828363951</v>
          </cell>
          <cell r="C19679" t="str">
            <v>SILVERCREST METALS INC</v>
          </cell>
          <cell r="D19679" t="str">
            <v>PUT</v>
          </cell>
        </row>
        <row r="19680">
          <cell r="A19680" t="str">
            <v>82846H207</v>
          </cell>
          <cell r="C19680" t="str">
            <v>SILVERSUN TECHNOLOGIES INC</v>
          </cell>
          <cell r="D19680" t="str">
            <v>COM NEW</v>
          </cell>
        </row>
        <row r="19681">
          <cell r="A19681" t="str">
            <v>828730200</v>
          </cell>
          <cell r="C19681" t="str">
            <v>SIMMONS 1ST NATL CORP</v>
          </cell>
          <cell r="D19681" t="str">
            <v>CL A $1 PAR</v>
          </cell>
        </row>
        <row r="19682">
          <cell r="A19682" t="str">
            <v>828730900</v>
          </cell>
          <cell r="C19682" t="str">
            <v>SIMMONS 1ST NATL CORP</v>
          </cell>
          <cell r="D19682" t="str">
            <v>CALL</v>
          </cell>
        </row>
        <row r="19683">
          <cell r="A19683" t="str">
            <v>828730950</v>
          </cell>
          <cell r="C19683" t="str">
            <v>SIMMONS 1ST NATL CORP</v>
          </cell>
          <cell r="D19683" t="str">
            <v>PUT</v>
          </cell>
        </row>
        <row r="19684">
          <cell r="A19684" t="str">
            <v>828806109</v>
          </cell>
          <cell r="C19684" t="str">
            <v>SIMON PPTY GROUP INC NEW</v>
          </cell>
          <cell r="D19684" t="str">
            <v>COM</v>
          </cell>
        </row>
        <row r="19685">
          <cell r="A19685" t="str">
            <v>828806909</v>
          </cell>
          <cell r="C19685" t="str">
            <v>SIMON PPTY GROUP INC NEW</v>
          </cell>
          <cell r="D19685" t="str">
            <v>CALL</v>
          </cell>
        </row>
        <row r="19686">
          <cell r="A19686" t="str">
            <v>828806959</v>
          </cell>
          <cell r="C19686" t="str">
            <v>SIMON PPTY GROUP INC NEW</v>
          </cell>
          <cell r="D19686" t="str">
            <v>PUT</v>
          </cell>
        </row>
        <row r="19687">
          <cell r="A19687" t="str">
            <v>82889N103</v>
          </cell>
          <cell r="C19687" t="str">
            <v>SIMPLIFY EXCHANGE TRADED FUN</v>
          </cell>
          <cell r="D19687" t="str">
            <v>US EQT PLS CNVEX</v>
          </cell>
        </row>
        <row r="19688">
          <cell r="A19688" t="str">
            <v>82889N202</v>
          </cell>
          <cell r="C19688" t="str">
            <v>SIMPLIFY EXCHANGE TRADED FUN</v>
          </cell>
          <cell r="D19688" t="str">
            <v>US EQT PLS DWNSD</v>
          </cell>
        </row>
        <row r="19689">
          <cell r="A19689" t="str">
            <v>82889N902</v>
          </cell>
          <cell r="C19689" t="str">
            <v>SIMPLIFY EXCHANGE TRADED FUN</v>
          </cell>
          <cell r="D19689" t="str">
            <v>CALL</v>
          </cell>
        </row>
        <row r="19690">
          <cell r="A19690" t="str">
            <v>82889N952</v>
          </cell>
          <cell r="C19690" t="str">
            <v>SIMPLIFY EXCHANGE TRADED FUN</v>
          </cell>
          <cell r="D19690" t="str">
            <v>PUT</v>
          </cell>
        </row>
        <row r="19691">
          <cell r="A19691" t="str">
            <v>82889N301</v>
          </cell>
          <cell r="C19691" t="str">
            <v>SIMPLIFY EXCHANGE TRADED FUN</v>
          </cell>
          <cell r="D19691" t="str">
            <v>US EQT PLS UPSID</v>
          </cell>
        </row>
        <row r="19692">
          <cell r="A19692" t="str">
            <v>82889N517</v>
          </cell>
          <cell r="C19692" t="str">
            <v>SIMPLIFY EXCHANGE TRADED FUN</v>
          </cell>
          <cell r="D19692" t="str">
            <v>US EQUITY PLUS</v>
          </cell>
        </row>
        <row r="19693">
          <cell r="A19693" t="str">
            <v>82889N525</v>
          </cell>
          <cell r="C19693" t="str">
            <v>SIMPLIFY EXCHANGE TRADED FUN</v>
          </cell>
          <cell r="D19693" t="str">
            <v>MBS ETF</v>
          </cell>
        </row>
        <row r="19694">
          <cell r="A19694" t="str">
            <v>82889N533</v>
          </cell>
          <cell r="C19694" t="str">
            <v>SIMPLIFY EXCHANGE TRADED FUN</v>
          </cell>
          <cell r="D19694" t="str">
            <v>MULTI QIS ALTERN</v>
          </cell>
        </row>
        <row r="19695">
          <cell r="A19695" t="str">
            <v>82889N541</v>
          </cell>
          <cell r="C19695" t="str">
            <v>SIMPLIFY EXCHANGE TRADED FUN</v>
          </cell>
          <cell r="D19695" t="str">
            <v>MARKET NEUTRAL</v>
          </cell>
        </row>
        <row r="19696">
          <cell r="A19696" t="str">
            <v>82889N558</v>
          </cell>
          <cell r="C19696" t="str">
            <v>SIMPLIFY EXCHANGE TRADED FUN</v>
          </cell>
          <cell r="D19696" t="str">
            <v>SIMPLIFY OPPORT</v>
          </cell>
        </row>
        <row r="19697">
          <cell r="A19697" t="str">
            <v>82889N566</v>
          </cell>
          <cell r="C19697" t="str">
            <v>SIMPLIFY EXCHANGE TRADED FUN</v>
          </cell>
          <cell r="D19697" t="str">
            <v>COMMODITIES STRA</v>
          </cell>
        </row>
        <row r="19698">
          <cell r="A19698" t="str">
            <v>82889N906</v>
          </cell>
          <cell r="C19698" t="str">
            <v>SIMPLIFY EXCHANGE TRADED FUN</v>
          </cell>
          <cell r="D19698" t="str">
            <v>CALL</v>
          </cell>
        </row>
        <row r="19699">
          <cell r="A19699" t="str">
            <v>82889N956</v>
          </cell>
          <cell r="C19699" t="str">
            <v>SIMPLIFY EXCHANGE TRADED FUN</v>
          </cell>
          <cell r="D19699" t="str">
            <v>PUT</v>
          </cell>
        </row>
        <row r="19700">
          <cell r="A19700" t="str">
            <v>82889N624</v>
          </cell>
          <cell r="C19700" t="str">
            <v>SIMPLIFY EXCHANGE TRADED FUN</v>
          </cell>
          <cell r="D19700" t="str">
            <v>PROPEL OPPORTUNI</v>
          </cell>
        </row>
        <row r="19701">
          <cell r="A19701" t="str">
            <v>82889N632</v>
          </cell>
          <cell r="C19701" t="str">
            <v>SIMPLIFY EXCHANGE TRADED FUN</v>
          </cell>
          <cell r="D19701" t="str">
            <v>ENHANCED INM ETF</v>
          </cell>
        </row>
        <row r="19702">
          <cell r="A19702" t="str">
            <v>82889N640</v>
          </cell>
          <cell r="C19702" t="str">
            <v>SIMPLIFY EXCHANGE TRADED FUN</v>
          </cell>
          <cell r="D19702" t="str">
            <v>STABLE INCM ETF</v>
          </cell>
        </row>
        <row r="19703">
          <cell r="A19703" t="str">
            <v>82889N657</v>
          </cell>
          <cell r="C19703" t="str">
            <v>SIMPLIFY EXCHANGE TRADED FUN</v>
          </cell>
          <cell r="D19703" t="str">
            <v>SHORT TERM TREA</v>
          </cell>
        </row>
        <row r="19704">
          <cell r="A19704" t="str">
            <v>82889N907</v>
          </cell>
          <cell r="C19704" t="str">
            <v>SIMPLIFY EXCHANGE TRADED FUN</v>
          </cell>
          <cell r="D19704" t="str">
            <v>CALL</v>
          </cell>
        </row>
        <row r="19705">
          <cell r="A19705" t="str">
            <v>82889N957</v>
          </cell>
          <cell r="C19705" t="str">
            <v>SIMPLIFY EXCHANGE TRADED FUN</v>
          </cell>
          <cell r="D19705" t="str">
            <v>PUT</v>
          </cell>
        </row>
        <row r="19706">
          <cell r="A19706" t="str">
            <v>82889N673</v>
          </cell>
          <cell r="C19706" t="str">
            <v>SIMPLIFY EXCHANGE TRADED FUN</v>
          </cell>
          <cell r="D19706" t="str">
            <v>BITCOIN STRATEGY</v>
          </cell>
        </row>
        <row r="19707">
          <cell r="A19707" t="str">
            <v>82889N903</v>
          </cell>
          <cell r="C19707" t="str">
            <v>SIMPLIFY EXCHANGE TRADED FUN</v>
          </cell>
          <cell r="D19707" t="str">
            <v>CALL</v>
          </cell>
        </row>
        <row r="19708">
          <cell r="A19708" t="str">
            <v>82889N953</v>
          </cell>
          <cell r="C19708" t="str">
            <v>SIMPLIFY EXCHANGE TRADED FUN</v>
          </cell>
          <cell r="D19708" t="str">
            <v>PUT</v>
          </cell>
        </row>
        <row r="19709">
          <cell r="A19709" t="str">
            <v>82889N699</v>
          </cell>
          <cell r="C19709" t="str">
            <v>SIMPLIFY EXCHANGE TRADED FUN</v>
          </cell>
          <cell r="D19709" t="str">
            <v>MANAGED FUTURES</v>
          </cell>
        </row>
        <row r="19710">
          <cell r="A19710" t="str">
            <v>82889N715</v>
          </cell>
          <cell r="C19710" t="str">
            <v>SIMPLIFY EXCHANGE TRADED FUN</v>
          </cell>
          <cell r="D19710" t="str">
            <v>MACRO STRATEGY</v>
          </cell>
        </row>
        <row r="19711">
          <cell r="A19711" t="str">
            <v>82889N723</v>
          </cell>
          <cell r="C19711" t="str">
            <v>SIMPLIFY EXCHANGE TRADED FUN</v>
          </cell>
          <cell r="D19711" t="str">
            <v>AGGREGATE BOND E</v>
          </cell>
        </row>
        <row r="19712">
          <cell r="A19712" t="str">
            <v>82889N731</v>
          </cell>
          <cell r="C19712" t="str">
            <v>SIMPLIFY EXCHANGE TRADED FUN</v>
          </cell>
          <cell r="D19712" t="str">
            <v>CONVEXITY ETF</v>
          </cell>
        </row>
        <row r="19713">
          <cell r="A19713" t="str">
            <v>82889N749</v>
          </cell>
          <cell r="C19713" t="str">
            <v>SIMPLIFY EXCHANGE TRADED FUN</v>
          </cell>
          <cell r="D19713" t="str">
            <v>CONVEXITY ETF</v>
          </cell>
        </row>
        <row r="19714">
          <cell r="A19714" t="str">
            <v>82889N764</v>
          </cell>
          <cell r="C19714" t="str">
            <v>SIMPLIFY EXCHANGE TRADED FUN</v>
          </cell>
          <cell r="D19714" t="str">
            <v>HEDGED EQUITY</v>
          </cell>
        </row>
        <row r="19715">
          <cell r="A19715" t="str">
            <v>82889N904</v>
          </cell>
          <cell r="C19715" t="str">
            <v>SIMPLIFY EXCHANGE TRADED FUN</v>
          </cell>
          <cell r="D19715" t="str">
            <v>CALL</v>
          </cell>
        </row>
        <row r="19716">
          <cell r="A19716" t="str">
            <v>82889N954</v>
          </cell>
          <cell r="C19716" t="str">
            <v>SIMPLIFY EXCHANGE TRADED FUN</v>
          </cell>
          <cell r="D19716" t="str">
            <v>PUT</v>
          </cell>
        </row>
        <row r="19717">
          <cell r="A19717" t="str">
            <v>82889N772</v>
          </cell>
          <cell r="C19717" t="str">
            <v>SIMPLIFY EXCHANGE TRADED FUN</v>
          </cell>
          <cell r="D19717" t="str">
            <v>HEALTH CARE ETF</v>
          </cell>
        </row>
        <row r="19718">
          <cell r="A19718" t="str">
            <v>82889N902</v>
          </cell>
          <cell r="C19718" t="str">
            <v>SIMPLIFY EXCHANGE TRADED FUN</v>
          </cell>
          <cell r="D19718" t="str">
            <v>CALL</v>
          </cell>
        </row>
        <row r="19719">
          <cell r="A19719" t="str">
            <v>82889N952</v>
          </cell>
          <cell r="C19719" t="str">
            <v>SIMPLIFY EXCHANGE TRADED FUN</v>
          </cell>
          <cell r="D19719" t="str">
            <v>PUT</v>
          </cell>
        </row>
        <row r="19720">
          <cell r="A19720" t="str">
            <v>82889N780</v>
          </cell>
          <cell r="C19720" t="str">
            <v>SIMPLIFY EXCHANGE TRADED FUN</v>
          </cell>
          <cell r="D19720" t="str">
            <v>TAIL RISK STRAT</v>
          </cell>
        </row>
        <row r="19721">
          <cell r="A19721" t="str">
            <v>82889N798</v>
          </cell>
          <cell r="C19721" t="str">
            <v>SIMPLIFY EXCHANGE TRADED FUN</v>
          </cell>
          <cell r="D19721" t="str">
            <v>INTMD TERM TRSRY</v>
          </cell>
        </row>
        <row r="19722">
          <cell r="A19722" t="str">
            <v>82889N830</v>
          </cell>
          <cell r="C19722" t="str">
            <v>SIMPLIFY EXCHANGE TRADED FUN</v>
          </cell>
          <cell r="D19722" t="str">
            <v>HIGH YIELD PLUS</v>
          </cell>
        </row>
        <row r="19723">
          <cell r="A19723" t="str">
            <v>82889N848</v>
          </cell>
          <cell r="C19723" t="str">
            <v>SIMPLIFY EXCHANGE TRADED FUN</v>
          </cell>
          <cell r="D19723" t="str">
            <v>SIMPLIFY US EQT</v>
          </cell>
        </row>
        <row r="19724">
          <cell r="A19724" t="str">
            <v>82889N855</v>
          </cell>
          <cell r="C19724" t="str">
            <v>SIMPLIFY EXCHANGE TRADED FUN</v>
          </cell>
          <cell r="D19724" t="str">
            <v>SIMPLIFY INTERST</v>
          </cell>
        </row>
        <row r="19725">
          <cell r="A19725" t="str">
            <v>82889N905</v>
          </cell>
          <cell r="C19725" t="str">
            <v>SIMPLIFY EXCHANGE TRADED FUN</v>
          </cell>
          <cell r="D19725" t="str">
            <v>CALL</v>
          </cell>
        </row>
        <row r="19726">
          <cell r="A19726" t="str">
            <v>82889N955</v>
          </cell>
          <cell r="C19726" t="str">
            <v>SIMPLIFY EXCHANGE TRADED FUN</v>
          </cell>
          <cell r="D19726" t="str">
            <v>PUT</v>
          </cell>
        </row>
        <row r="19727">
          <cell r="A19727" t="str">
            <v>82889N863</v>
          </cell>
          <cell r="C19727" t="str">
            <v>SIMPLIFY EXCHANGE TRADED FUN</v>
          </cell>
          <cell r="D19727" t="str">
            <v>VOLATILITY PREM</v>
          </cell>
        </row>
        <row r="19728">
          <cell r="A19728" t="str">
            <v>82889N903</v>
          </cell>
          <cell r="C19728" t="str">
            <v>SIMPLIFY EXCHANGE TRADED FUN</v>
          </cell>
          <cell r="D19728" t="str">
            <v>CALL</v>
          </cell>
        </row>
        <row r="19729">
          <cell r="A19729" t="str">
            <v>82889N953</v>
          </cell>
          <cell r="C19729" t="str">
            <v>SIMPLIFY EXCHANGE TRADED FUN</v>
          </cell>
          <cell r="D19729" t="str">
            <v>PUT</v>
          </cell>
        </row>
        <row r="19730">
          <cell r="A19730" t="str">
            <v>82889N889</v>
          </cell>
          <cell r="C19730" t="str">
            <v>SIMPLIFY EXCHANGE TRADED FUN</v>
          </cell>
          <cell r="D19730" t="str">
            <v>VOLT ROBOCAR DI</v>
          </cell>
        </row>
        <row r="19731">
          <cell r="A19731" t="str">
            <v>82889N909</v>
          </cell>
          <cell r="C19731" t="str">
            <v>SIMPLIFY EXCHANGE TRADED FUN</v>
          </cell>
          <cell r="D19731" t="str">
            <v>CALL</v>
          </cell>
        </row>
        <row r="19732">
          <cell r="A19732" t="str">
            <v>82889N959</v>
          </cell>
          <cell r="C19732" t="str">
            <v>SIMPLIFY EXCHANGE TRADED FUN</v>
          </cell>
          <cell r="D19732" t="str">
            <v>PUT</v>
          </cell>
        </row>
        <row r="19733">
          <cell r="A19733" t="str">
            <v>82900L102</v>
          </cell>
          <cell r="C19733" t="str">
            <v>SIMPLY GOOD FOODS CO</v>
          </cell>
          <cell r="D19733" t="str">
            <v>COM</v>
          </cell>
        </row>
        <row r="19734">
          <cell r="A19734" t="str">
            <v>82900L902</v>
          </cell>
          <cell r="C19734" t="str">
            <v>SIMPLY GOOD FOODS CO</v>
          </cell>
          <cell r="D19734" t="str">
            <v>CALL</v>
          </cell>
        </row>
        <row r="19735">
          <cell r="A19735" t="str">
            <v>82900L952</v>
          </cell>
          <cell r="C19735" t="str">
            <v>SIMPLY GOOD FOODS CO</v>
          </cell>
          <cell r="D19735" t="str">
            <v>PUT</v>
          </cell>
        </row>
        <row r="19736">
          <cell r="A19736" t="str">
            <v>829073105</v>
          </cell>
          <cell r="C19736" t="str">
            <v>SIMPSON MFG INC</v>
          </cell>
          <cell r="D19736" t="str">
            <v>COM</v>
          </cell>
        </row>
        <row r="19737">
          <cell r="A19737" t="str">
            <v>829073905</v>
          </cell>
          <cell r="C19737" t="str">
            <v>SIMPSON MFG INC</v>
          </cell>
          <cell r="D19737" t="str">
            <v>CALL</v>
          </cell>
        </row>
        <row r="19738">
          <cell r="A19738" t="str">
            <v>829073955</v>
          </cell>
          <cell r="C19738" t="str">
            <v>SIMPSON MFG INC</v>
          </cell>
          <cell r="D19738" t="str">
            <v>PUT</v>
          </cell>
        </row>
        <row r="19739">
          <cell r="A19739" t="str">
            <v>829214105</v>
          </cell>
          <cell r="C19739" t="str">
            <v>SIMULATIONS PLUS INC</v>
          </cell>
          <cell r="D19739" t="str">
            <v>COM</v>
          </cell>
        </row>
        <row r="19740">
          <cell r="A19740" t="str">
            <v>829214905</v>
          </cell>
          <cell r="C19740" t="str">
            <v>SIMULATIONS PLUS INC</v>
          </cell>
          <cell r="D19740" t="str">
            <v>CALL</v>
          </cell>
        </row>
        <row r="19741">
          <cell r="A19741" t="str">
            <v>829214955</v>
          </cell>
          <cell r="C19741" t="str">
            <v>SIMULATIONS PLUS INC</v>
          </cell>
          <cell r="D19741" t="str">
            <v>PUT</v>
          </cell>
        </row>
        <row r="19742">
          <cell r="A19742" t="str">
            <v>829242106</v>
          </cell>
          <cell r="C19742" t="str">
            <v>SINCLAIR INC</v>
          </cell>
          <cell r="D19742" t="str">
            <v>CL A</v>
          </cell>
        </row>
        <row r="19743">
          <cell r="A19743" t="str">
            <v>829242906</v>
          </cell>
          <cell r="C19743" t="str">
            <v>SINCLAIR INC</v>
          </cell>
          <cell r="D19743" t="str">
            <v>CALL</v>
          </cell>
        </row>
        <row r="19744">
          <cell r="A19744" t="str">
            <v>829242956</v>
          </cell>
          <cell r="C19744" t="str">
            <v>SINCLAIR INC</v>
          </cell>
          <cell r="D19744" t="str">
            <v>PUT</v>
          </cell>
        </row>
        <row r="19745">
          <cell r="A19745" t="str">
            <v>82932V409</v>
          </cell>
          <cell r="C19745" t="str">
            <v>SINGLEPOINT INC</v>
          </cell>
          <cell r="D19745" t="str">
            <v>COM NEW</v>
          </cell>
        </row>
        <row r="19746">
          <cell r="A19746" t="str">
            <v>829322403</v>
          </cell>
          <cell r="C19746" t="str">
            <v>SINGING MACH INC</v>
          </cell>
          <cell r="D19746" t="str">
            <v>COM</v>
          </cell>
        </row>
        <row r="19747">
          <cell r="A19747" t="str">
            <v>82933R100</v>
          </cell>
          <cell r="C19747" t="str">
            <v>SINGULAR GENOMICS SYSTEMS IN</v>
          </cell>
          <cell r="D19747" t="str">
            <v>COM</v>
          </cell>
        </row>
        <row r="19748">
          <cell r="A19748" t="str">
            <v>82933R900</v>
          </cell>
          <cell r="C19748" t="str">
            <v>SINGULAR GENOMICS SYSTEMS IN</v>
          </cell>
          <cell r="D19748" t="str">
            <v>CALL</v>
          </cell>
        </row>
        <row r="19749">
          <cell r="A19749" t="str">
            <v>82933R950</v>
          </cell>
          <cell r="C19749" t="str">
            <v>SINGULAR GENOMICS SYSTEMS IN</v>
          </cell>
          <cell r="D19749" t="str">
            <v>PUT</v>
          </cell>
        </row>
        <row r="19750">
          <cell r="A19750" t="str">
            <v>82935V208</v>
          </cell>
          <cell r="C19750" t="str">
            <v>SINGULARITY FUTURE TECH LTD</v>
          </cell>
          <cell r="D19750" t="str">
            <v>COM NEW</v>
          </cell>
        </row>
        <row r="19751">
          <cell r="A19751" t="str">
            <v>82935V908</v>
          </cell>
          <cell r="C19751" t="str">
            <v>SINGULARITY FUTURE TECH LTD</v>
          </cell>
          <cell r="D19751" t="str">
            <v>CALL</v>
          </cell>
        </row>
        <row r="19752">
          <cell r="A19752" t="str">
            <v>82935V958</v>
          </cell>
          <cell r="C19752" t="str">
            <v>SINGULARITY FUTURE TECH LTD</v>
          </cell>
          <cell r="D19752" t="str">
            <v>PUT</v>
          </cell>
        </row>
        <row r="19753">
          <cell r="A19753" t="str">
            <v>829392604</v>
          </cell>
          <cell r="C19753" t="str">
            <v>SINTX TECHNOLOGIES INC</v>
          </cell>
          <cell r="D19753" t="str">
            <v>COM</v>
          </cell>
        </row>
        <row r="19754">
          <cell r="A19754" t="str">
            <v>829658202</v>
          </cell>
          <cell r="C19754" t="str">
            <v>SIREN ETF TR</v>
          </cell>
          <cell r="D19754" t="str">
            <v>NSD NXGN ECO ETF</v>
          </cell>
        </row>
        <row r="19755">
          <cell r="A19755" t="str">
            <v>829658902</v>
          </cell>
          <cell r="C19755" t="str">
            <v>SIREN ETF TR</v>
          </cell>
          <cell r="D19755" t="str">
            <v>CALL</v>
          </cell>
        </row>
        <row r="19756">
          <cell r="A19756" t="str">
            <v>829658952</v>
          </cell>
          <cell r="C19756" t="str">
            <v>SIREN ETF TR</v>
          </cell>
          <cell r="D19756" t="str">
            <v>PUT</v>
          </cell>
        </row>
        <row r="19757">
          <cell r="A19757" t="str">
            <v>829658301</v>
          </cell>
          <cell r="C19757" t="str">
            <v>SIREN ETF TR</v>
          </cell>
          <cell r="D19757" t="str">
            <v>DIVCN LDRS ETF</v>
          </cell>
        </row>
        <row r="19758">
          <cell r="A19758" t="str">
            <v>829658400</v>
          </cell>
          <cell r="C19758" t="str">
            <v>SIREN ETF TR</v>
          </cell>
          <cell r="D19758" t="str">
            <v>DIVCN DIVD ETF</v>
          </cell>
        </row>
        <row r="19759">
          <cell r="A19759" t="str">
            <v>82968B103</v>
          </cell>
          <cell r="C19759" t="str">
            <v>SIRIUS XM HOLDINGS INC</v>
          </cell>
          <cell r="D19759" t="str">
            <v>COM</v>
          </cell>
        </row>
        <row r="19760">
          <cell r="A19760" t="str">
            <v>82968B903</v>
          </cell>
          <cell r="C19760" t="str">
            <v>SIRIUS XM HOLDINGS INC</v>
          </cell>
          <cell r="D19760" t="str">
            <v>CALL</v>
          </cell>
        </row>
        <row r="19761">
          <cell r="A19761" t="str">
            <v>82968B953</v>
          </cell>
          <cell r="C19761" t="str">
            <v>SIRIUS XM HOLDINGS INC</v>
          </cell>
          <cell r="D19761" t="str">
            <v>PUT</v>
          </cell>
        </row>
        <row r="19762">
          <cell r="A19762" t="str">
            <v>82981J109</v>
          </cell>
          <cell r="C19762" t="str">
            <v>SITE CTRS CORP</v>
          </cell>
          <cell r="D19762" t="str">
            <v>COM</v>
          </cell>
        </row>
        <row r="19763">
          <cell r="A19763" t="str">
            <v>82981J909</v>
          </cell>
          <cell r="C19763" t="str">
            <v>SITE CTRS CORP</v>
          </cell>
          <cell r="D19763" t="str">
            <v>CALL</v>
          </cell>
        </row>
        <row r="19764">
          <cell r="A19764" t="str">
            <v>82981J959</v>
          </cell>
          <cell r="C19764" t="str">
            <v>SITE CTRS CORP</v>
          </cell>
          <cell r="D19764" t="str">
            <v>PUT</v>
          </cell>
        </row>
        <row r="19765">
          <cell r="A19765" t="str">
            <v>82982L103</v>
          </cell>
          <cell r="C19765" t="str">
            <v>SITEONE LANDSCAPE SUPPLY INC</v>
          </cell>
          <cell r="D19765" t="str">
            <v>COM</v>
          </cell>
        </row>
        <row r="19766">
          <cell r="A19766" t="str">
            <v>82982L903</v>
          </cell>
          <cell r="C19766" t="str">
            <v>SITEONE LANDSCAPE SUPPLY INC</v>
          </cell>
          <cell r="D19766" t="str">
            <v>CALL</v>
          </cell>
        </row>
        <row r="19767">
          <cell r="A19767" t="str">
            <v>82982L953</v>
          </cell>
          <cell r="C19767" t="str">
            <v>SITEONE LANDSCAPE SUPPLY INC</v>
          </cell>
          <cell r="D19767" t="str">
            <v>PUT</v>
          </cell>
        </row>
        <row r="19768">
          <cell r="A19768" t="str">
            <v>82982T106</v>
          </cell>
          <cell r="C19768" t="str">
            <v>SITIME CORP</v>
          </cell>
          <cell r="D19768" t="str">
            <v>COM</v>
          </cell>
        </row>
        <row r="19769">
          <cell r="A19769" t="str">
            <v>82982T906</v>
          </cell>
          <cell r="C19769" t="str">
            <v>SITIME CORP</v>
          </cell>
          <cell r="D19769" t="str">
            <v>CALL</v>
          </cell>
        </row>
        <row r="19770">
          <cell r="A19770" t="str">
            <v>82982T956</v>
          </cell>
          <cell r="C19770" t="str">
            <v>SITIME CORP</v>
          </cell>
          <cell r="D19770" t="str">
            <v>PUT</v>
          </cell>
        </row>
        <row r="19771">
          <cell r="A19771" t="str">
            <v>82983N108</v>
          </cell>
          <cell r="C19771" t="str">
            <v>SITIO ROYALTIES CORP</v>
          </cell>
          <cell r="D19771" t="str">
            <v>CLASS A COM</v>
          </cell>
        </row>
        <row r="19772">
          <cell r="A19772" t="str">
            <v>82983N908</v>
          </cell>
          <cell r="C19772" t="str">
            <v>SITIO ROYALTIES CORP</v>
          </cell>
          <cell r="D19772" t="str">
            <v>CALL</v>
          </cell>
        </row>
        <row r="19773">
          <cell r="A19773" t="str">
            <v>82983N958</v>
          </cell>
          <cell r="C19773" t="str">
            <v>SITIO ROYALTIES CORP</v>
          </cell>
          <cell r="D19773" t="str">
            <v>PUT</v>
          </cell>
        </row>
        <row r="19774">
          <cell r="A19774" t="str">
            <v>83001A102</v>
          </cell>
          <cell r="C19774" t="str">
            <v>SIX FLAGS ENTMT CORP NEW</v>
          </cell>
          <cell r="D19774" t="str">
            <v>COM</v>
          </cell>
        </row>
        <row r="19775">
          <cell r="A19775" t="str">
            <v>83001A902</v>
          </cell>
          <cell r="C19775" t="str">
            <v>SIX FLAGS ENTMT CORP NEW</v>
          </cell>
          <cell r="D19775" t="str">
            <v>CALL</v>
          </cell>
        </row>
        <row r="19776">
          <cell r="A19776" t="str">
            <v>83001A952</v>
          </cell>
          <cell r="C19776" t="str">
            <v>SIX FLAGS ENTMT CORP NEW</v>
          </cell>
          <cell r="D19776" t="str">
            <v>PUT</v>
          </cell>
        </row>
        <row r="19777">
          <cell r="A19777" t="str">
            <v>83006G104</v>
          </cell>
          <cell r="C19777" t="str">
            <v>60 DEGREES PHARMACEUTICALS I</v>
          </cell>
          <cell r="D19777" t="str">
            <v>COM</v>
          </cell>
        </row>
        <row r="19778">
          <cell r="A19778" t="str">
            <v>83006G112</v>
          </cell>
          <cell r="C19778" t="str">
            <v>60 DEGREES PHARMACEUTICALS I</v>
          </cell>
          <cell r="D19778" t="str">
            <v>*W EXP 07/12/202</v>
          </cell>
        </row>
        <row r="19779">
          <cell r="A19779" t="str">
            <v>83012A109</v>
          </cell>
          <cell r="C19779" t="str">
            <v>SIXTH STREET SPECIALTY LENDI</v>
          </cell>
          <cell r="D19779" t="str">
            <v>COM</v>
          </cell>
        </row>
        <row r="19780">
          <cell r="A19780" t="str">
            <v>83012A909</v>
          </cell>
          <cell r="C19780" t="str">
            <v>SIXTH STREET SPECIALTY LENDI</v>
          </cell>
          <cell r="D19780" t="str">
            <v>CALL</v>
          </cell>
        </row>
        <row r="19781">
          <cell r="A19781" t="str">
            <v>83012A959</v>
          </cell>
          <cell r="C19781" t="str">
            <v>SIXTH STREET SPECIALTY LENDI</v>
          </cell>
          <cell r="D19781" t="str">
            <v>PUT</v>
          </cell>
        </row>
        <row r="19782">
          <cell r="A19782" t="str">
            <v>83013Q152</v>
          </cell>
          <cell r="C19782" t="str">
            <v>SIYATA MOBILE INC</v>
          </cell>
          <cell r="D19782" t="str">
            <v>*W EXP 09/24/202</v>
          </cell>
        </row>
        <row r="19783">
          <cell r="A19783" t="str">
            <v>83013Q608</v>
          </cell>
          <cell r="C19783" t="str">
            <v>SIYATA MOBILE INC</v>
          </cell>
          <cell r="D19783" t="str">
            <v>COM</v>
          </cell>
        </row>
        <row r="19784">
          <cell r="A19784" t="str">
            <v>83013Q707</v>
          </cell>
          <cell r="C19784" t="str">
            <v>SIYATA MOBILE INC</v>
          </cell>
          <cell r="D19784" t="str">
            <v>COM NEW</v>
          </cell>
        </row>
        <row r="19785">
          <cell r="A19785" t="str">
            <v>83014E109</v>
          </cell>
          <cell r="C19785" t="str">
            <v>SIZZLE ACQUISITION CORP</v>
          </cell>
          <cell r="D19785" t="str">
            <v>COMMON STOCK</v>
          </cell>
        </row>
        <row r="19786">
          <cell r="A19786" t="str">
            <v>83014E117</v>
          </cell>
          <cell r="C19786" t="str">
            <v>SIZZLE ACQUISITION CORP</v>
          </cell>
          <cell r="D19786" t="str">
            <v>*W EXP 11/02/202</v>
          </cell>
        </row>
        <row r="19787">
          <cell r="A19787" t="str">
            <v>83014E208</v>
          </cell>
          <cell r="C19787" t="str">
            <v>SIZZLE ACQUISITION CORP</v>
          </cell>
          <cell r="D19787" t="str">
            <v>UNIT 11/02/2026</v>
          </cell>
        </row>
        <row r="19788">
          <cell r="A19788" t="str">
            <v>83056P715</v>
          </cell>
          <cell r="C19788" t="str">
            <v>SKEENA RES LTD NEW</v>
          </cell>
          <cell r="D19788" t="str">
            <v>COM</v>
          </cell>
        </row>
        <row r="19789">
          <cell r="A19789" t="str">
            <v>83056P905</v>
          </cell>
          <cell r="C19789" t="str">
            <v>SKEENA RES LTD NEW</v>
          </cell>
          <cell r="D19789" t="str">
            <v>CALL</v>
          </cell>
        </row>
        <row r="19790">
          <cell r="A19790" t="str">
            <v>83056P955</v>
          </cell>
          <cell r="C19790" t="str">
            <v>SKEENA RES LTD NEW</v>
          </cell>
          <cell r="D19790" t="str">
            <v>PUT</v>
          </cell>
        </row>
        <row r="19791">
          <cell r="A19791" t="str">
            <v>830566105</v>
          </cell>
          <cell r="C19791" t="str">
            <v>SKECHERS U S A INC</v>
          </cell>
          <cell r="D19791" t="str">
            <v>CL A</v>
          </cell>
        </row>
        <row r="19792">
          <cell r="A19792" t="str">
            <v>830566905</v>
          </cell>
          <cell r="C19792" t="str">
            <v>SKECHERS U S A INC</v>
          </cell>
          <cell r="D19792" t="str">
            <v>CALL</v>
          </cell>
        </row>
        <row r="19793">
          <cell r="A19793" t="str">
            <v>830566955</v>
          </cell>
          <cell r="C19793" t="str">
            <v>SKECHERS U S A INC</v>
          </cell>
          <cell r="D19793" t="str">
            <v>PUT</v>
          </cell>
        </row>
        <row r="19794">
          <cell r="A19794" t="str">
            <v>83066P119</v>
          </cell>
          <cell r="C19794" t="str">
            <v>SKILLSOFT CORP</v>
          </cell>
          <cell r="D19794" t="str">
            <v>*W EXP 06/11/202</v>
          </cell>
        </row>
        <row r="19795">
          <cell r="A19795" t="str">
            <v>83066P200</v>
          </cell>
          <cell r="C19795" t="str">
            <v>SKILLSOFT CORP</v>
          </cell>
          <cell r="D19795" t="str">
            <v>CL A</v>
          </cell>
        </row>
        <row r="19796">
          <cell r="A19796" t="str">
            <v>83066P900</v>
          </cell>
          <cell r="C19796" t="str">
            <v>SKILLSOFT CORP</v>
          </cell>
          <cell r="D19796" t="str">
            <v>CALL</v>
          </cell>
        </row>
        <row r="19797">
          <cell r="A19797" t="str">
            <v>83066P950</v>
          </cell>
          <cell r="C19797" t="str">
            <v>SKILLSOFT CORP</v>
          </cell>
          <cell r="D19797" t="str">
            <v>PUT</v>
          </cell>
        </row>
        <row r="19798">
          <cell r="A19798" t="str">
            <v>83066P309</v>
          </cell>
          <cell r="C19798" t="str">
            <v>SKILLSOFT CORP</v>
          </cell>
          <cell r="D19798" t="str">
            <v>CL A</v>
          </cell>
        </row>
        <row r="19799">
          <cell r="A19799" t="str">
            <v>83066P909</v>
          </cell>
          <cell r="C19799" t="str">
            <v>SKILLSOFT CORP</v>
          </cell>
          <cell r="D19799" t="str">
            <v>CALL</v>
          </cell>
        </row>
        <row r="19800">
          <cell r="A19800" t="str">
            <v>83066P959</v>
          </cell>
          <cell r="C19800" t="str">
            <v>SKILLSOFT CORP</v>
          </cell>
          <cell r="D19800" t="str">
            <v>PUT</v>
          </cell>
        </row>
        <row r="19801">
          <cell r="A19801" t="str">
            <v>83067L208</v>
          </cell>
          <cell r="C19801" t="str">
            <v>SKILLZ INC</v>
          </cell>
          <cell r="D19801" t="str">
            <v>COM CL A</v>
          </cell>
        </row>
        <row r="19802">
          <cell r="A19802" t="str">
            <v>83067L908</v>
          </cell>
          <cell r="C19802" t="str">
            <v>SKILLZ INC</v>
          </cell>
          <cell r="D19802" t="str">
            <v>CALL</v>
          </cell>
        </row>
        <row r="19803">
          <cell r="A19803" t="str">
            <v>83067L958</v>
          </cell>
          <cell r="C19803" t="str">
            <v>SKILLZ INC</v>
          </cell>
          <cell r="D19803" t="str">
            <v>PUT</v>
          </cell>
        </row>
        <row r="19804">
          <cell r="A19804" t="str">
            <v>830830105</v>
          </cell>
          <cell r="C19804" t="str">
            <v>SKYLINE CHAMPION CORPORATION</v>
          </cell>
          <cell r="D19804" t="str">
            <v>COM</v>
          </cell>
        </row>
        <row r="19805">
          <cell r="A19805" t="str">
            <v>830830905</v>
          </cell>
          <cell r="C19805" t="str">
            <v>SKYLINE CHAMPION CORPORATION</v>
          </cell>
          <cell r="D19805" t="str">
            <v>CALL</v>
          </cell>
        </row>
        <row r="19806">
          <cell r="A19806" t="str">
            <v>830830955</v>
          </cell>
          <cell r="C19806" t="str">
            <v>SKYLINE CHAMPION CORPORATION</v>
          </cell>
          <cell r="D19806" t="str">
            <v>PUT</v>
          </cell>
        </row>
        <row r="19807">
          <cell r="A19807" t="str">
            <v>83085C107</v>
          </cell>
          <cell r="C19807" t="str">
            <v>SKY HARBOUR GROUP CORPORATIO</v>
          </cell>
          <cell r="D19807" t="str">
            <v>COM CL A</v>
          </cell>
        </row>
        <row r="19808">
          <cell r="A19808" t="str">
            <v>83085C115</v>
          </cell>
          <cell r="C19808" t="str">
            <v>SKY HARBOUR GROUP CORPORATIO</v>
          </cell>
          <cell r="D19808" t="str">
            <v>*W EXP 01/25/202</v>
          </cell>
        </row>
        <row r="19809">
          <cell r="A19809" t="str">
            <v>830879102</v>
          </cell>
          <cell r="C19809" t="str">
            <v>SKYWEST INC</v>
          </cell>
          <cell r="D19809" t="str">
            <v>COM</v>
          </cell>
        </row>
        <row r="19810">
          <cell r="A19810" t="str">
            <v>830879902</v>
          </cell>
          <cell r="C19810" t="str">
            <v>SKYWEST INC</v>
          </cell>
          <cell r="D19810" t="str">
            <v>CALL</v>
          </cell>
        </row>
        <row r="19811">
          <cell r="A19811" t="str">
            <v>830879952</v>
          </cell>
          <cell r="C19811" t="str">
            <v>SKYWEST INC</v>
          </cell>
          <cell r="D19811" t="str">
            <v>PUT</v>
          </cell>
        </row>
        <row r="19812">
          <cell r="A19812" t="str">
            <v>83088M102</v>
          </cell>
          <cell r="C19812" t="str">
            <v>SKYWORKS SOLUTIONS INC</v>
          </cell>
          <cell r="D19812" t="str">
            <v>COM</v>
          </cell>
        </row>
        <row r="19813">
          <cell r="A19813" t="str">
            <v>83088M902</v>
          </cell>
          <cell r="C19813" t="str">
            <v>SKYWORKS SOLUTIONS INC</v>
          </cell>
          <cell r="D19813" t="str">
            <v>CALL</v>
          </cell>
        </row>
        <row r="19814">
          <cell r="A19814" t="str">
            <v>83088M952</v>
          </cell>
          <cell r="C19814" t="str">
            <v>SKYWORKS SOLUTIONS INC</v>
          </cell>
          <cell r="D19814" t="str">
            <v>PUT</v>
          </cell>
        </row>
        <row r="19815">
          <cell r="A19815" t="str">
            <v>83088VAB8</v>
          </cell>
          <cell r="C19815" t="str">
            <v>SLACK TECHNOLOGIES INC</v>
          </cell>
          <cell r="D19815" t="str">
            <v>NOTE  0.500% 4/1</v>
          </cell>
        </row>
        <row r="19816">
          <cell r="A19816" t="str">
            <v>83089J108</v>
          </cell>
          <cell r="C19816" t="str">
            <v>SKYWATER TECHNOLOGY INC</v>
          </cell>
          <cell r="D19816" t="str">
            <v>COM</v>
          </cell>
        </row>
        <row r="19817">
          <cell r="A19817" t="str">
            <v>83089J908</v>
          </cell>
          <cell r="C19817" t="str">
            <v>SKYWATER TECHNOLOGY INC</v>
          </cell>
          <cell r="D19817" t="str">
            <v>CALL</v>
          </cell>
        </row>
        <row r="19818">
          <cell r="A19818" t="str">
            <v>83089J958</v>
          </cell>
          <cell r="C19818" t="str">
            <v>SKYWATER TECHNOLOGY INC</v>
          </cell>
          <cell r="D19818" t="str">
            <v>PUT</v>
          </cell>
        </row>
        <row r="19819">
          <cell r="A19819" t="str">
            <v>830940102</v>
          </cell>
          <cell r="C19819" t="str">
            <v>SKYWARD SPECIALTY INS GROUP</v>
          </cell>
          <cell r="D19819" t="str">
            <v>COM</v>
          </cell>
        </row>
        <row r="19820">
          <cell r="A19820" t="str">
            <v>83125X103</v>
          </cell>
          <cell r="C19820" t="str">
            <v>SLEEP NUMBER CORP</v>
          </cell>
          <cell r="D19820" t="str">
            <v>COM</v>
          </cell>
        </row>
        <row r="19821">
          <cell r="A19821" t="str">
            <v>83125X903</v>
          </cell>
          <cell r="C19821" t="str">
            <v>SLEEP NUMBER CORP</v>
          </cell>
          <cell r="D19821" t="str">
            <v>CALL</v>
          </cell>
        </row>
        <row r="19822">
          <cell r="A19822" t="str">
            <v>83125X953</v>
          </cell>
          <cell r="C19822" t="str">
            <v>SLEEP NUMBER CORP</v>
          </cell>
          <cell r="D19822" t="str">
            <v>PUT</v>
          </cell>
        </row>
        <row r="19823">
          <cell r="A19823" t="str">
            <v>831445309</v>
          </cell>
          <cell r="C19823" t="str">
            <v>CONNEXA SPORTS TECHNOLOGIES</v>
          </cell>
          <cell r="D19823" t="str">
            <v>COM NEW</v>
          </cell>
        </row>
        <row r="19824">
          <cell r="A19824" t="str">
            <v>83175M205</v>
          </cell>
          <cell r="C19824" t="str">
            <v>SMITH &amp; NEPHEW PLC</v>
          </cell>
          <cell r="D19824" t="str">
            <v>SPDN ADR NEW</v>
          </cell>
        </row>
        <row r="19825">
          <cell r="A19825" t="str">
            <v>83175M905</v>
          </cell>
          <cell r="C19825" t="str">
            <v>SMITH &amp; NEPHEW PLC</v>
          </cell>
          <cell r="D19825" t="str">
            <v>CALL</v>
          </cell>
        </row>
        <row r="19826">
          <cell r="A19826" t="str">
            <v>83175M955</v>
          </cell>
          <cell r="C19826" t="str">
            <v>SMITH &amp; NEPHEW PLC</v>
          </cell>
          <cell r="D19826" t="str">
            <v>PUT</v>
          </cell>
        </row>
        <row r="19827">
          <cell r="A19827" t="str">
            <v>831754106</v>
          </cell>
          <cell r="C19827" t="str">
            <v>SMITH &amp; WESSON BRANDS INC</v>
          </cell>
          <cell r="D19827" t="str">
            <v>COM</v>
          </cell>
        </row>
        <row r="19828">
          <cell r="A19828" t="str">
            <v>831754906</v>
          </cell>
          <cell r="C19828" t="str">
            <v>SMITH &amp; WESSON BRANDS INC</v>
          </cell>
          <cell r="D19828" t="str">
            <v>CALL</v>
          </cell>
        </row>
        <row r="19829">
          <cell r="A19829" t="str">
            <v>831754956</v>
          </cell>
          <cell r="C19829" t="str">
            <v>SMITH &amp; WESSON BRANDS INC</v>
          </cell>
          <cell r="D19829" t="str">
            <v>PUT</v>
          </cell>
        </row>
        <row r="19830">
          <cell r="A19830" t="str">
            <v>831865209</v>
          </cell>
          <cell r="C19830" t="str">
            <v>SMITH A O CORP</v>
          </cell>
          <cell r="D19830" t="str">
            <v>COM</v>
          </cell>
        </row>
        <row r="19831">
          <cell r="A19831" t="str">
            <v>831865909</v>
          </cell>
          <cell r="C19831" t="str">
            <v>SMITH A O CORP</v>
          </cell>
          <cell r="D19831" t="str">
            <v>CALL</v>
          </cell>
        </row>
        <row r="19832">
          <cell r="A19832" t="str">
            <v>831865959</v>
          </cell>
          <cell r="C19832" t="str">
            <v>SMITH A O CORP</v>
          </cell>
          <cell r="D19832" t="str">
            <v>PUT</v>
          </cell>
        </row>
        <row r="19833">
          <cell r="A19833" t="str">
            <v>83190L208</v>
          </cell>
          <cell r="C19833" t="str">
            <v>SMARTFINANCIAL INC</v>
          </cell>
          <cell r="D19833" t="str">
            <v>COM NEW</v>
          </cell>
        </row>
        <row r="19834">
          <cell r="A19834" t="str">
            <v>83190L908</v>
          </cell>
          <cell r="C19834" t="str">
            <v>SMARTFINANCIAL INC</v>
          </cell>
          <cell r="D19834" t="str">
            <v>CALL</v>
          </cell>
        </row>
        <row r="19835">
          <cell r="A19835" t="str">
            <v>83190L958</v>
          </cell>
          <cell r="C19835" t="str">
            <v>SMARTFINANCIAL INC</v>
          </cell>
          <cell r="D19835" t="str">
            <v>PUT</v>
          </cell>
        </row>
        <row r="19836">
          <cell r="A19836" t="str">
            <v>83191H107</v>
          </cell>
          <cell r="C19836" t="str">
            <v>SMART SAND INC</v>
          </cell>
          <cell r="D19836" t="str">
            <v>COM</v>
          </cell>
        </row>
        <row r="19837">
          <cell r="A19837" t="str">
            <v>83191H907</v>
          </cell>
          <cell r="C19837" t="str">
            <v>SMART SAND INC</v>
          </cell>
          <cell r="D19837" t="str">
            <v>CALL</v>
          </cell>
        </row>
        <row r="19838">
          <cell r="A19838" t="str">
            <v>83191H957</v>
          </cell>
          <cell r="C19838" t="str">
            <v>SMART SAND INC</v>
          </cell>
          <cell r="D19838" t="str">
            <v>PUT</v>
          </cell>
        </row>
        <row r="19839">
          <cell r="A19839" t="str">
            <v>83192H106</v>
          </cell>
          <cell r="C19839" t="str">
            <v>SMILEDIRECTCLUB INC</v>
          </cell>
          <cell r="D19839" t="str">
            <v>CL A COM</v>
          </cell>
        </row>
        <row r="19840">
          <cell r="A19840" t="str">
            <v>83192H906</v>
          </cell>
          <cell r="C19840" t="str">
            <v>SMILEDIRECTCLUB INC</v>
          </cell>
          <cell r="D19840" t="str">
            <v>CALL</v>
          </cell>
        </row>
        <row r="19841">
          <cell r="A19841" t="str">
            <v>83192H956</v>
          </cell>
          <cell r="C19841" t="str">
            <v>SMILEDIRECTCLUB INC</v>
          </cell>
          <cell r="D19841" t="str">
            <v>PUT</v>
          </cell>
        </row>
        <row r="19842">
          <cell r="A19842" t="str">
            <v>83193E102</v>
          </cell>
          <cell r="C19842" t="str">
            <v>SMART SH GLOBAL LTD</v>
          </cell>
          <cell r="D19842" t="str">
            <v>ADS</v>
          </cell>
        </row>
        <row r="19843">
          <cell r="A19843" t="str">
            <v>83193G107</v>
          </cell>
          <cell r="C19843" t="str">
            <v>SMARTRENT INC</v>
          </cell>
          <cell r="D19843" t="str">
            <v>COM CL A</v>
          </cell>
        </row>
        <row r="19844">
          <cell r="A19844" t="str">
            <v>83193G907</v>
          </cell>
          <cell r="C19844" t="str">
            <v>SMARTRENT INC</v>
          </cell>
          <cell r="D19844" t="str">
            <v>CALL</v>
          </cell>
        </row>
        <row r="19845">
          <cell r="A19845" t="str">
            <v>83193G957</v>
          </cell>
          <cell r="C19845" t="str">
            <v>SMARTRENT INC</v>
          </cell>
          <cell r="D19845" t="str">
            <v>PUT</v>
          </cell>
        </row>
        <row r="19846">
          <cell r="A19846" t="str">
            <v>83200N103</v>
          </cell>
          <cell r="C19846" t="str">
            <v>SMARTSHEET INC</v>
          </cell>
          <cell r="D19846" t="str">
            <v>COM CL A</v>
          </cell>
        </row>
        <row r="19847">
          <cell r="A19847" t="str">
            <v>83200N903</v>
          </cell>
          <cell r="C19847" t="str">
            <v>SMARTSHEET INC</v>
          </cell>
          <cell r="D19847" t="str">
            <v>CALL</v>
          </cell>
        </row>
        <row r="19848">
          <cell r="A19848" t="str">
            <v>83200N953</v>
          </cell>
          <cell r="C19848" t="str">
            <v>SMARTSHEET INC</v>
          </cell>
          <cell r="D19848" t="str">
            <v>PUT</v>
          </cell>
        </row>
        <row r="19849">
          <cell r="A19849" t="str">
            <v>83204U400</v>
          </cell>
          <cell r="C19849" t="str">
            <v>SMART FOR LIFE INC</v>
          </cell>
          <cell r="D19849" t="str">
            <v>COM</v>
          </cell>
        </row>
        <row r="19850">
          <cell r="A19850" t="str">
            <v>83204U509</v>
          </cell>
          <cell r="C19850" t="str">
            <v>SMART FOR LIFE INC</v>
          </cell>
          <cell r="D19850" t="str">
            <v>COM NEW</v>
          </cell>
        </row>
        <row r="19851">
          <cell r="A19851" t="str">
            <v>83205YAB0</v>
          </cell>
          <cell r="C19851" t="str">
            <v>SMART GLOBAL HLDGS INC</v>
          </cell>
          <cell r="D19851" t="str">
            <v>NOTE  2.250% 2/1</v>
          </cell>
        </row>
        <row r="19852">
          <cell r="A19852" t="str">
            <v>832154207</v>
          </cell>
          <cell r="C19852" t="str">
            <v>SMITH MICRO SOFTWARE INC</v>
          </cell>
          <cell r="D19852" t="str">
            <v>COM NEW</v>
          </cell>
        </row>
        <row r="19853">
          <cell r="A19853" t="str">
            <v>832154907</v>
          </cell>
          <cell r="C19853" t="str">
            <v>SMITH MICRO SOFTWARE INC</v>
          </cell>
          <cell r="D19853" t="str">
            <v>CALL</v>
          </cell>
        </row>
        <row r="19854">
          <cell r="A19854" t="str">
            <v>832154957</v>
          </cell>
          <cell r="C19854" t="str">
            <v>SMITH MICRO SOFTWARE INC</v>
          </cell>
          <cell r="D19854" t="str">
            <v>PUT</v>
          </cell>
        </row>
        <row r="19855">
          <cell r="A19855" t="str">
            <v>832156103</v>
          </cell>
          <cell r="C19855" t="str">
            <v>SMITH MIDLAND CORP</v>
          </cell>
          <cell r="D19855" t="str">
            <v>COM</v>
          </cell>
        </row>
        <row r="19856">
          <cell r="A19856" t="str">
            <v>832696405</v>
          </cell>
          <cell r="C19856" t="str">
            <v>SMUCKER J M CO</v>
          </cell>
          <cell r="D19856" t="str">
            <v>COM NEW</v>
          </cell>
        </row>
        <row r="19857">
          <cell r="A19857" t="str">
            <v>832696905</v>
          </cell>
          <cell r="C19857" t="str">
            <v>SMUCKER J M CO</v>
          </cell>
          <cell r="D19857" t="str">
            <v>CALL</v>
          </cell>
        </row>
        <row r="19858">
          <cell r="A19858" t="str">
            <v>832696955</v>
          </cell>
          <cell r="C19858" t="str">
            <v>SMUCKER J M CO</v>
          </cell>
          <cell r="D19858" t="str">
            <v>PUT</v>
          </cell>
        </row>
        <row r="19859">
          <cell r="A19859" t="str">
            <v>83301J100</v>
          </cell>
          <cell r="C19859" t="str">
            <v>SNAIL INC</v>
          </cell>
          <cell r="D19859" t="str">
            <v>CLASS A COM</v>
          </cell>
        </row>
        <row r="19860">
          <cell r="A19860" t="str">
            <v>83303Y105</v>
          </cell>
          <cell r="C19860" t="str">
            <v>SNAP ONE HOLDINGS CORP</v>
          </cell>
          <cell r="D19860" t="str">
            <v>COM</v>
          </cell>
        </row>
        <row r="19861">
          <cell r="A19861" t="str">
            <v>83303Y905</v>
          </cell>
          <cell r="C19861" t="str">
            <v>SNAP ONE HOLDINGS CORP</v>
          </cell>
          <cell r="D19861" t="str">
            <v>CALL</v>
          </cell>
        </row>
        <row r="19862">
          <cell r="A19862" t="str">
            <v>83303Y955</v>
          </cell>
          <cell r="C19862" t="str">
            <v>SNAP ONE HOLDINGS CORP</v>
          </cell>
          <cell r="D19862" t="str">
            <v>PUT</v>
          </cell>
        </row>
        <row r="19863">
          <cell r="A19863" t="str">
            <v>833034101</v>
          </cell>
          <cell r="C19863" t="str">
            <v>SNAP ON INC</v>
          </cell>
          <cell r="D19863" t="str">
            <v>COM</v>
          </cell>
        </row>
        <row r="19864">
          <cell r="A19864" t="str">
            <v>833034901</v>
          </cell>
          <cell r="C19864" t="str">
            <v>SNAP ON INC</v>
          </cell>
          <cell r="D19864" t="str">
            <v>CALL</v>
          </cell>
        </row>
        <row r="19865">
          <cell r="A19865" t="str">
            <v>833034951</v>
          </cell>
          <cell r="C19865" t="str">
            <v>SNAP ON INC</v>
          </cell>
          <cell r="D19865" t="str">
            <v>PUT</v>
          </cell>
        </row>
        <row r="19866">
          <cell r="A19866" t="str">
            <v>83304AAB2</v>
          </cell>
          <cell r="C19866" t="str">
            <v>SNAP INC</v>
          </cell>
          <cell r="D19866" t="str">
            <v>NOTE  0.750% 8/0</v>
          </cell>
        </row>
        <row r="19867">
          <cell r="A19867" t="str">
            <v>83304AAD8</v>
          </cell>
          <cell r="C19867" t="str">
            <v>SNAP INC</v>
          </cell>
          <cell r="D19867" t="str">
            <v>NOTE  0.250% 5/0</v>
          </cell>
        </row>
        <row r="19868">
          <cell r="A19868" t="str">
            <v>83304AAF3</v>
          </cell>
          <cell r="C19868" t="str">
            <v>SNAP INC</v>
          </cell>
          <cell r="D19868" t="str">
            <v>NOTE5/0</v>
          </cell>
        </row>
        <row r="19869">
          <cell r="A19869" t="str">
            <v>83304AAH9</v>
          </cell>
          <cell r="C19869" t="str">
            <v>SNAP INC</v>
          </cell>
          <cell r="D19869" t="str">
            <v>NOTE  0.125% 3/0</v>
          </cell>
        </row>
        <row r="19870">
          <cell r="A19870" t="str">
            <v>83304A106</v>
          </cell>
          <cell r="C19870" t="str">
            <v>SNAP INC</v>
          </cell>
          <cell r="D19870" t="str">
            <v>CL A</v>
          </cell>
        </row>
        <row r="19871">
          <cell r="A19871" t="str">
            <v>83304A906</v>
          </cell>
          <cell r="C19871" t="str">
            <v>SNAP INC</v>
          </cell>
          <cell r="D19871" t="str">
            <v>CALL</v>
          </cell>
        </row>
        <row r="19872">
          <cell r="A19872" t="str">
            <v>83304A956</v>
          </cell>
          <cell r="C19872" t="str">
            <v>SNAP INC</v>
          </cell>
          <cell r="D19872" t="str">
            <v>PUT</v>
          </cell>
        </row>
        <row r="19873">
          <cell r="A19873" t="str">
            <v>83307B101</v>
          </cell>
          <cell r="C19873" t="str">
            <v>SNDL INC</v>
          </cell>
          <cell r="D19873" t="str">
            <v>COM</v>
          </cell>
        </row>
        <row r="19874">
          <cell r="A19874" t="str">
            <v>83307B901</v>
          </cell>
          <cell r="C19874" t="str">
            <v>SNDL INC</v>
          </cell>
          <cell r="D19874" t="str">
            <v>CALL</v>
          </cell>
        </row>
        <row r="19875">
          <cell r="A19875" t="str">
            <v>83307B951</v>
          </cell>
          <cell r="C19875" t="str">
            <v>SNDL INC</v>
          </cell>
          <cell r="D19875" t="str">
            <v>PUT</v>
          </cell>
        </row>
        <row r="19876">
          <cell r="A19876" t="str">
            <v>83336J208</v>
          </cell>
          <cell r="C19876" t="str">
            <v>SNOW LAKE RES LTD</v>
          </cell>
          <cell r="D19876" t="str">
            <v>COM</v>
          </cell>
        </row>
        <row r="19877">
          <cell r="A19877" t="str">
            <v>83336J908</v>
          </cell>
          <cell r="C19877" t="str">
            <v>SNOW LAKE RES LTD</v>
          </cell>
          <cell r="D19877" t="str">
            <v>CALL</v>
          </cell>
        </row>
        <row r="19878">
          <cell r="A19878" t="str">
            <v>83336J958</v>
          </cell>
          <cell r="C19878" t="str">
            <v>SNOW LAKE RES LTD</v>
          </cell>
          <cell r="D19878" t="str">
            <v>PUT</v>
          </cell>
        </row>
        <row r="19879">
          <cell r="A19879" t="str">
            <v>833445109</v>
          </cell>
          <cell r="C19879" t="str">
            <v>SNOWFLAKE INC</v>
          </cell>
          <cell r="D19879" t="str">
            <v>CL A</v>
          </cell>
        </row>
        <row r="19880">
          <cell r="A19880" t="str">
            <v>833445909</v>
          </cell>
          <cell r="C19880" t="str">
            <v>SNOWFLAKE INC</v>
          </cell>
          <cell r="D19880" t="str">
            <v>CALL</v>
          </cell>
        </row>
        <row r="19881">
          <cell r="A19881" t="str">
            <v>833445959</v>
          </cell>
          <cell r="C19881" t="str">
            <v>SNOWFLAKE INC</v>
          </cell>
          <cell r="D19881" t="str">
            <v>PUT</v>
          </cell>
        </row>
        <row r="19882">
          <cell r="A19882" t="str">
            <v>83356Q108</v>
          </cell>
          <cell r="C19882" t="str">
            <v>SO YOUNG INTERNATIONAL INC</v>
          </cell>
          <cell r="D19882" t="str">
            <v>SPONSORED ADS</v>
          </cell>
        </row>
        <row r="19883">
          <cell r="A19883" t="str">
            <v>83356Q908</v>
          </cell>
          <cell r="C19883" t="str">
            <v>SO YOUNG INTERNATIONAL INC</v>
          </cell>
          <cell r="D19883" t="str">
            <v>CALL</v>
          </cell>
        </row>
        <row r="19884">
          <cell r="A19884" t="str">
            <v>83356Q958</v>
          </cell>
          <cell r="C19884" t="str">
            <v>SO YOUNG INTERNATIONAL INC</v>
          </cell>
          <cell r="D19884" t="str">
            <v>PUT</v>
          </cell>
        </row>
        <row r="19885">
          <cell r="A19885" t="str">
            <v>833592207</v>
          </cell>
          <cell r="C19885" t="str">
            <v>SOBR SAFE INC</v>
          </cell>
          <cell r="D19885" t="str">
            <v>COM NEW</v>
          </cell>
        </row>
        <row r="19886">
          <cell r="A19886" t="str">
            <v>83363K102</v>
          </cell>
          <cell r="C19886" t="str">
            <v>SOCIAL LEVERAGE ACQUISN CORP</v>
          </cell>
          <cell r="D19886" t="str">
            <v>CL A COM</v>
          </cell>
        </row>
        <row r="19887">
          <cell r="A19887" t="str">
            <v>83363K902</v>
          </cell>
          <cell r="C19887" t="str">
            <v>SOCIAL LEVERAGE ACQUISN CORP</v>
          </cell>
          <cell r="D19887" t="str">
            <v>CALL</v>
          </cell>
        </row>
        <row r="19888">
          <cell r="A19888" t="str">
            <v>83363K952</v>
          </cell>
          <cell r="C19888" t="str">
            <v>SOCIAL LEVERAGE ACQUISN CORP</v>
          </cell>
          <cell r="D19888" t="str">
            <v>PUT</v>
          </cell>
        </row>
        <row r="19889">
          <cell r="A19889" t="str">
            <v>83363K110</v>
          </cell>
          <cell r="C19889" t="str">
            <v>SOCIAL LEVERAGE ACQUISN CORP</v>
          </cell>
          <cell r="D19889" t="str">
            <v>*W EXP 02/17/202</v>
          </cell>
        </row>
        <row r="19890">
          <cell r="A19890" t="str">
            <v>83363K201</v>
          </cell>
          <cell r="C19890" t="str">
            <v>SOCIAL LEVERAGE ACQUISN CORP</v>
          </cell>
          <cell r="D19890" t="str">
            <v>UNIT 12/02/2027</v>
          </cell>
        </row>
        <row r="19891">
          <cell r="A19891" t="str">
            <v>833635105</v>
          </cell>
          <cell r="C19891" t="str">
            <v>SOCIEDAD QUIMICA Y MINERA DE</v>
          </cell>
          <cell r="D19891" t="str">
            <v>SPON ADR SER B</v>
          </cell>
        </row>
        <row r="19892">
          <cell r="A19892" t="str">
            <v>833635905</v>
          </cell>
          <cell r="C19892" t="str">
            <v>SOCIEDAD QUIMICA Y MINERA DE</v>
          </cell>
          <cell r="D19892" t="str">
            <v>CALL</v>
          </cell>
        </row>
        <row r="19893">
          <cell r="A19893" t="str">
            <v>833635955</v>
          </cell>
          <cell r="C19893" t="str">
            <v>SOCIEDAD QUIMICA Y MINERA DE</v>
          </cell>
          <cell r="D19893" t="str">
            <v>PUT</v>
          </cell>
        </row>
        <row r="19894">
          <cell r="A19894" t="str">
            <v>83368E200</v>
          </cell>
          <cell r="C19894" t="str">
            <v>SOCKET MOBILE INC</v>
          </cell>
          <cell r="D19894" t="str">
            <v>COM NEW</v>
          </cell>
        </row>
        <row r="19895">
          <cell r="A19895" t="str">
            <v>83370P102</v>
          </cell>
          <cell r="C19895" t="str">
            <v>SOCIETY PASS INC</v>
          </cell>
          <cell r="D19895" t="str">
            <v>COM</v>
          </cell>
        </row>
        <row r="19896">
          <cell r="A19896" t="str">
            <v>83406FAB8</v>
          </cell>
          <cell r="C19896" t="str">
            <v>SOFI TECHNOLOGIES INC</v>
          </cell>
          <cell r="D19896" t="str">
            <v>NOTE10/1</v>
          </cell>
        </row>
        <row r="19897">
          <cell r="A19897" t="str">
            <v>83406F102</v>
          </cell>
          <cell r="C19897" t="str">
            <v>SOFI TECHNOLOGIES INC</v>
          </cell>
          <cell r="D19897" t="str">
            <v>COM</v>
          </cell>
        </row>
        <row r="19898">
          <cell r="A19898" t="str">
            <v>83406F902</v>
          </cell>
          <cell r="C19898" t="str">
            <v>SOFI TECHNOLOGIES INC</v>
          </cell>
          <cell r="D19898" t="str">
            <v>CALL</v>
          </cell>
        </row>
        <row r="19899">
          <cell r="A19899" t="str">
            <v>83406F952</v>
          </cell>
          <cell r="C19899" t="str">
            <v>SOFI TECHNOLOGIES INC</v>
          </cell>
          <cell r="D19899" t="str">
            <v>PUT</v>
          </cell>
        </row>
        <row r="19900">
          <cell r="A19900" t="str">
            <v>83410S108</v>
          </cell>
          <cell r="C19900" t="str">
            <v>SOHU COM LTD</v>
          </cell>
          <cell r="D19900" t="str">
            <v>SPONSORED ADS</v>
          </cell>
        </row>
        <row r="19901">
          <cell r="A19901" t="str">
            <v>83410S908</v>
          </cell>
          <cell r="C19901" t="str">
            <v>SOHU COM LTD</v>
          </cell>
          <cell r="D19901" t="str">
            <v>CALL</v>
          </cell>
        </row>
        <row r="19902">
          <cell r="A19902" t="str">
            <v>83410S958</v>
          </cell>
          <cell r="C19902" t="str">
            <v>SOHU COM LTD</v>
          </cell>
          <cell r="D19902" t="str">
            <v>PUT</v>
          </cell>
        </row>
        <row r="19903">
          <cell r="A19903" t="str">
            <v>83413U100</v>
          </cell>
          <cell r="C19903" t="str">
            <v>SLR INVESTMENT CORP</v>
          </cell>
          <cell r="D19903" t="str">
            <v>COM</v>
          </cell>
        </row>
        <row r="19904">
          <cell r="A19904" t="str">
            <v>83413U900</v>
          </cell>
          <cell r="C19904" t="str">
            <v>SLR INVESTMENT CORP</v>
          </cell>
          <cell r="D19904" t="str">
            <v>CALL</v>
          </cell>
        </row>
        <row r="19905">
          <cell r="A19905" t="str">
            <v>83413U950</v>
          </cell>
          <cell r="C19905" t="str">
            <v>SLR INVESTMENT CORP</v>
          </cell>
          <cell r="D19905" t="str">
            <v>PUT</v>
          </cell>
        </row>
        <row r="19906">
          <cell r="A19906" t="str">
            <v>83417MAD6</v>
          </cell>
          <cell r="C19906" t="str">
            <v>SOLAREDGE TECHNOLOGIES INC</v>
          </cell>
          <cell r="D19906" t="str">
            <v>NOTE9/1</v>
          </cell>
        </row>
        <row r="19907">
          <cell r="A19907" t="str">
            <v>83417M104</v>
          </cell>
          <cell r="C19907" t="str">
            <v>SOLAREDGE TECHNOLOGIES INC</v>
          </cell>
          <cell r="D19907" t="str">
            <v>COM</v>
          </cell>
        </row>
        <row r="19908">
          <cell r="A19908" t="str">
            <v>83417M904</v>
          </cell>
          <cell r="C19908" t="str">
            <v>SOLAREDGE TECHNOLOGIES INC</v>
          </cell>
          <cell r="D19908" t="str">
            <v>CALL</v>
          </cell>
        </row>
        <row r="19909">
          <cell r="A19909" t="str">
            <v>83417M954</v>
          </cell>
          <cell r="C19909" t="str">
            <v>SOLAREDGE TECHNOLOGIES INC</v>
          </cell>
          <cell r="D19909" t="str">
            <v>PUT</v>
          </cell>
        </row>
        <row r="19910">
          <cell r="A19910" t="str">
            <v>83417Q204</v>
          </cell>
          <cell r="C19910" t="str">
            <v>SOLARWINDS CORP</v>
          </cell>
          <cell r="D19910" t="str">
            <v>COM NEW</v>
          </cell>
        </row>
        <row r="19911">
          <cell r="A19911" t="str">
            <v>83417Q904</v>
          </cell>
          <cell r="C19911" t="str">
            <v>SOLARWINDS CORP</v>
          </cell>
          <cell r="D19911" t="str">
            <v>CALL</v>
          </cell>
        </row>
        <row r="19912">
          <cell r="A19912" t="str">
            <v>83417Q954</v>
          </cell>
          <cell r="C19912" t="str">
            <v>SOLARWINDS CORP</v>
          </cell>
          <cell r="D19912" t="str">
            <v>PUT</v>
          </cell>
        </row>
        <row r="19913">
          <cell r="A19913" t="str">
            <v>83418M103</v>
          </cell>
          <cell r="C19913" t="str">
            <v>SOLARIS OILFIELD INFRASTRUCT</v>
          </cell>
          <cell r="D19913" t="str">
            <v>COM CL A</v>
          </cell>
        </row>
        <row r="19914">
          <cell r="A19914" t="str">
            <v>83418M903</v>
          </cell>
          <cell r="C19914" t="str">
            <v>SOLARIS OILFIELD INFRASTRUCT</v>
          </cell>
          <cell r="D19914" t="str">
            <v>CALL</v>
          </cell>
        </row>
        <row r="19915">
          <cell r="A19915" t="str">
            <v>83418M953</v>
          </cell>
          <cell r="C19915" t="str">
            <v>SOLARIS OILFIELD INFRASTRUCT</v>
          </cell>
          <cell r="D19915" t="str">
            <v>PUT</v>
          </cell>
        </row>
        <row r="19916">
          <cell r="A19916" t="str">
            <v>8342EP107</v>
          </cell>
          <cell r="C19916" t="str">
            <v>SOLITARIO RESOURCES CORP</v>
          </cell>
          <cell r="D19916" t="str">
            <v>COM</v>
          </cell>
        </row>
        <row r="19917">
          <cell r="A19917" t="str">
            <v>834203309</v>
          </cell>
          <cell r="C19917" t="str">
            <v>SOLENO THERAPEUTICS INC</v>
          </cell>
          <cell r="D19917" t="str">
            <v>COM</v>
          </cell>
        </row>
        <row r="19918">
          <cell r="A19918" t="str">
            <v>834203909</v>
          </cell>
          <cell r="C19918" t="str">
            <v>SOLENO THERAPEUTICS INC</v>
          </cell>
          <cell r="D19918" t="str">
            <v>CALL</v>
          </cell>
        </row>
        <row r="19919">
          <cell r="A19919" t="str">
            <v>834203959</v>
          </cell>
          <cell r="C19919" t="str">
            <v>SOLENO THERAPEUTICS INC</v>
          </cell>
          <cell r="D19919" t="str">
            <v>PUT</v>
          </cell>
        </row>
        <row r="19920">
          <cell r="A19920" t="str">
            <v>83422E204</v>
          </cell>
          <cell r="C19920" t="str">
            <v>SOLID BIOSCIENCES INC</v>
          </cell>
          <cell r="D19920" t="str">
            <v>COM NEW</v>
          </cell>
        </row>
        <row r="19921">
          <cell r="A19921" t="str">
            <v>83422E904</v>
          </cell>
          <cell r="C19921" t="str">
            <v>SOLID BIOSCIENCES INC</v>
          </cell>
          <cell r="D19921" t="str">
            <v>CALL</v>
          </cell>
        </row>
        <row r="19922">
          <cell r="A19922" t="str">
            <v>83422E954</v>
          </cell>
          <cell r="C19922" t="str">
            <v>SOLID BIOSCIENCES INC</v>
          </cell>
          <cell r="D19922" t="str">
            <v>PUT</v>
          </cell>
        </row>
        <row r="19923">
          <cell r="A19923" t="str">
            <v>83422N105</v>
          </cell>
          <cell r="C19923" t="str">
            <v>SOLID POWER INC</v>
          </cell>
          <cell r="D19923" t="str">
            <v>CLASS A COM</v>
          </cell>
        </row>
        <row r="19924">
          <cell r="A19924" t="str">
            <v>83422N905</v>
          </cell>
          <cell r="C19924" t="str">
            <v>SOLID POWER INC</v>
          </cell>
          <cell r="D19924" t="str">
            <v>CALL</v>
          </cell>
        </row>
        <row r="19925">
          <cell r="A19925" t="str">
            <v>83422N955</v>
          </cell>
          <cell r="C19925" t="str">
            <v>SOLID POWER INC</v>
          </cell>
          <cell r="D19925" t="str">
            <v>PUT</v>
          </cell>
        </row>
        <row r="19926">
          <cell r="A19926" t="str">
            <v>83422N113</v>
          </cell>
          <cell r="C19926" t="str">
            <v>SOLID POWER INC</v>
          </cell>
          <cell r="D19926" t="str">
            <v>*W EXP 12/08/202</v>
          </cell>
        </row>
        <row r="19927">
          <cell r="A19927" t="str">
            <v>834223505</v>
          </cell>
          <cell r="C19927" t="str">
            <v>SOLIGENIX INC</v>
          </cell>
          <cell r="D19927" t="str">
            <v>COM NEW</v>
          </cell>
        </row>
        <row r="19928">
          <cell r="A19928" t="str">
            <v>83425V104</v>
          </cell>
          <cell r="C19928" t="str">
            <v>SOLO BRANDS INC</v>
          </cell>
          <cell r="D19928" t="str">
            <v>COM CL A</v>
          </cell>
        </row>
        <row r="19929">
          <cell r="A19929" t="str">
            <v>83425V904</v>
          </cell>
          <cell r="C19929" t="str">
            <v>SOLO BRANDS INC</v>
          </cell>
          <cell r="D19929" t="str">
            <v>CALL</v>
          </cell>
        </row>
        <row r="19930">
          <cell r="A19930" t="str">
            <v>83425V954</v>
          </cell>
          <cell r="C19930" t="str">
            <v>SOLO BRANDS INC</v>
          </cell>
          <cell r="D19930" t="str">
            <v>PUT</v>
          </cell>
        </row>
        <row r="19931">
          <cell r="A19931" t="str">
            <v>83444K105</v>
          </cell>
          <cell r="C19931" t="str">
            <v>SOMALOGIC INC</v>
          </cell>
          <cell r="D19931" t="str">
            <v>CLASS A COM</v>
          </cell>
        </row>
        <row r="19932">
          <cell r="A19932" t="str">
            <v>83444K905</v>
          </cell>
          <cell r="C19932" t="str">
            <v>SOMALOGIC INC</v>
          </cell>
          <cell r="D19932" t="str">
            <v>CALL</v>
          </cell>
        </row>
        <row r="19933">
          <cell r="A19933" t="str">
            <v>83444K955</v>
          </cell>
          <cell r="C19933" t="str">
            <v>SOMALOGIC INC</v>
          </cell>
          <cell r="D19933" t="str">
            <v>PUT</v>
          </cell>
        </row>
        <row r="19934">
          <cell r="A19934" t="str">
            <v>83444K113</v>
          </cell>
          <cell r="C19934" t="str">
            <v>SOMALOGIC INC</v>
          </cell>
          <cell r="D19934" t="str">
            <v>*W EXP 08/31/202</v>
          </cell>
        </row>
        <row r="19935">
          <cell r="A19935" t="str">
            <v>83542D110</v>
          </cell>
          <cell r="C19935" t="str">
            <v>SONDER HOLDINGS INC</v>
          </cell>
          <cell r="D19935" t="str">
            <v>*W EXP 01/18/202</v>
          </cell>
        </row>
        <row r="19936">
          <cell r="A19936" t="str">
            <v>83542D300</v>
          </cell>
          <cell r="C19936" t="str">
            <v>SONDER HOLDINGS INC</v>
          </cell>
          <cell r="D19936" t="str">
            <v>CL A NEW</v>
          </cell>
        </row>
        <row r="19937">
          <cell r="A19937" t="str">
            <v>83542D900</v>
          </cell>
          <cell r="C19937" t="str">
            <v>SONDER HOLDINGS INC</v>
          </cell>
          <cell r="D19937" t="str">
            <v>CALL</v>
          </cell>
        </row>
        <row r="19938">
          <cell r="A19938" t="str">
            <v>83542D950</v>
          </cell>
          <cell r="C19938" t="str">
            <v>SONDER HOLDINGS INC</v>
          </cell>
          <cell r="D19938" t="str">
            <v>PUT</v>
          </cell>
        </row>
        <row r="19939">
          <cell r="A19939" t="str">
            <v>835431107</v>
          </cell>
          <cell r="C19939" t="str">
            <v>SONENDO INC</v>
          </cell>
          <cell r="D19939" t="str">
            <v>COM</v>
          </cell>
        </row>
        <row r="19940">
          <cell r="A19940" t="str">
            <v>83545G102</v>
          </cell>
          <cell r="C19940" t="str">
            <v>SONIC AUTOMOTIVE INC</v>
          </cell>
          <cell r="D19940" t="str">
            <v>CL A</v>
          </cell>
        </row>
        <row r="19941">
          <cell r="A19941" t="str">
            <v>83545G902</v>
          </cell>
          <cell r="C19941" t="str">
            <v>SONIC AUTOMOTIVE INC</v>
          </cell>
          <cell r="D19941" t="str">
            <v>CALL</v>
          </cell>
        </row>
        <row r="19942">
          <cell r="A19942" t="str">
            <v>83545G952</v>
          </cell>
          <cell r="C19942" t="str">
            <v>SONIC AUTOMOTIVE INC</v>
          </cell>
          <cell r="D19942" t="str">
            <v>PUT</v>
          </cell>
        </row>
        <row r="19943">
          <cell r="A19943" t="str">
            <v>83545R207</v>
          </cell>
          <cell r="C19943" t="str">
            <v>SONIC FDRY INC</v>
          </cell>
          <cell r="D19943" t="str">
            <v>COM NEW</v>
          </cell>
        </row>
        <row r="19944">
          <cell r="A19944" t="str">
            <v>83548F200</v>
          </cell>
          <cell r="C19944" t="str">
            <v>SONIM TECHNOLOGIES INC</v>
          </cell>
          <cell r="D19944" t="str">
            <v>COM NEW</v>
          </cell>
        </row>
        <row r="19945">
          <cell r="A19945" t="str">
            <v>83548R303</v>
          </cell>
          <cell r="C19945" t="str">
            <v>SONNET BIOTHERAPEUTC HLDNG I</v>
          </cell>
          <cell r="D19945" t="str">
            <v>COM</v>
          </cell>
        </row>
        <row r="19946">
          <cell r="A19946" t="str">
            <v>835483108</v>
          </cell>
          <cell r="C19946" t="str">
            <v>SONO TEK CORP</v>
          </cell>
          <cell r="D19946" t="str">
            <v>COM</v>
          </cell>
        </row>
        <row r="19947">
          <cell r="A19947" t="str">
            <v>835495102</v>
          </cell>
          <cell r="C19947" t="str">
            <v>SONOCO PRODS CO</v>
          </cell>
          <cell r="D19947" t="str">
            <v>COM</v>
          </cell>
        </row>
        <row r="19948">
          <cell r="A19948" t="str">
            <v>835495902</v>
          </cell>
          <cell r="C19948" t="str">
            <v>SONOCO PRODS CO</v>
          </cell>
          <cell r="D19948" t="str">
            <v>CALL</v>
          </cell>
        </row>
        <row r="19949">
          <cell r="A19949" t="str">
            <v>835495952</v>
          </cell>
          <cell r="C19949" t="str">
            <v>SONOCO PRODS CO</v>
          </cell>
          <cell r="D19949" t="str">
            <v>PUT</v>
          </cell>
        </row>
        <row r="19950">
          <cell r="A19950" t="str">
            <v>83558L204</v>
          </cell>
          <cell r="C19950" t="str">
            <v>SONOMA PHARMACEUTICALS INC</v>
          </cell>
          <cell r="D19950" t="str">
            <v>COM NEW</v>
          </cell>
        </row>
        <row r="19951">
          <cell r="A19951" t="str">
            <v>835699307</v>
          </cell>
          <cell r="C19951" t="str">
            <v>SONY GROUP CORP</v>
          </cell>
          <cell r="D19951" t="str">
            <v>SPONSORED ADR</v>
          </cell>
        </row>
        <row r="19952">
          <cell r="A19952" t="str">
            <v>835699907</v>
          </cell>
          <cell r="C19952" t="str">
            <v>SONY GROUP CORP</v>
          </cell>
          <cell r="D19952" t="str">
            <v>CALL</v>
          </cell>
        </row>
        <row r="19953">
          <cell r="A19953" t="str">
            <v>835699957</v>
          </cell>
          <cell r="C19953" t="str">
            <v>SONY GROUP CORP</v>
          </cell>
          <cell r="D19953" t="str">
            <v>PUT</v>
          </cell>
        </row>
        <row r="19954">
          <cell r="A19954" t="str">
            <v>83570H108</v>
          </cell>
          <cell r="C19954" t="str">
            <v>SONOS INC</v>
          </cell>
          <cell r="D19954" t="str">
            <v>COM</v>
          </cell>
        </row>
        <row r="19955">
          <cell r="A19955" t="str">
            <v>83570H908</v>
          </cell>
          <cell r="C19955" t="str">
            <v>SONOS INC</v>
          </cell>
          <cell r="D19955" t="str">
            <v>CALL</v>
          </cell>
        </row>
        <row r="19956">
          <cell r="A19956" t="str">
            <v>83570H958</v>
          </cell>
          <cell r="C19956" t="str">
            <v>SONOS INC</v>
          </cell>
          <cell r="D19956" t="str">
            <v>PUT</v>
          </cell>
        </row>
        <row r="19957">
          <cell r="A19957" t="str">
            <v>83587W205</v>
          </cell>
          <cell r="C19957" t="str">
            <v>SOS LIMITED</v>
          </cell>
          <cell r="D19957" t="str">
            <v>SPON ADS</v>
          </cell>
        </row>
        <row r="19958">
          <cell r="A19958" t="str">
            <v>83587W905</v>
          </cell>
          <cell r="C19958" t="str">
            <v>SOS LIMITED</v>
          </cell>
          <cell r="D19958" t="str">
            <v>CALL</v>
          </cell>
        </row>
        <row r="19959">
          <cell r="A19959" t="str">
            <v>83587W955</v>
          </cell>
          <cell r="C19959" t="str">
            <v>SOS LIMITED</v>
          </cell>
          <cell r="D19959" t="str">
            <v>PUT</v>
          </cell>
        </row>
        <row r="19960">
          <cell r="A19960" t="str">
            <v>83600C103</v>
          </cell>
          <cell r="C19960" t="str">
            <v>SOTHERLY HOTELS INC</v>
          </cell>
          <cell r="D19960" t="str">
            <v>COM</v>
          </cell>
        </row>
        <row r="19961">
          <cell r="A19961" t="str">
            <v>83601L102</v>
          </cell>
          <cell r="C19961" t="str">
            <v>SOTERA HEALTH CO</v>
          </cell>
          <cell r="D19961" t="str">
            <v>COM</v>
          </cell>
        </row>
        <row r="19962">
          <cell r="A19962" t="str">
            <v>83601L902</v>
          </cell>
          <cell r="C19962" t="str">
            <v>SOTERA HEALTH CO</v>
          </cell>
          <cell r="D19962" t="str">
            <v>CALL</v>
          </cell>
        </row>
        <row r="19963">
          <cell r="A19963" t="str">
            <v>83601L952</v>
          </cell>
          <cell r="C19963" t="str">
            <v>SOTERA HEALTH CO</v>
          </cell>
          <cell r="D19963" t="str">
            <v>PUT</v>
          </cell>
        </row>
        <row r="19964">
          <cell r="A19964" t="str">
            <v>83607A100</v>
          </cell>
          <cell r="C19964" t="str">
            <v>SOUND FINL BANCORP INC</v>
          </cell>
          <cell r="D19964" t="str">
            <v>COM</v>
          </cell>
        </row>
        <row r="19965">
          <cell r="A19965" t="str">
            <v>836100107</v>
          </cell>
          <cell r="C19965" t="str">
            <v>SOUNDHOUND AI INC</v>
          </cell>
          <cell r="D19965" t="str">
            <v>CLASS A COM</v>
          </cell>
        </row>
        <row r="19966">
          <cell r="A19966" t="str">
            <v>836100907</v>
          </cell>
          <cell r="C19966" t="str">
            <v>SOUNDHOUND AI INC</v>
          </cell>
          <cell r="D19966" t="str">
            <v>CALL</v>
          </cell>
        </row>
        <row r="19967">
          <cell r="A19967" t="str">
            <v>836100957</v>
          </cell>
          <cell r="C19967" t="str">
            <v>SOUNDHOUND AI INC</v>
          </cell>
          <cell r="D19967" t="str">
            <v>PUT</v>
          </cell>
        </row>
        <row r="19968">
          <cell r="A19968" t="str">
            <v>836100115</v>
          </cell>
          <cell r="C19968" t="str">
            <v>SOUNDHOUND AI INC</v>
          </cell>
          <cell r="D19968" t="str">
            <v>*W EXP 04/26/202</v>
          </cell>
        </row>
        <row r="19969">
          <cell r="A19969" t="str">
            <v>836144105</v>
          </cell>
          <cell r="C19969" t="str">
            <v>SOURCE CAP INC</v>
          </cell>
          <cell r="D19969" t="str">
            <v>COM</v>
          </cell>
        </row>
        <row r="19970">
          <cell r="A19970" t="str">
            <v>83946P107</v>
          </cell>
          <cell r="C19970" t="str">
            <v>SOUTH PLAINS FINANCIAL INC</v>
          </cell>
          <cell r="D19970" t="str">
            <v>COM</v>
          </cell>
        </row>
        <row r="19971">
          <cell r="A19971" t="str">
            <v>83946P907</v>
          </cell>
          <cell r="C19971" t="str">
            <v>SOUTH PLAINS FINANCIAL INC</v>
          </cell>
          <cell r="D19971" t="str">
            <v>CALL</v>
          </cell>
        </row>
        <row r="19972">
          <cell r="A19972" t="str">
            <v>83946P957</v>
          </cell>
          <cell r="C19972" t="str">
            <v>SOUTH PLAINS FINANCIAL INC</v>
          </cell>
          <cell r="D19972" t="str">
            <v>PUT</v>
          </cell>
        </row>
        <row r="19973">
          <cell r="A19973" t="str">
            <v>840441109</v>
          </cell>
          <cell r="C19973" t="str">
            <v>SOUTHSTATE CORPORATION</v>
          </cell>
          <cell r="D19973" t="str">
            <v>COM</v>
          </cell>
        </row>
        <row r="19974">
          <cell r="A19974" t="str">
            <v>840441909</v>
          </cell>
          <cell r="C19974" t="str">
            <v>SOUTHSTATE CORPORATION</v>
          </cell>
          <cell r="D19974" t="str">
            <v>CALL</v>
          </cell>
        </row>
        <row r="19975">
          <cell r="A19975" t="str">
            <v>840441959</v>
          </cell>
          <cell r="C19975" t="str">
            <v>SOUTHSTATE CORPORATION</v>
          </cell>
          <cell r="D19975" t="str">
            <v>PUT</v>
          </cell>
        </row>
        <row r="19976">
          <cell r="A19976" t="str">
            <v>84252A106</v>
          </cell>
          <cell r="C19976" t="str">
            <v>SOUTHERN CALIF BANCORP</v>
          </cell>
          <cell r="D19976" t="str">
            <v>COM</v>
          </cell>
        </row>
        <row r="19977">
          <cell r="A19977" t="str">
            <v>842587107</v>
          </cell>
          <cell r="C19977" t="str">
            <v>SOUTHERN CO</v>
          </cell>
          <cell r="D19977" t="str">
            <v>COM</v>
          </cell>
        </row>
        <row r="19978">
          <cell r="A19978" t="str">
            <v>842587907</v>
          </cell>
          <cell r="C19978" t="str">
            <v>SOUTHERN CO</v>
          </cell>
          <cell r="D19978" t="str">
            <v>CALL</v>
          </cell>
        </row>
        <row r="19979">
          <cell r="A19979" t="str">
            <v>842587957</v>
          </cell>
          <cell r="C19979" t="str">
            <v>SOUTHERN CO</v>
          </cell>
          <cell r="D19979" t="str">
            <v>PUT</v>
          </cell>
        </row>
        <row r="19980">
          <cell r="A19980" t="str">
            <v>84265V105</v>
          </cell>
          <cell r="C19980" t="str">
            <v>SOUTHERN COPPER CORP</v>
          </cell>
          <cell r="D19980" t="str">
            <v>COM</v>
          </cell>
        </row>
        <row r="19981">
          <cell r="A19981" t="str">
            <v>84265V905</v>
          </cell>
          <cell r="C19981" t="str">
            <v>SOUTHERN COPPER CORP</v>
          </cell>
          <cell r="D19981" t="str">
            <v>CALL</v>
          </cell>
        </row>
        <row r="19982">
          <cell r="A19982" t="str">
            <v>84265V955</v>
          </cell>
          <cell r="C19982" t="str">
            <v>SOUTHERN COPPER CORP</v>
          </cell>
          <cell r="D19982" t="str">
            <v>PUT</v>
          </cell>
        </row>
        <row r="19983">
          <cell r="A19983" t="str">
            <v>842873101</v>
          </cell>
          <cell r="C19983" t="str">
            <v>SOUTHERN FIRST BANCSHARES</v>
          </cell>
          <cell r="D19983" t="str">
            <v>COM</v>
          </cell>
        </row>
        <row r="19984">
          <cell r="A19984" t="str">
            <v>842873901</v>
          </cell>
          <cell r="C19984" t="str">
            <v>SOUTHERN FIRST BANCSHARES</v>
          </cell>
          <cell r="D19984" t="str">
            <v>CALL</v>
          </cell>
        </row>
        <row r="19985">
          <cell r="A19985" t="str">
            <v>842873951</v>
          </cell>
          <cell r="C19985" t="str">
            <v>SOUTHERN FIRST BANCSHARES</v>
          </cell>
          <cell r="D19985" t="str">
            <v>PUT</v>
          </cell>
        </row>
        <row r="19986">
          <cell r="A19986" t="str">
            <v>843380106</v>
          </cell>
          <cell r="C19986" t="str">
            <v>SOUTHERN MO BANCORP INC</v>
          </cell>
          <cell r="D19986" t="str">
            <v>COM</v>
          </cell>
        </row>
        <row r="19987">
          <cell r="A19987" t="str">
            <v>843380906</v>
          </cell>
          <cell r="C19987" t="str">
            <v>SOUTHERN MO BANCORP INC</v>
          </cell>
          <cell r="D19987" t="str">
            <v>CALL</v>
          </cell>
        </row>
        <row r="19988">
          <cell r="A19988" t="str">
            <v>843380956</v>
          </cell>
          <cell r="C19988" t="str">
            <v>SOUTHERN MO BANCORP INC</v>
          </cell>
          <cell r="D19988" t="str">
            <v>PUT</v>
          </cell>
        </row>
        <row r="19989">
          <cell r="A19989" t="str">
            <v>843878307</v>
          </cell>
          <cell r="C19989" t="str">
            <v>SOUTHERN STS BANCSHARES INC</v>
          </cell>
          <cell r="D19989" t="str">
            <v>COM</v>
          </cell>
        </row>
        <row r="19990">
          <cell r="A19990" t="str">
            <v>84445C100</v>
          </cell>
          <cell r="C19990" t="str">
            <v>SOUTHLAND HLDGS INC</v>
          </cell>
          <cell r="D19990" t="str">
            <v>COM</v>
          </cell>
        </row>
        <row r="19991">
          <cell r="A19991" t="str">
            <v>84445C118</v>
          </cell>
          <cell r="C19991" t="str">
            <v>SOUTHLAND HLDGS INC</v>
          </cell>
          <cell r="D19991" t="str">
            <v>*W EXP 02/14/202</v>
          </cell>
        </row>
        <row r="19992">
          <cell r="A19992" t="str">
            <v>84465L105</v>
          </cell>
          <cell r="C19992" t="str">
            <v>SOUTHPORT ACQUISITION CORP</v>
          </cell>
          <cell r="D19992" t="str">
            <v>CL A COM</v>
          </cell>
        </row>
        <row r="19993">
          <cell r="A19993" t="str">
            <v>84465L113</v>
          </cell>
          <cell r="C19993" t="str">
            <v>SOUTHPORT ACQUISITION CORP</v>
          </cell>
          <cell r="D19993" t="str">
            <v>*W EXP 99/99/999</v>
          </cell>
        </row>
        <row r="19994">
          <cell r="A19994" t="str">
            <v>84465L204</v>
          </cell>
          <cell r="C19994" t="str">
            <v>SOUTHPORT ACQUISITION CORP</v>
          </cell>
          <cell r="D19994" t="str">
            <v>UNIT 99/99/9999</v>
          </cell>
        </row>
        <row r="19995">
          <cell r="A19995" t="str">
            <v>84470P109</v>
          </cell>
          <cell r="C19995" t="str">
            <v>SOUTHSIDE BANCSHARES INC</v>
          </cell>
          <cell r="D19995" t="str">
            <v>COM</v>
          </cell>
        </row>
        <row r="19996">
          <cell r="A19996" t="str">
            <v>84470P909</v>
          </cell>
          <cell r="C19996" t="str">
            <v>SOUTHSIDE BANCSHARES INC</v>
          </cell>
          <cell r="D19996" t="str">
            <v>CALL</v>
          </cell>
        </row>
        <row r="19997">
          <cell r="A19997" t="str">
            <v>84470P959</v>
          </cell>
          <cell r="C19997" t="str">
            <v>SOUTHSIDE BANCSHARES INC</v>
          </cell>
          <cell r="D19997" t="str">
            <v>PUT</v>
          </cell>
        </row>
        <row r="19998">
          <cell r="A19998" t="str">
            <v>844741BG2</v>
          </cell>
          <cell r="C19998" t="str">
            <v>SOUTHWEST AIRLS CO</v>
          </cell>
          <cell r="D19998" t="str">
            <v>NOTE  1.250% 5/0</v>
          </cell>
        </row>
        <row r="19999">
          <cell r="A19999" t="str">
            <v>844741108</v>
          </cell>
          <cell r="C19999" t="str">
            <v>SOUTHWEST AIRLS CO</v>
          </cell>
          <cell r="D19999" t="str">
            <v>COM</v>
          </cell>
        </row>
        <row r="20000">
          <cell r="A20000" t="str">
            <v>844741908</v>
          </cell>
          <cell r="C20000" t="str">
            <v>SOUTHWEST AIRLS CO</v>
          </cell>
          <cell r="D20000" t="str">
            <v>CALL</v>
          </cell>
        </row>
        <row r="20001">
          <cell r="A20001" t="str">
            <v>844741958</v>
          </cell>
          <cell r="C20001" t="str">
            <v>SOUTHWEST AIRLS CO</v>
          </cell>
          <cell r="D20001" t="str">
            <v>PUT</v>
          </cell>
        </row>
        <row r="20002">
          <cell r="A20002" t="str">
            <v>844895102</v>
          </cell>
          <cell r="C20002" t="str">
            <v>SOUTHWEST GAS HLDGS INC</v>
          </cell>
          <cell r="D20002" t="str">
            <v>COM</v>
          </cell>
        </row>
        <row r="20003">
          <cell r="A20003" t="str">
            <v>844895902</v>
          </cell>
          <cell r="C20003" t="str">
            <v>SOUTHWEST GAS HLDGS INC</v>
          </cell>
          <cell r="D20003" t="str">
            <v>CALL</v>
          </cell>
        </row>
        <row r="20004">
          <cell r="A20004" t="str">
            <v>844895952</v>
          </cell>
          <cell r="C20004" t="str">
            <v>SOUTHWEST GAS HLDGS INC</v>
          </cell>
          <cell r="D20004" t="str">
            <v>PUT</v>
          </cell>
        </row>
        <row r="20005">
          <cell r="A20005" t="str">
            <v>845467109</v>
          </cell>
          <cell r="C20005" t="str">
            <v>SOUTHWESTERN ENERGY CO</v>
          </cell>
          <cell r="D20005" t="str">
            <v>COM</v>
          </cell>
        </row>
        <row r="20006">
          <cell r="A20006" t="str">
            <v>845467909</v>
          </cell>
          <cell r="C20006" t="str">
            <v>SOUTHWESTERN ENERGY CO</v>
          </cell>
          <cell r="D20006" t="str">
            <v>CALL</v>
          </cell>
        </row>
        <row r="20007">
          <cell r="A20007" t="str">
            <v>845467959</v>
          </cell>
          <cell r="C20007" t="str">
            <v>SOUTHWESTERN ENERGY CO</v>
          </cell>
          <cell r="D20007" t="str">
            <v>PUT</v>
          </cell>
        </row>
        <row r="20008">
          <cell r="A20008" t="str">
            <v>84612A101</v>
          </cell>
          <cell r="C20008" t="str">
            <v>SP FUNDS TRUST</v>
          </cell>
          <cell r="D20008" t="str">
            <v>S&amp;P GLOBAL TECHN</v>
          </cell>
        </row>
        <row r="20009">
          <cell r="A20009" t="str">
            <v>84612A200</v>
          </cell>
          <cell r="C20009" t="str">
            <v>SP FUNDS TRUST</v>
          </cell>
          <cell r="D20009" t="str">
            <v>S&amp;P WORLD EX US</v>
          </cell>
        </row>
        <row r="20010">
          <cell r="A20010" t="str">
            <v>84612U107</v>
          </cell>
          <cell r="C20010" t="str">
            <v>SOVOS BRANDS INC</v>
          </cell>
          <cell r="D20010" t="str">
            <v>COM</v>
          </cell>
        </row>
        <row r="20011">
          <cell r="A20011" t="str">
            <v>84612U907</v>
          </cell>
          <cell r="C20011" t="str">
            <v>SOVOS BRANDS INC</v>
          </cell>
          <cell r="D20011" t="str">
            <v>CALL</v>
          </cell>
        </row>
        <row r="20012">
          <cell r="A20012" t="str">
            <v>84612U957</v>
          </cell>
          <cell r="C20012" t="str">
            <v>SOVOS BRANDS INC</v>
          </cell>
          <cell r="D20012" t="str">
            <v>PUT</v>
          </cell>
        </row>
        <row r="20013">
          <cell r="A20013" t="str">
            <v>847215100</v>
          </cell>
          <cell r="C20013" t="str">
            <v>SPARTANNASH CO</v>
          </cell>
          <cell r="D20013" t="str">
            <v>COM</v>
          </cell>
        </row>
        <row r="20014">
          <cell r="A20014" t="str">
            <v>847215900</v>
          </cell>
          <cell r="C20014" t="str">
            <v>SPARTANNASH CO</v>
          </cell>
          <cell r="D20014" t="str">
            <v>CALL</v>
          </cell>
        </row>
        <row r="20015">
          <cell r="A20015" t="str">
            <v>847215950</v>
          </cell>
          <cell r="C20015" t="str">
            <v>SPARTANNASH CO</v>
          </cell>
          <cell r="D20015" t="str">
            <v>PUT</v>
          </cell>
        </row>
        <row r="20016">
          <cell r="A20016" t="str">
            <v>84741T104</v>
          </cell>
          <cell r="C20016" t="str">
            <v>SPECIAL OPPORTUNITIES FD INC</v>
          </cell>
          <cell r="D20016" t="str">
            <v>COM</v>
          </cell>
        </row>
        <row r="20017">
          <cell r="A20017" t="str">
            <v>84741T401</v>
          </cell>
          <cell r="C20017" t="str">
            <v>SPECIAL OPPORTUNITIES FD INC</v>
          </cell>
          <cell r="D20017" t="str">
            <v>2.75% CNV PFD C</v>
          </cell>
        </row>
        <row r="20018">
          <cell r="A20018" t="str">
            <v>84753T109</v>
          </cell>
          <cell r="C20018" t="str">
            <v>SPECTAIRE HLDGS INC</v>
          </cell>
          <cell r="D20018" t="str">
            <v>COM</v>
          </cell>
        </row>
        <row r="20019">
          <cell r="A20019" t="str">
            <v>84753T117</v>
          </cell>
          <cell r="C20019" t="str">
            <v>SPECTAIRE HLDGS INC</v>
          </cell>
          <cell r="D20019" t="str">
            <v>*W EXP 10/17/202</v>
          </cell>
        </row>
        <row r="20020">
          <cell r="A20020" t="str">
            <v>84757T105</v>
          </cell>
          <cell r="C20020" t="str">
            <v>SPECTRAL AI INC</v>
          </cell>
          <cell r="D20020" t="str">
            <v>COM CL A</v>
          </cell>
        </row>
        <row r="20021">
          <cell r="A20021" t="str">
            <v>84757T113</v>
          </cell>
          <cell r="C20021" t="str">
            <v>SPECTRAL AI INC</v>
          </cell>
          <cell r="D20021" t="str">
            <v>*W EXP 09/11/202</v>
          </cell>
        </row>
        <row r="20022">
          <cell r="A20022" t="str">
            <v>84790A105</v>
          </cell>
          <cell r="C20022" t="str">
            <v>SPECTRUM BRANDS HLDGS INC NE</v>
          </cell>
          <cell r="D20022" t="str">
            <v>COM</v>
          </cell>
        </row>
        <row r="20023">
          <cell r="A20023" t="str">
            <v>84790A905</v>
          </cell>
          <cell r="C20023" t="str">
            <v>SPECTRUM BRANDS HLDGS INC NE</v>
          </cell>
          <cell r="D20023" t="str">
            <v>CALL</v>
          </cell>
        </row>
        <row r="20024">
          <cell r="A20024" t="str">
            <v>84790A955</v>
          </cell>
          <cell r="C20024" t="str">
            <v>SPECTRUM BRANDS HLDGS INC NE</v>
          </cell>
          <cell r="D20024" t="str">
            <v>PUT</v>
          </cell>
        </row>
        <row r="20025">
          <cell r="A20025" t="str">
            <v>84833T103</v>
          </cell>
          <cell r="C20025" t="str">
            <v>SPERO THERAPEUTICS INC</v>
          </cell>
          <cell r="D20025" t="str">
            <v>COM</v>
          </cell>
        </row>
        <row r="20026">
          <cell r="A20026" t="str">
            <v>84833T903</v>
          </cell>
          <cell r="C20026" t="str">
            <v>SPERO THERAPEUTICS INC</v>
          </cell>
          <cell r="D20026" t="str">
            <v>CALL</v>
          </cell>
        </row>
        <row r="20027">
          <cell r="A20027" t="str">
            <v>84833T953</v>
          </cell>
          <cell r="C20027" t="str">
            <v>SPERO THERAPEUTICS INC</v>
          </cell>
          <cell r="D20027" t="str">
            <v>PUT</v>
          </cell>
        </row>
        <row r="20028">
          <cell r="A20028" t="str">
            <v>84841L407</v>
          </cell>
          <cell r="C20028" t="str">
            <v>SPHERE 3D CORP NEW</v>
          </cell>
          <cell r="D20028" t="str">
            <v>COM NEW</v>
          </cell>
        </row>
        <row r="20029">
          <cell r="A20029" t="str">
            <v>84841L907</v>
          </cell>
          <cell r="C20029" t="str">
            <v>SPHERE 3D CORP NEW</v>
          </cell>
          <cell r="D20029" t="str">
            <v>CALL</v>
          </cell>
        </row>
        <row r="20030">
          <cell r="A20030" t="str">
            <v>84841L957</v>
          </cell>
          <cell r="C20030" t="str">
            <v>SPHERE 3D CORP NEW</v>
          </cell>
          <cell r="D20030" t="str">
            <v>PUT</v>
          </cell>
        </row>
        <row r="20031">
          <cell r="A20031" t="str">
            <v>848560306</v>
          </cell>
          <cell r="C20031" t="str">
            <v>SPIRE GLOBAL INC</v>
          </cell>
          <cell r="D20031" t="str">
            <v>COM CL A NEW</v>
          </cell>
        </row>
        <row r="20032">
          <cell r="A20032" t="str">
            <v>848560906</v>
          </cell>
          <cell r="C20032" t="str">
            <v>SPIRE GLOBAL INC</v>
          </cell>
          <cell r="D20032" t="str">
            <v>CALL</v>
          </cell>
        </row>
        <row r="20033">
          <cell r="A20033" t="str">
            <v>848560956</v>
          </cell>
          <cell r="C20033" t="str">
            <v>SPIRE GLOBAL INC</v>
          </cell>
          <cell r="D20033" t="str">
            <v>PUT</v>
          </cell>
        </row>
        <row r="20034">
          <cell r="A20034" t="str">
            <v>84857L101</v>
          </cell>
          <cell r="C20034" t="str">
            <v>SPIRE INC</v>
          </cell>
          <cell r="D20034" t="str">
            <v>COM</v>
          </cell>
        </row>
        <row r="20035">
          <cell r="A20035" t="str">
            <v>84857L901</v>
          </cell>
          <cell r="C20035" t="str">
            <v>SPIRE INC</v>
          </cell>
          <cell r="D20035" t="str">
            <v>CALL</v>
          </cell>
        </row>
        <row r="20036">
          <cell r="A20036" t="str">
            <v>84857L951</v>
          </cell>
          <cell r="C20036" t="str">
            <v>SPIRE INC</v>
          </cell>
          <cell r="D20036" t="str">
            <v>PUT</v>
          </cell>
        </row>
        <row r="20037">
          <cell r="A20037" t="str">
            <v>848574109</v>
          </cell>
          <cell r="C20037" t="str">
            <v>SPIRIT AEROSYSTEMS HLDGS INC</v>
          </cell>
          <cell r="D20037" t="str">
            <v>COM CL A</v>
          </cell>
        </row>
        <row r="20038">
          <cell r="A20038" t="str">
            <v>848574909</v>
          </cell>
          <cell r="C20038" t="str">
            <v>SPIRIT AEROSYSTEMS HLDGS INC</v>
          </cell>
          <cell r="D20038" t="str">
            <v>CALL</v>
          </cell>
        </row>
        <row r="20039">
          <cell r="A20039" t="str">
            <v>848574959</v>
          </cell>
          <cell r="C20039" t="str">
            <v>SPIRIT AEROSYSTEMS HLDGS INC</v>
          </cell>
          <cell r="D20039" t="str">
            <v>PUT</v>
          </cell>
        </row>
        <row r="20040">
          <cell r="A20040" t="str">
            <v>848577AA0</v>
          </cell>
          <cell r="C20040" t="str">
            <v>SPIRIT AIRLS INC</v>
          </cell>
          <cell r="D20040" t="str">
            <v>NOTE  4.750% 5/1</v>
          </cell>
        </row>
        <row r="20041">
          <cell r="A20041" t="str">
            <v>848577AB8</v>
          </cell>
          <cell r="C20041" t="str">
            <v>SPIRIT AIRLS INC</v>
          </cell>
          <cell r="D20041" t="str">
            <v>NOTE  1.000% 5/1</v>
          </cell>
        </row>
        <row r="20042">
          <cell r="A20042" t="str">
            <v>848577102</v>
          </cell>
          <cell r="C20042" t="str">
            <v>SPIRIT AIRLS INC</v>
          </cell>
          <cell r="D20042" t="str">
            <v>COM</v>
          </cell>
        </row>
        <row r="20043">
          <cell r="A20043" t="str">
            <v>848577902</v>
          </cell>
          <cell r="C20043" t="str">
            <v>SPIRIT AIRLS INC</v>
          </cell>
          <cell r="D20043" t="str">
            <v>CALL</v>
          </cell>
        </row>
        <row r="20044">
          <cell r="A20044" t="str">
            <v>848577952</v>
          </cell>
          <cell r="C20044" t="str">
            <v>SPIRIT AIRLS INC</v>
          </cell>
          <cell r="D20044" t="str">
            <v>PUT</v>
          </cell>
        </row>
        <row r="20045">
          <cell r="A20045" t="str">
            <v>84858T202</v>
          </cell>
          <cell r="C20045" t="str">
            <v>SPINNAKER ETF SERIES</v>
          </cell>
          <cell r="D20045" t="str">
            <v>UVA UNCONSTRAIND</v>
          </cell>
        </row>
        <row r="20046">
          <cell r="A20046" t="str">
            <v>84858T509</v>
          </cell>
          <cell r="C20046" t="str">
            <v>SPINNAKER ETF SERIES</v>
          </cell>
          <cell r="D20046" t="str">
            <v>TRAJAN WEALTH</v>
          </cell>
        </row>
        <row r="20047">
          <cell r="A20047" t="str">
            <v>84858T871</v>
          </cell>
          <cell r="C20047" t="str">
            <v>SPINNAKER ETF SERIES</v>
          </cell>
          <cell r="D20047" t="str">
            <v>PARABLA INNOVATI</v>
          </cell>
        </row>
        <row r="20048">
          <cell r="A20048" t="str">
            <v>84860W300</v>
          </cell>
          <cell r="C20048" t="str">
            <v>SPIRIT RLTY CAP INC NEW</v>
          </cell>
          <cell r="D20048" t="str">
            <v>COM NEW</v>
          </cell>
        </row>
        <row r="20049">
          <cell r="A20049" t="str">
            <v>84860W900</v>
          </cell>
          <cell r="C20049" t="str">
            <v>SPIRIT RLTY CAP INC NEW</v>
          </cell>
          <cell r="D20049" t="str">
            <v>CALL</v>
          </cell>
        </row>
        <row r="20050">
          <cell r="A20050" t="str">
            <v>84860W950</v>
          </cell>
          <cell r="C20050" t="str">
            <v>SPIRIT RLTY CAP INC NEW</v>
          </cell>
          <cell r="D20050" t="str">
            <v>PUT</v>
          </cell>
        </row>
        <row r="20051">
          <cell r="A20051" t="str">
            <v>84862C112</v>
          </cell>
          <cell r="C20051" t="str">
            <v>SPLASH BEVERAGE GROUP INC</v>
          </cell>
          <cell r="D20051" t="str">
            <v>*W EXP 06/15/202</v>
          </cell>
        </row>
        <row r="20052">
          <cell r="A20052" t="str">
            <v>84862C203</v>
          </cell>
          <cell r="C20052" t="str">
            <v>SPLASH BEVERAGE GROUP INC</v>
          </cell>
          <cell r="D20052" t="str">
            <v>COM NEW</v>
          </cell>
        </row>
        <row r="20053">
          <cell r="A20053" t="str">
            <v>84862C903</v>
          </cell>
          <cell r="C20053" t="str">
            <v>SPLASH BEVERAGE GROUP INC</v>
          </cell>
          <cell r="D20053" t="str">
            <v>CALL</v>
          </cell>
        </row>
        <row r="20054">
          <cell r="A20054" t="str">
            <v>84862C953</v>
          </cell>
          <cell r="C20054" t="str">
            <v>SPLASH BEVERAGE GROUP INC</v>
          </cell>
          <cell r="D20054" t="str">
            <v>PUT</v>
          </cell>
        </row>
        <row r="20055">
          <cell r="A20055" t="str">
            <v>84863T106</v>
          </cell>
          <cell r="C20055" t="str">
            <v>SPOK HLDGS INC</v>
          </cell>
          <cell r="D20055" t="str">
            <v>COM</v>
          </cell>
        </row>
        <row r="20056">
          <cell r="A20056" t="str">
            <v>84863T906</v>
          </cell>
          <cell r="C20056" t="str">
            <v>SPOK HLDGS INC</v>
          </cell>
          <cell r="D20056" t="str">
            <v>CALL</v>
          </cell>
        </row>
        <row r="20057">
          <cell r="A20057" t="str">
            <v>84863T956</v>
          </cell>
          <cell r="C20057" t="str">
            <v>SPOK HLDGS INC</v>
          </cell>
          <cell r="D20057" t="str">
            <v>PUT</v>
          </cell>
        </row>
        <row r="20058">
          <cell r="A20058" t="str">
            <v>848637AD6</v>
          </cell>
          <cell r="C20058" t="str">
            <v>SPLUNK INC</v>
          </cell>
          <cell r="D20058" t="str">
            <v>NOTE  1.125% 9/1</v>
          </cell>
        </row>
        <row r="20059">
          <cell r="A20059" t="str">
            <v>848637AF1</v>
          </cell>
          <cell r="C20059" t="str">
            <v>SPLUNK INC</v>
          </cell>
          <cell r="D20059" t="str">
            <v>NOTE  1.125% 6/1</v>
          </cell>
        </row>
        <row r="20060">
          <cell r="A20060" t="str">
            <v>848637104</v>
          </cell>
          <cell r="C20060" t="str">
            <v>SPLUNK INC</v>
          </cell>
          <cell r="D20060" t="str">
            <v>COM</v>
          </cell>
        </row>
        <row r="20061">
          <cell r="A20061" t="str">
            <v>848637904</v>
          </cell>
          <cell r="C20061" t="str">
            <v>SPLUNK INC</v>
          </cell>
          <cell r="D20061" t="str">
            <v>CALL</v>
          </cell>
        </row>
        <row r="20062">
          <cell r="A20062" t="str">
            <v>848637954</v>
          </cell>
          <cell r="C20062" t="str">
            <v>SPLUNK INC</v>
          </cell>
          <cell r="D20062" t="str">
            <v>PUT</v>
          </cell>
        </row>
        <row r="20063">
          <cell r="A20063" t="str">
            <v>84920Y106</v>
          </cell>
          <cell r="C20063" t="str">
            <v>SPORTSMANS WHSE HLDGS INC</v>
          </cell>
          <cell r="D20063" t="str">
            <v>COM</v>
          </cell>
        </row>
        <row r="20064">
          <cell r="A20064" t="str">
            <v>84920Y906</v>
          </cell>
          <cell r="C20064" t="str">
            <v>SPORTSMANS WHSE HLDGS INC</v>
          </cell>
          <cell r="D20064" t="str">
            <v>CALL</v>
          </cell>
        </row>
        <row r="20065">
          <cell r="A20065" t="str">
            <v>84920Y956</v>
          </cell>
          <cell r="C20065" t="str">
            <v>SPORTSMANS WHSE HLDGS INC</v>
          </cell>
          <cell r="D20065" t="str">
            <v>PUT</v>
          </cell>
        </row>
        <row r="20066">
          <cell r="A20066" t="str">
            <v>84921J108</v>
          </cell>
          <cell r="C20066" t="str">
            <v>SPORTSMAP TECH ACQUISITIN CO</v>
          </cell>
          <cell r="D20066" t="str">
            <v>COM</v>
          </cell>
        </row>
        <row r="20067">
          <cell r="A20067" t="str">
            <v>84921J116</v>
          </cell>
          <cell r="C20067" t="str">
            <v>SPORTSMAP TECH ACQUISITIN CO</v>
          </cell>
          <cell r="D20067" t="str">
            <v>*W EXP 09/01/202</v>
          </cell>
        </row>
        <row r="20068">
          <cell r="A20068" t="str">
            <v>84921J207</v>
          </cell>
          <cell r="C20068" t="str">
            <v>SPORTSMAP TECH ACQUISITIN CO</v>
          </cell>
          <cell r="D20068" t="str">
            <v>UNIT 09/01/2027</v>
          </cell>
        </row>
        <row r="20069">
          <cell r="A20069" t="str">
            <v>84921RAB6</v>
          </cell>
          <cell r="C20069" t="str">
            <v>SPOTIFY USA INC</v>
          </cell>
          <cell r="D20069" t="str">
            <v>NOTE3/1</v>
          </cell>
        </row>
        <row r="20070">
          <cell r="A20070" t="str">
            <v>85205L107</v>
          </cell>
          <cell r="C20070" t="str">
            <v>SPRINGWORKS THERAPEUTICS INC</v>
          </cell>
          <cell r="D20070" t="str">
            <v>COM</v>
          </cell>
        </row>
        <row r="20071">
          <cell r="A20071" t="str">
            <v>85205L907</v>
          </cell>
          <cell r="C20071" t="str">
            <v>SPRINGWORKS THERAPEUTICS INC</v>
          </cell>
          <cell r="D20071" t="str">
            <v>CALL</v>
          </cell>
        </row>
        <row r="20072">
          <cell r="A20072" t="str">
            <v>85205L957</v>
          </cell>
          <cell r="C20072" t="str">
            <v>SPRINGWORKS THERAPEUTICS INC</v>
          </cell>
          <cell r="D20072" t="str">
            <v>PUT</v>
          </cell>
        </row>
        <row r="20073">
          <cell r="A20073" t="str">
            <v>85205U107</v>
          </cell>
          <cell r="C20073" t="str">
            <v>CLEAN ENERGY SPL SITUATIONS</v>
          </cell>
          <cell r="D20073" t="str">
            <v>COM</v>
          </cell>
        </row>
        <row r="20074">
          <cell r="A20074" t="str">
            <v>85205U115</v>
          </cell>
          <cell r="C20074" t="str">
            <v>CLEAN ENERGY SPL SITUATIONS</v>
          </cell>
          <cell r="D20074" t="str">
            <v>*W EXP 12/01/202</v>
          </cell>
        </row>
        <row r="20075">
          <cell r="A20075" t="str">
            <v>85205U206</v>
          </cell>
          <cell r="C20075" t="str">
            <v>CLEAN ENERGY SPL SITUATIONS</v>
          </cell>
          <cell r="D20075" t="str">
            <v>UNIT 12/01/2027</v>
          </cell>
        </row>
        <row r="20076">
          <cell r="A20076" t="str">
            <v>852066208</v>
          </cell>
          <cell r="C20076" t="str">
            <v>SPROTT INC</v>
          </cell>
          <cell r="D20076" t="str">
            <v>COM NEW</v>
          </cell>
        </row>
        <row r="20077">
          <cell r="A20077" t="str">
            <v>852066908</v>
          </cell>
          <cell r="C20077" t="str">
            <v>SPROTT INC</v>
          </cell>
          <cell r="D20077" t="str">
            <v>CALL</v>
          </cell>
        </row>
        <row r="20078">
          <cell r="A20078" t="str">
            <v>852066958</v>
          </cell>
          <cell r="C20078" t="str">
            <v>SPROTT INC</v>
          </cell>
          <cell r="D20078" t="str">
            <v>PUT</v>
          </cell>
        </row>
        <row r="20079">
          <cell r="A20079" t="str">
            <v>85207H104</v>
          </cell>
          <cell r="C20079" t="str">
            <v>SPROTT PHYSICAL GOLD TR</v>
          </cell>
          <cell r="D20079" t="str">
            <v>UNIT</v>
          </cell>
        </row>
        <row r="20080">
          <cell r="A20080" t="str">
            <v>85207K107</v>
          </cell>
          <cell r="C20080" t="str">
            <v>SPROTT PHYSICAL SILVER TR</v>
          </cell>
          <cell r="D20080" t="str">
            <v>TR UNIT</v>
          </cell>
        </row>
        <row r="20081">
          <cell r="A20081" t="str">
            <v>85207Q104</v>
          </cell>
          <cell r="C20081" t="str">
            <v>SPROTT PHYSICAL PLAT PALLAD</v>
          </cell>
          <cell r="D20081" t="str">
            <v>UNIT</v>
          </cell>
        </row>
        <row r="20082">
          <cell r="A20082" t="str">
            <v>85208J109</v>
          </cell>
          <cell r="C20082" t="str">
            <v>SPROTT FOCUS TR INC</v>
          </cell>
          <cell r="D20082" t="str">
            <v>COM</v>
          </cell>
        </row>
        <row r="20083">
          <cell r="A20083" t="str">
            <v>85208M102</v>
          </cell>
          <cell r="C20083" t="str">
            <v>SPROUTS FMRS MKT INC</v>
          </cell>
          <cell r="D20083" t="str">
            <v>COM</v>
          </cell>
        </row>
        <row r="20084">
          <cell r="A20084" t="str">
            <v>85208M902</v>
          </cell>
          <cell r="C20084" t="str">
            <v>SPROUTS FMRS MKT INC</v>
          </cell>
          <cell r="D20084" t="str">
            <v>CALL</v>
          </cell>
        </row>
        <row r="20085">
          <cell r="A20085" t="str">
            <v>85208M952</v>
          </cell>
          <cell r="C20085" t="str">
            <v>SPROUTS FMRS MKT INC</v>
          </cell>
          <cell r="D20085" t="str">
            <v>PUT</v>
          </cell>
        </row>
        <row r="20086">
          <cell r="A20086" t="str">
            <v>85208P303</v>
          </cell>
          <cell r="C20086" t="str">
            <v>SPROTT FDS TR</v>
          </cell>
          <cell r="D20086" t="str">
            <v>URANIUM MINERS E</v>
          </cell>
        </row>
        <row r="20087">
          <cell r="A20087" t="str">
            <v>85208P903</v>
          </cell>
          <cell r="C20087" t="str">
            <v>SPROTT FDS TR</v>
          </cell>
          <cell r="D20087" t="str">
            <v>CALL</v>
          </cell>
        </row>
        <row r="20088">
          <cell r="A20088" t="str">
            <v>85208P953</v>
          </cell>
          <cell r="C20088" t="str">
            <v>SPROTT FDS TR</v>
          </cell>
          <cell r="D20088" t="str">
            <v>PUT</v>
          </cell>
        </row>
        <row r="20089">
          <cell r="A20089" t="str">
            <v>85208P402</v>
          </cell>
          <cell r="C20089" t="str">
            <v>SPROTT FDS TR</v>
          </cell>
          <cell r="D20089" t="str">
            <v>ENERGY TRANSITIN</v>
          </cell>
        </row>
        <row r="20090">
          <cell r="A20090" t="str">
            <v>85208P501</v>
          </cell>
          <cell r="C20090" t="str">
            <v>SPROTT FDS TR</v>
          </cell>
          <cell r="D20090" t="str">
            <v>JR COPPER MINERS</v>
          </cell>
        </row>
        <row r="20091">
          <cell r="A20091" t="str">
            <v>85208P600</v>
          </cell>
          <cell r="C20091" t="str">
            <v>SPROTT FDS TR</v>
          </cell>
          <cell r="D20091" t="str">
            <v>NICKEL MINERS ET</v>
          </cell>
        </row>
        <row r="20092">
          <cell r="A20092" t="str">
            <v>85208P709</v>
          </cell>
          <cell r="C20092" t="str">
            <v>SPROTT FDS TR</v>
          </cell>
          <cell r="D20092" t="str">
            <v>LITHIUM MINERS</v>
          </cell>
        </row>
        <row r="20093">
          <cell r="A20093" t="str">
            <v>85208P808</v>
          </cell>
          <cell r="C20093" t="str">
            <v>SPROTT FDS TR</v>
          </cell>
          <cell r="D20093" t="str">
            <v>JUNIOR URANIUM</v>
          </cell>
        </row>
        <row r="20094">
          <cell r="A20094" t="str">
            <v>85208P908</v>
          </cell>
          <cell r="C20094" t="str">
            <v>SPROTT FDS TR</v>
          </cell>
          <cell r="D20094" t="str">
            <v>CALL</v>
          </cell>
        </row>
        <row r="20095">
          <cell r="A20095" t="str">
            <v>85208P958</v>
          </cell>
          <cell r="C20095" t="str">
            <v>SPROTT FDS TR</v>
          </cell>
          <cell r="D20095" t="str">
            <v>PUT</v>
          </cell>
        </row>
        <row r="20096">
          <cell r="A20096" t="str">
            <v>85208R101</v>
          </cell>
          <cell r="C20096" t="str">
            <v>SPROTT PHYSICAL GOLD &amp; SILVE</v>
          </cell>
          <cell r="D20096" t="str">
            <v>TR UNIT</v>
          </cell>
        </row>
        <row r="20097">
          <cell r="A20097" t="str">
            <v>85208T107</v>
          </cell>
          <cell r="C20097" t="str">
            <v>SPRINKLR INC</v>
          </cell>
          <cell r="D20097" t="str">
            <v>CL A</v>
          </cell>
        </row>
        <row r="20098">
          <cell r="A20098" t="str">
            <v>85208T907</v>
          </cell>
          <cell r="C20098" t="str">
            <v>SPRINKLR INC</v>
          </cell>
          <cell r="D20098" t="str">
            <v>CALL</v>
          </cell>
        </row>
        <row r="20099">
          <cell r="A20099" t="str">
            <v>85208T957</v>
          </cell>
          <cell r="C20099" t="str">
            <v>SPRINKLR INC</v>
          </cell>
          <cell r="D20099" t="str">
            <v>PUT</v>
          </cell>
        </row>
        <row r="20100">
          <cell r="A20100" t="str">
            <v>85209E109</v>
          </cell>
          <cell r="C20100" t="str">
            <v>SPRUCE BIOSCIENCES INC</v>
          </cell>
          <cell r="D20100" t="str">
            <v>COM</v>
          </cell>
        </row>
        <row r="20101">
          <cell r="A20101" t="str">
            <v>85209W109</v>
          </cell>
          <cell r="C20101" t="str">
            <v>SPROUT SOCIAL INC</v>
          </cell>
          <cell r="D20101" t="str">
            <v>COM CL A</v>
          </cell>
        </row>
        <row r="20102">
          <cell r="A20102" t="str">
            <v>85209W909</v>
          </cell>
          <cell r="C20102" t="str">
            <v>SPROUT SOCIAL INC</v>
          </cell>
          <cell r="D20102" t="str">
            <v>CALL</v>
          </cell>
        </row>
        <row r="20103">
          <cell r="A20103" t="str">
            <v>85209W959</v>
          </cell>
          <cell r="C20103" t="str">
            <v>SPROUT SOCIAL INC</v>
          </cell>
          <cell r="D20103" t="str">
            <v>PUT</v>
          </cell>
        </row>
        <row r="20104">
          <cell r="A20104" t="str">
            <v>85210B102</v>
          </cell>
          <cell r="C20104" t="str">
            <v>SPROTT ETF TRUST</v>
          </cell>
          <cell r="D20104" t="str">
            <v>GOLD MINERS ETF</v>
          </cell>
        </row>
        <row r="20105">
          <cell r="A20105" t="str">
            <v>85210B902</v>
          </cell>
          <cell r="C20105" t="str">
            <v>SPROTT ETF TRUST</v>
          </cell>
          <cell r="D20105" t="str">
            <v>CALL</v>
          </cell>
        </row>
        <row r="20106">
          <cell r="A20106" t="str">
            <v>85210B952</v>
          </cell>
          <cell r="C20106" t="str">
            <v>SPROTT ETF TRUST</v>
          </cell>
          <cell r="D20106" t="str">
            <v>PUT</v>
          </cell>
        </row>
        <row r="20107">
          <cell r="A20107" t="str">
            <v>85210B201</v>
          </cell>
          <cell r="C20107" t="str">
            <v>SPROTT ETF TRUST</v>
          </cell>
          <cell r="D20107" t="str">
            <v>JR GOLD MINERS E</v>
          </cell>
        </row>
        <row r="20108">
          <cell r="A20108" t="str">
            <v>85210B901</v>
          </cell>
          <cell r="C20108" t="str">
            <v>SPROTT ETF TRUST</v>
          </cell>
          <cell r="D20108" t="str">
            <v>CALL</v>
          </cell>
        </row>
        <row r="20109">
          <cell r="A20109" t="str">
            <v>85210B951</v>
          </cell>
          <cell r="C20109" t="str">
            <v>SPROTT ETF TRUST</v>
          </cell>
          <cell r="D20109" t="str">
            <v>PUT</v>
          </cell>
        </row>
        <row r="20110">
          <cell r="A20110" t="str">
            <v>85210H109</v>
          </cell>
          <cell r="C20110" t="str">
            <v>SPROTT ESG GOLD ETF</v>
          </cell>
          <cell r="D20110" t="str">
            <v>UNITS BEN INT</v>
          </cell>
        </row>
        <row r="20111">
          <cell r="A20111" t="str">
            <v>852234AF0</v>
          </cell>
          <cell r="C20111" t="str">
            <v>BLOCK INC</v>
          </cell>
          <cell r="D20111" t="str">
            <v>NOTE  0.125% 3/0</v>
          </cell>
        </row>
        <row r="20112">
          <cell r="A20112" t="str">
            <v>852234AJ2</v>
          </cell>
          <cell r="C20112" t="str">
            <v>BLOCK INC</v>
          </cell>
          <cell r="D20112" t="str">
            <v>NOTE5/0</v>
          </cell>
        </row>
        <row r="20113">
          <cell r="A20113" t="str">
            <v>852234AK9</v>
          </cell>
          <cell r="C20113" t="str">
            <v>BLOCK INC</v>
          </cell>
          <cell r="D20113" t="str">
            <v>NOTE  0.250%11/0</v>
          </cell>
        </row>
        <row r="20114">
          <cell r="A20114" t="str">
            <v>852234103</v>
          </cell>
          <cell r="C20114" t="str">
            <v>BLOCK INC</v>
          </cell>
          <cell r="D20114" t="str">
            <v>CL A</v>
          </cell>
        </row>
        <row r="20115">
          <cell r="A20115" t="str">
            <v>852234903</v>
          </cell>
          <cell r="C20115" t="str">
            <v>BLOCK INC</v>
          </cell>
          <cell r="D20115" t="str">
            <v>CALL</v>
          </cell>
        </row>
        <row r="20116">
          <cell r="A20116" t="str">
            <v>852234953</v>
          </cell>
          <cell r="C20116" t="str">
            <v>BLOCK INC</v>
          </cell>
          <cell r="D20116" t="str">
            <v>PUT</v>
          </cell>
        </row>
        <row r="20117">
          <cell r="A20117" t="str">
            <v>85225A107</v>
          </cell>
          <cell r="C20117" t="str">
            <v>SQUARESPACE INC</v>
          </cell>
          <cell r="D20117" t="str">
            <v>CLASS A</v>
          </cell>
        </row>
        <row r="20118">
          <cell r="A20118" t="str">
            <v>85225A907</v>
          </cell>
          <cell r="C20118" t="str">
            <v>SQUARESPACE INC</v>
          </cell>
          <cell r="D20118" t="str">
            <v>CALL</v>
          </cell>
        </row>
        <row r="20119">
          <cell r="A20119" t="str">
            <v>85225A957</v>
          </cell>
          <cell r="C20119" t="str">
            <v>SQUARESPACE INC</v>
          </cell>
          <cell r="D20119" t="str">
            <v>PUT</v>
          </cell>
        </row>
        <row r="20120">
          <cell r="A20120" t="str">
            <v>85227J106</v>
          </cell>
          <cell r="C20120" t="str">
            <v>SR BANCORP INC</v>
          </cell>
          <cell r="D20120" t="str">
            <v>COM</v>
          </cell>
        </row>
        <row r="20121">
          <cell r="A20121" t="str">
            <v>852312305</v>
          </cell>
          <cell r="C20121" t="str">
            <v>STAAR SURGICAL CO</v>
          </cell>
          <cell r="D20121" t="str">
            <v>COM PAR $0.01</v>
          </cell>
        </row>
        <row r="20122">
          <cell r="A20122" t="str">
            <v>852312905</v>
          </cell>
          <cell r="C20122" t="str">
            <v>STAAR SURGICAL CO</v>
          </cell>
          <cell r="D20122" t="str">
            <v>CALL</v>
          </cell>
        </row>
        <row r="20123">
          <cell r="A20123" t="str">
            <v>852312955</v>
          </cell>
          <cell r="C20123" t="str">
            <v>STAAR SURGICAL CO</v>
          </cell>
          <cell r="D20123" t="str">
            <v>PUT</v>
          </cell>
        </row>
        <row r="20124">
          <cell r="A20124" t="str">
            <v>85236P101</v>
          </cell>
          <cell r="C20124" t="str">
            <v>STABILIS SOLUTIONS INC</v>
          </cell>
          <cell r="D20124" t="str">
            <v>COM</v>
          </cell>
        </row>
        <row r="20125">
          <cell r="A20125" t="str">
            <v>85237B101</v>
          </cell>
          <cell r="C20125" t="str">
            <v>SRM ENTERTAINMENT INC</v>
          </cell>
          <cell r="D20125" t="str">
            <v>COM</v>
          </cell>
        </row>
        <row r="20126">
          <cell r="A20126" t="str">
            <v>852387505</v>
          </cell>
          <cell r="C20126" t="str">
            <v>STAFFING 360 SOLUTIONS INC</v>
          </cell>
          <cell r="D20126" t="str">
            <v>COM NEW 2022</v>
          </cell>
        </row>
        <row r="20127">
          <cell r="A20127" t="str">
            <v>85254J102</v>
          </cell>
          <cell r="C20127" t="str">
            <v>STAG INDL INC</v>
          </cell>
          <cell r="D20127" t="str">
            <v>COM</v>
          </cell>
        </row>
        <row r="20128">
          <cell r="A20128" t="str">
            <v>85254J902</v>
          </cell>
          <cell r="C20128" t="str">
            <v>STAG INDL INC</v>
          </cell>
          <cell r="D20128" t="str">
            <v>CALL</v>
          </cell>
        </row>
        <row r="20129">
          <cell r="A20129" t="str">
            <v>85254J952</v>
          </cell>
          <cell r="C20129" t="str">
            <v>STAG INDL INC</v>
          </cell>
          <cell r="D20129" t="str">
            <v>PUT</v>
          </cell>
        </row>
        <row r="20130">
          <cell r="A20130" t="str">
            <v>85256A109</v>
          </cell>
          <cell r="C20130" t="str">
            <v>STAGWELL INC</v>
          </cell>
          <cell r="D20130" t="str">
            <v>COM CL A</v>
          </cell>
        </row>
        <row r="20131">
          <cell r="A20131" t="str">
            <v>85256A909</v>
          </cell>
          <cell r="C20131" t="str">
            <v>STAGWELL INC</v>
          </cell>
          <cell r="D20131" t="str">
            <v>CALL</v>
          </cell>
        </row>
        <row r="20132">
          <cell r="A20132" t="str">
            <v>85256A959</v>
          </cell>
          <cell r="C20132" t="str">
            <v>STAGWELL INC</v>
          </cell>
          <cell r="D20132" t="str">
            <v>PUT</v>
          </cell>
        </row>
        <row r="20133">
          <cell r="A20133" t="str">
            <v>853606101</v>
          </cell>
          <cell r="C20133" t="str">
            <v>STANDARD LITHIUM LTD</v>
          </cell>
          <cell r="D20133" t="str">
            <v>COM</v>
          </cell>
        </row>
        <row r="20134">
          <cell r="A20134" t="str">
            <v>853606901</v>
          </cell>
          <cell r="C20134" t="str">
            <v>STANDARD LITHIUM LTD</v>
          </cell>
          <cell r="D20134" t="str">
            <v>CALL</v>
          </cell>
        </row>
        <row r="20135">
          <cell r="A20135" t="str">
            <v>853606951</v>
          </cell>
          <cell r="C20135" t="str">
            <v>STANDARD LITHIUM LTD</v>
          </cell>
          <cell r="D20135" t="str">
            <v>PUT</v>
          </cell>
        </row>
        <row r="20136">
          <cell r="A20136" t="str">
            <v>853666105</v>
          </cell>
          <cell r="C20136" t="str">
            <v>STANDARD MTR PRODS INC</v>
          </cell>
          <cell r="D20136" t="str">
            <v>COM</v>
          </cell>
        </row>
        <row r="20137">
          <cell r="A20137" t="str">
            <v>853666905</v>
          </cell>
          <cell r="C20137" t="str">
            <v>STANDARD MTR PRODS INC</v>
          </cell>
          <cell r="D20137" t="str">
            <v>CALL</v>
          </cell>
        </row>
        <row r="20138">
          <cell r="A20138" t="str">
            <v>853666955</v>
          </cell>
          <cell r="C20138" t="str">
            <v>STANDARD MTR PRODS INC</v>
          </cell>
          <cell r="D20138" t="str">
            <v>PUT</v>
          </cell>
        </row>
        <row r="20139">
          <cell r="A20139" t="str">
            <v>854231107</v>
          </cell>
          <cell r="C20139" t="str">
            <v>STANDEX INTL CORP</v>
          </cell>
          <cell r="D20139" t="str">
            <v>COM</v>
          </cell>
        </row>
        <row r="20140">
          <cell r="A20140" t="str">
            <v>854231907</v>
          </cell>
          <cell r="C20140" t="str">
            <v>STANDEX INTL CORP</v>
          </cell>
          <cell r="D20140" t="str">
            <v>CALL</v>
          </cell>
        </row>
        <row r="20141">
          <cell r="A20141" t="str">
            <v>854231957</v>
          </cell>
          <cell r="C20141" t="str">
            <v>STANDEX INTL CORP</v>
          </cell>
          <cell r="D20141" t="str">
            <v>PUT</v>
          </cell>
        </row>
        <row r="20142">
          <cell r="A20142" t="str">
            <v>854502101</v>
          </cell>
          <cell r="C20142" t="str">
            <v>STANLEY BLACK &amp; DECKER INC</v>
          </cell>
          <cell r="D20142" t="str">
            <v>COM</v>
          </cell>
        </row>
        <row r="20143">
          <cell r="A20143" t="str">
            <v>854502901</v>
          </cell>
          <cell r="C20143" t="str">
            <v>STANLEY BLACK &amp; DECKER INC</v>
          </cell>
          <cell r="D20143" t="str">
            <v>CALL</v>
          </cell>
        </row>
        <row r="20144">
          <cell r="A20144" t="str">
            <v>854502951</v>
          </cell>
          <cell r="C20144" t="str">
            <v>STANLEY BLACK &amp; DECKER INC</v>
          </cell>
          <cell r="D20144" t="str">
            <v>PUT</v>
          </cell>
        </row>
        <row r="20145">
          <cell r="A20145" t="str">
            <v>85472N109</v>
          </cell>
          <cell r="C20145" t="str">
            <v>STANTEC INC</v>
          </cell>
          <cell r="D20145" t="str">
            <v>COM</v>
          </cell>
        </row>
        <row r="20146">
          <cell r="A20146" t="str">
            <v>85472N909</v>
          </cell>
          <cell r="C20146" t="str">
            <v>STANTEC INC</v>
          </cell>
          <cell r="D20146" t="str">
            <v>CALL</v>
          </cell>
        </row>
        <row r="20147">
          <cell r="A20147" t="str">
            <v>85472N959</v>
          </cell>
          <cell r="C20147" t="str">
            <v>STANTEC INC</v>
          </cell>
          <cell r="D20147" t="str">
            <v>PUT</v>
          </cell>
        </row>
        <row r="20148">
          <cell r="A20148" t="str">
            <v>85512C105</v>
          </cell>
          <cell r="C20148" t="str">
            <v>STAR GROUP L P</v>
          </cell>
          <cell r="D20148" t="str">
            <v>UNIT LTD PARTNR</v>
          </cell>
        </row>
        <row r="20149">
          <cell r="A20149" t="str">
            <v>85512C905</v>
          </cell>
          <cell r="C20149" t="str">
            <v>STAR GROUP L P</v>
          </cell>
          <cell r="D20149" t="str">
            <v>CALL</v>
          </cell>
        </row>
        <row r="20150">
          <cell r="A20150" t="str">
            <v>85512C955</v>
          </cell>
          <cell r="C20150" t="str">
            <v>STAR GROUP L P</v>
          </cell>
          <cell r="D20150" t="str">
            <v>PUT</v>
          </cell>
        </row>
        <row r="20151">
          <cell r="A20151" t="str">
            <v>85512G106</v>
          </cell>
          <cell r="C20151" t="str">
            <v>STAR HLDGS</v>
          </cell>
          <cell r="D20151" t="str">
            <v>SHS BEN INT</v>
          </cell>
        </row>
        <row r="20152">
          <cell r="A20152" t="str">
            <v>85512G906</v>
          </cell>
          <cell r="C20152" t="str">
            <v>STAR HLDGS</v>
          </cell>
          <cell r="D20152" t="str">
            <v>CALL</v>
          </cell>
        </row>
        <row r="20153">
          <cell r="A20153" t="str">
            <v>85512G956</v>
          </cell>
          <cell r="C20153" t="str">
            <v>STAR HLDGS</v>
          </cell>
          <cell r="D20153" t="str">
            <v>PUT</v>
          </cell>
        </row>
        <row r="20154">
          <cell r="A20154" t="str">
            <v>85513Q103</v>
          </cell>
          <cell r="C20154" t="str">
            <v>STAR EQUITY HOLDINGS INC</v>
          </cell>
          <cell r="D20154" t="str">
            <v>COM</v>
          </cell>
        </row>
        <row r="20155">
          <cell r="A20155" t="str">
            <v>85521B742</v>
          </cell>
          <cell r="C20155" t="str">
            <v>STARBOARD INVT TR</v>
          </cell>
          <cell r="D20155" t="str">
            <v>ADAPTIVE ALPHA</v>
          </cell>
        </row>
        <row r="20156">
          <cell r="A20156" t="str">
            <v>85521B759</v>
          </cell>
          <cell r="C20156" t="str">
            <v>STARBOARD INVT TR</v>
          </cell>
          <cell r="D20156" t="str">
            <v>RH TACTICAL OUTL</v>
          </cell>
        </row>
        <row r="20157">
          <cell r="A20157" t="str">
            <v>85521B775</v>
          </cell>
          <cell r="C20157" t="str">
            <v>STARBOARD INVT TR</v>
          </cell>
          <cell r="D20157" t="str">
            <v>RH TACTICAL ROT</v>
          </cell>
        </row>
        <row r="20158">
          <cell r="A20158" t="str">
            <v>85521B783</v>
          </cell>
          <cell r="C20158" t="str">
            <v>STARBOARD INVT TR</v>
          </cell>
          <cell r="D20158" t="str">
            <v>ADAPTIVE HDGD MU</v>
          </cell>
        </row>
        <row r="20159">
          <cell r="A20159" t="str">
            <v>855244109</v>
          </cell>
          <cell r="C20159" t="str">
            <v>STARBUCKS CORP</v>
          </cell>
          <cell r="D20159" t="str">
            <v>COM</v>
          </cell>
        </row>
        <row r="20160">
          <cell r="A20160" t="str">
            <v>855244909</v>
          </cell>
          <cell r="C20160" t="str">
            <v>STARBUCKS CORP</v>
          </cell>
          <cell r="D20160" t="str">
            <v>CALL</v>
          </cell>
        </row>
        <row r="20161">
          <cell r="A20161" t="str">
            <v>855244959</v>
          </cell>
          <cell r="C20161" t="str">
            <v>STARBUCKS CORP</v>
          </cell>
          <cell r="D20161" t="str">
            <v>PUT</v>
          </cell>
        </row>
        <row r="20162">
          <cell r="A20162" t="str">
            <v>855668109</v>
          </cell>
          <cell r="C20162" t="str">
            <v>STARRETT L S CO</v>
          </cell>
          <cell r="D20162" t="str">
            <v>CL A</v>
          </cell>
        </row>
        <row r="20163">
          <cell r="A20163" t="str">
            <v>85569C107</v>
          </cell>
          <cell r="C20163" t="str">
            <v>STARTEK INC</v>
          </cell>
          <cell r="D20163" t="str">
            <v>COM</v>
          </cell>
        </row>
        <row r="20164">
          <cell r="A20164" t="str">
            <v>85569C907</v>
          </cell>
          <cell r="C20164" t="str">
            <v>STARTEK INC</v>
          </cell>
          <cell r="D20164" t="str">
            <v>CALL</v>
          </cell>
        </row>
        <row r="20165">
          <cell r="A20165" t="str">
            <v>85569C957</v>
          </cell>
          <cell r="C20165" t="str">
            <v>STARTEK INC</v>
          </cell>
          <cell r="D20165" t="str">
            <v>PUT</v>
          </cell>
        </row>
        <row r="20166">
          <cell r="A20166" t="str">
            <v>85571BBA2</v>
          </cell>
          <cell r="C20166" t="str">
            <v>STARWOOD PPTY TR INC</v>
          </cell>
          <cell r="D20166" t="str">
            <v>NOTE  6.750% 7/1</v>
          </cell>
        </row>
        <row r="20167">
          <cell r="A20167" t="str">
            <v>85571B105</v>
          </cell>
          <cell r="C20167" t="str">
            <v>STARWOOD PPTY TR INC</v>
          </cell>
          <cell r="D20167" t="str">
            <v>COM</v>
          </cell>
        </row>
        <row r="20168">
          <cell r="A20168" t="str">
            <v>85571B905</v>
          </cell>
          <cell r="C20168" t="str">
            <v>STARWOOD PPTY TR INC</v>
          </cell>
          <cell r="D20168" t="str">
            <v>CALL</v>
          </cell>
        </row>
        <row r="20169">
          <cell r="A20169" t="str">
            <v>85571B955</v>
          </cell>
          <cell r="C20169" t="str">
            <v>STARWOOD PPTY TR INC</v>
          </cell>
          <cell r="D20169" t="str">
            <v>PUT</v>
          </cell>
        </row>
        <row r="20170">
          <cell r="A20170" t="str">
            <v>857477103</v>
          </cell>
          <cell r="C20170" t="str">
            <v>STATE STR CORP</v>
          </cell>
          <cell r="D20170" t="str">
            <v>COM</v>
          </cell>
        </row>
        <row r="20171">
          <cell r="A20171" t="str">
            <v>857477903</v>
          </cell>
          <cell r="C20171" t="str">
            <v>STATE STR CORP</v>
          </cell>
          <cell r="D20171" t="str">
            <v>CALL</v>
          </cell>
        </row>
        <row r="20172">
          <cell r="A20172" t="str">
            <v>857477953</v>
          </cell>
          <cell r="C20172" t="str">
            <v>STATE STR CORP</v>
          </cell>
          <cell r="D20172" t="str">
            <v>PUT</v>
          </cell>
        </row>
        <row r="20173">
          <cell r="A20173" t="str">
            <v>858098205</v>
          </cell>
          <cell r="C20173" t="str">
            <v>STEEL CONNECT INC</v>
          </cell>
          <cell r="D20173" t="str">
            <v>COM</v>
          </cell>
        </row>
        <row r="20174">
          <cell r="A20174" t="str">
            <v>858119100</v>
          </cell>
          <cell r="C20174" t="str">
            <v>STEEL DYNAMICS INC</v>
          </cell>
          <cell r="D20174" t="str">
            <v>COM</v>
          </cell>
        </row>
        <row r="20175">
          <cell r="A20175" t="str">
            <v>858119900</v>
          </cell>
          <cell r="C20175" t="str">
            <v>STEEL DYNAMICS INC</v>
          </cell>
          <cell r="D20175" t="str">
            <v>CALL</v>
          </cell>
        </row>
        <row r="20176">
          <cell r="A20176" t="str">
            <v>858119950</v>
          </cell>
          <cell r="C20176" t="str">
            <v>STEEL DYNAMICS INC</v>
          </cell>
          <cell r="D20176" t="str">
            <v>PUT</v>
          </cell>
        </row>
        <row r="20177">
          <cell r="A20177" t="str">
            <v>85814R107</v>
          </cell>
          <cell r="C20177" t="str">
            <v>STEEL PARTNERS HLDGS L P</v>
          </cell>
          <cell r="D20177" t="str">
            <v>LTD PRTRSHIP U</v>
          </cell>
        </row>
        <row r="20178">
          <cell r="A20178" t="str">
            <v>858155203</v>
          </cell>
          <cell r="C20178" t="str">
            <v>STEELCASE INC</v>
          </cell>
          <cell r="D20178" t="str">
            <v>CL A</v>
          </cell>
        </row>
        <row r="20179">
          <cell r="A20179" t="str">
            <v>858155903</v>
          </cell>
          <cell r="C20179" t="str">
            <v>STEELCASE INC</v>
          </cell>
          <cell r="D20179" t="str">
            <v>CALL</v>
          </cell>
        </row>
        <row r="20180">
          <cell r="A20180" t="str">
            <v>858155953</v>
          </cell>
          <cell r="C20180" t="str">
            <v>STEELCASE INC</v>
          </cell>
          <cell r="D20180" t="str">
            <v>PUT</v>
          </cell>
        </row>
        <row r="20181">
          <cell r="A20181" t="str">
            <v>858568108</v>
          </cell>
          <cell r="C20181" t="str">
            <v>STELLUS CAP INVT CORP</v>
          </cell>
          <cell r="D20181" t="str">
            <v>COM</v>
          </cell>
        </row>
        <row r="20182">
          <cell r="A20182" t="str">
            <v>858568908</v>
          </cell>
          <cell r="C20182" t="str">
            <v>STELLUS CAP INVT CORP</v>
          </cell>
          <cell r="D20182" t="str">
            <v>CALL</v>
          </cell>
        </row>
        <row r="20183">
          <cell r="A20183" t="str">
            <v>858568958</v>
          </cell>
          <cell r="C20183" t="str">
            <v>STELLUS CAP INVT CORP</v>
          </cell>
          <cell r="D20183" t="str">
            <v>PUT</v>
          </cell>
        </row>
        <row r="20184">
          <cell r="A20184" t="str">
            <v>858586100</v>
          </cell>
          <cell r="C20184" t="str">
            <v>STEPAN CO</v>
          </cell>
          <cell r="D20184" t="str">
            <v>COM</v>
          </cell>
        </row>
        <row r="20185">
          <cell r="A20185" t="str">
            <v>858586900</v>
          </cell>
          <cell r="C20185" t="str">
            <v>STEPAN CO</v>
          </cell>
          <cell r="D20185" t="str">
            <v>CALL</v>
          </cell>
        </row>
        <row r="20186">
          <cell r="A20186" t="str">
            <v>858586950</v>
          </cell>
          <cell r="C20186" t="str">
            <v>STEPAN CO</v>
          </cell>
          <cell r="D20186" t="str">
            <v>PUT</v>
          </cell>
        </row>
        <row r="20187">
          <cell r="A20187" t="str">
            <v>85859N102</v>
          </cell>
          <cell r="C20187" t="str">
            <v>STEM INC</v>
          </cell>
          <cell r="D20187" t="str">
            <v>COM</v>
          </cell>
        </row>
        <row r="20188">
          <cell r="A20188" t="str">
            <v>85859N902</v>
          </cell>
          <cell r="C20188" t="str">
            <v>STEM INC</v>
          </cell>
          <cell r="D20188" t="str">
            <v>CALL</v>
          </cell>
        </row>
        <row r="20189">
          <cell r="A20189" t="str">
            <v>85859N952</v>
          </cell>
          <cell r="C20189" t="str">
            <v>STEM INC</v>
          </cell>
          <cell r="D20189" t="str">
            <v>PUT</v>
          </cell>
        </row>
        <row r="20190">
          <cell r="A20190" t="str">
            <v>858912108</v>
          </cell>
          <cell r="C20190" t="str">
            <v>STERICYCLE INC</v>
          </cell>
          <cell r="D20190" t="str">
            <v>COM</v>
          </cell>
        </row>
        <row r="20191">
          <cell r="A20191" t="str">
            <v>858912908</v>
          </cell>
          <cell r="C20191" t="str">
            <v>STERICYCLE INC</v>
          </cell>
          <cell r="D20191" t="str">
            <v>CALL</v>
          </cell>
        </row>
        <row r="20192">
          <cell r="A20192" t="str">
            <v>858912958</v>
          </cell>
          <cell r="C20192" t="str">
            <v>STERICYCLE INC</v>
          </cell>
          <cell r="D20192" t="str">
            <v>PUT</v>
          </cell>
        </row>
        <row r="20193">
          <cell r="A20193" t="str">
            <v>858927106</v>
          </cell>
          <cell r="C20193" t="str">
            <v>STELLAR BANCORP INC</v>
          </cell>
          <cell r="D20193" t="str">
            <v>COM</v>
          </cell>
        </row>
        <row r="20194">
          <cell r="A20194" t="str">
            <v>85914M107</v>
          </cell>
          <cell r="C20194" t="str">
            <v>STEPSTONE GROUP INC</v>
          </cell>
          <cell r="D20194" t="str">
            <v>COM CL A</v>
          </cell>
        </row>
        <row r="20195">
          <cell r="A20195" t="str">
            <v>85914M907</v>
          </cell>
          <cell r="C20195" t="str">
            <v>STEPSTONE GROUP INC</v>
          </cell>
          <cell r="D20195" t="str">
            <v>CALL</v>
          </cell>
        </row>
        <row r="20196">
          <cell r="A20196" t="str">
            <v>85914M957</v>
          </cell>
          <cell r="C20196" t="str">
            <v>STEPSTONE GROUP INC</v>
          </cell>
          <cell r="D20196" t="str">
            <v>PUT</v>
          </cell>
        </row>
        <row r="20197">
          <cell r="A20197" t="str">
            <v>85916J409</v>
          </cell>
          <cell r="C20197" t="str">
            <v>STEREOTAXIS INC</v>
          </cell>
          <cell r="D20197" t="str">
            <v>COM NEW</v>
          </cell>
        </row>
        <row r="20198">
          <cell r="A20198" t="str">
            <v>85916J909</v>
          </cell>
          <cell r="C20198" t="str">
            <v>STEREOTAXIS INC</v>
          </cell>
          <cell r="D20198" t="str">
            <v>CALL</v>
          </cell>
        </row>
        <row r="20199">
          <cell r="A20199" t="str">
            <v>85916J959</v>
          </cell>
          <cell r="C20199" t="str">
            <v>STEREOTAXIS INC</v>
          </cell>
          <cell r="D20199" t="str">
            <v>PUT</v>
          </cell>
        </row>
        <row r="20200">
          <cell r="A20200" t="str">
            <v>85917T109</v>
          </cell>
          <cell r="C20200" t="str">
            <v>STERLING CHECK CORP</v>
          </cell>
          <cell r="D20200" t="str">
            <v>COM</v>
          </cell>
        </row>
        <row r="20201">
          <cell r="A20201" t="str">
            <v>85917T909</v>
          </cell>
          <cell r="C20201" t="str">
            <v>STERLING CHECK CORP</v>
          </cell>
          <cell r="D20201" t="str">
            <v>CALL</v>
          </cell>
        </row>
        <row r="20202">
          <cell r="A20202" t="str">
            <v>85917T959</v>
          </cell>
          <cell r="C20202" t="str">
            <v>STERLING CHECK CORP</v>
          </cell>
          <cell r="D20202" t="str">
            <v>PUT</v>
          </cell>
        </row>
        <row r="20203">
          <cell r="A20203" t="str">
            <v>85917W102</v>
          </cell>
          <cell r="C20203" t="str">
            <v>STERLING BANCORP INC</v>
          </cell>
          <cell r="D20203" t="str">
            <v>COM</v>
          </cell>
        </row>
        <row r="20204">
          <cell r="A20204" t="str">
            <v>85917W902</v>
          </cell>
          <cell r="C20204" t="str">
            <v>STERLING BANCORP INC</v>
          </cell>
          <cell r="D20204" t="str">
            <v>CALL</v>
          </cell>
        </row>
        <row r="20205">
          <cell r="A20205" t="str">
            <v>85917W952</v>
          </cell>
          <cell r="C20205" t="str">
            <v>STERLING BANCORP INC</v>
          </cell>
          <cell r="D20205" t="str">
            <v>PUT</v>
          </cell>
        </row>
        <row r="20206">
          <cell r="A20206" t="str">
            <v>859241101</v>
          </cell>
          <cell r="C20206" t="str">
            <v>STERLING INFRASTRUCTURE INC</v>
          </cell>
          <cell r="D20206" t="str">
            <v>COM</v>
          </cell>
        </row>
        <row r="20207">
          <cell r="A20207" t="str">
            <v>859241901</v>
          </cell>
          <cell r="C20207" t="str">
            <v>STERLING INFRASTRUCTURE INC</v>
          </cell>
          <cell r="D20207" t="str">
            <v>CALL</v>
          </cell>
        </row>
        <row r="20208">
          <cell r="A20208" t="str">
            <v>859241951</v>
          </cell>
          <cell r="C20208" t="str">
            <v>STERLING INFRASTRUCTURE INC</v>
          </cell>
          <cell r="D20208" t="str">
            <v>PUT</v>
          </cell>
        </row>
        <row r="20209">
          <cell r="A20209" t="str">
            <v>860372101</v>
          </cell>
          <cell r="C20209" t="str">
            <v>STEWART INFORMATION SVCS COR</v>
          </cell>
          <cell r="D20209" t="str">
            <v>COM</v>
          </cell>
        </row>
        <row r="20210">
          <cell r="A20210" t="str">
            <v>860372901</v>
          </cell>
          <cell r="C20210" t="str">
            <v>STEWART INFORMATION SVCS COR</v>
          </cell>
          <cell r="D20210" t="str">
            <v>CALL</v>
          </cell>
        </row>
        <row r="20211">
          <cell r="A20211" t="str">
            <v>860372951</v>
          </cell>
          <cell r="C20211" t="str">
            <v>STEWART INFORMATION SVCS COR</v>
          </cell>
          <cell r="D20211" t="str">
            <v>PUT</v>
          </cell>
        </row>
        <row r="20212">
          <cell r="A20212" t="str">
            <v>860630102</v>
          </cell>
          <cell r="C20212" t="str">
            <v>STIFEL FINL CORP</v>
          </cell>
          <cell r="D20212" t="str">
            <v>COM</v>
          </cell>
        </row>
        <row r="20213">
          <cell r="A20213" t="str">
            <v>860630902</v>
          </cell>
          <cell r="C20213" t="str">
            <v>STIFEL FINL CORP</v>
          </cell>
          <cell r="D20213" t="str">
            <v>CALL</v>
          </cell>
        </row>
        <row r="20214">
          <cell r="A20214" t="str">
            <v>860630952</v>
          </cell>
          <cell r="C20214" t="str">
            <v>STIFEL FINL CORP</v>
          </cell>
          <cell r="D20214" t="str">
            <v>PUT</v>
          </cell>
        </row>
        <row r="20215">
          <cell r="A20215" t="str">
            <v>860897107</v>
          </cell>
          <cell r="C20215" t="str">
            <v>STITCH FIX INC</v>
          </cell>
          <cell r="D20215" t="str">
            <v>COM CL A</v>
          </cell>
        </row>
        <row r="20216">
          <cell r="A20216" t="str">
            <v>860897907</v>
          </cell>
          <cell r="C20216" t="str">
            <v>STITCH FIX INC</v>
          </cell>
          <cell r="D20216" t="str">
            <v>CALL</v>
          </cell>
        </row>
        <row r="20217">
          <cell r="A20217" t="str">
            <v>860897957</v>
          </cell>
          <cell r="C20217" t="str">
            <v>STITCH FIX INC</v>
          </cell>
          <cell r="D20217" t="str">
            <v>PUT</v>
          </cell>
        </row>
        <row r="20218">
          <cell r="A20218" t="str">
            <v>861012102</v>
          </cell>
          <cell r="C20218" t="str">
            <v>STMICROELECTRONICS N V</v>
          </cell>
          <cell r="D20218" t="str">
            <v>NY REGISTRY</v>
          </cell>
        </row>
        <row r="20219">
          <cell r="A20219" t="str">
            <v>861012902</v>
          </cell>
          <cell r="C20219" t="str">
            <v>STMICROELECTRONICS N V</v>
          </cell>
          <cell r="D20219" t="str">
            <v>CALL</v>
          </cell>
        </row>
        <row r="20220">
          <cell r="A20220" t="str">
            <v>861012952</v>
          </cell>
          <cell r="C20220" t="str">
            <v>STMICROELECTRONICS N V</v>
          </cell>
          <cell r="D20220" t="str">
            <v>PUT</v>
          </cell>
        </row>
        <row r="20221">
          <cell r="A20221" t="str">
            <v>861025104</v>
          </cell>
          <cell r="C20221" t="str">
            <v>STOCK YDS BANCORP INC</v>
          </cell>
          <cell r="D20221" t="str">
            <v>COM</v>
          </cell>
        </row>
        <row r="20222">
          <cell r="A20222" t="str">
            <v>861025904</v>
          </cell>
          <cell r="C20222" t="str">
            <v>STOCK YDS BANCORP INC</v>
          </cell>
          <cell r="D20222" t="str">
            <v>CALL</v>
          </cell>
        </row>
        <row r="20223">
          <cell r="A20223" t="str">
            <v>861025954</v>
          </cell>
          <cell r="C20223" t="str">
            <v>STOCK YDS BANCORP INC</v>
          </cell>
          <cell r="D20223" t="str">
            <v>PUT</v>
          </cell>
        </row>
        <row r="20224">
          <cell r="A20224" t="str">
            <v>86150R107</v>
          </cell>
          <cell r="C20224" t="str">
            <v>STOKE THERAPEUTICS INC</v>
          </cell>
          <cell r="D20224" t="str">
            <v>COM</v>
          </cell>
        </row>
        <row r="20225">
          <cell r="A20225" t="str">
            <v>86150R907</v>
          </cell>
          <cell r="C20225" t="str">
            <v>STOKE THERAPEUTICS INC</v>
          </cell>
          <cell r="D20225" t="str">
            <v>CALL</v>
          </cell>
        </row>
        <row r="20226">
          <cell r="A20226" t="str">
            <v>86150R957</v>
          </cell>
          <cell r="C20226" t="str">
            <v>STOKE THERAPEUTICS INC</v>
          </cell>
          <cell r="D20226" t="str">
            <v>PUT</v>
          </cell>
        </row>
        <row r="20227">
          <cell r="A20227" t="str">
            <v>86164T107</v>
          </cell>
          <cell r="C20227" t="str">
            <v>VIRTUS STONE HBR EMRG MKTS I</v>
          </cell>
          <cell r="D20227" t="str">
            <v>COM</v>
          </cell>
        </row>
        <row r="20228">
          <cell r="A20228" t="str">
            <v>86164W100</v>
          </cell>
          <cell r="C20228" t="str">
            <v>VIRTUS STONE HBR EMG MKTS TO</v>
          </cell>
          <cell r="D20228" t="str">
            <v>COM</v>
          </cell>
        </row>
        <row r="20229">
          <cell r="A20229" t="str">
            <v>861780104</v>
          </cell>
          <cell r="C20229" t="str">
            <v>ARROWMARK FINANCIAL CORP</v>
          </cell>
          <cell r="D20229" t="str">
            <v>COM</v>
          </cell>
        </row>
        <row r="20230">
          <cell r="A20230" t="str">
            <v>861780904</v>
          </cell>
          <cell r="C20230" t="str">
            <v>ARROWMARK FINANCIAL CORP</v>
          </cell>
          <cell r="D20230" t="str">
            <v>CALL</v>
          </cell>
        </row>
        <row r="20231">
          <cell r="A20231" t="str">
            <v>861780954</v>
          </cell>
          <cell r="C20231" t="str">
            <v>ARROWMARK FINANCIAL CORP</v>
          </cell>
          <cell r="D20231" t="str">
            <v>PUT</v>
          </cell>
        </row>
        <row r="20232">
          <cell r="A20232" t="str">
            <v>86183P102</v>
          </cell>
          <cell r="C20232" t="str">
            <v>STONERIDGE INC</v>
          </cell>
          <cell r="D20232" t="str">
            <v>COM</v>
          </cell>
        </row>
        <row r="20233">
          <cell r="A20233" t="str">
            <v>86183P902</v>
          </cell>
          <cell r="C20233" t="str">
            <v>STONERIDGE INC</v>
          </cell>
          <cell r="D20233" t="str">
            <v>CALL</v>
          </cell>
        </row>
        <row r="20234">
          <cell r="A20234" t="str">
            <v>86183P952</v>
          </cell>
          <cell r="C20234" t="str">
            <v>STONERIDGE INC</v>
          </cell>
          <cell r="D20234" t="str">
            <v>PUT</v>
          </cell>
        </row>
        <row r="20235">
          <cell r="A20235" t="str">
            <v>861896108</v>
          </cell>
          <cell r="C20235" t="str">
            <v>STONEX GROUP INC</v>
          </cell>
          <cell r="D20235" t="str">
            <v>COM</v>
          </cell>
        </row>
        <row r="20236">
          <cell r="A20236" t="str">
            <v>861896908</v>
          </cell>
          <cell r="C20236" t="str">
            <v>STONEX GROUP INC</v>
          </cell>
          <cell r="D20236" t="str">
            <v>CALL</v>
          </cell>
        </row>
        <row r="20237">
          <cell r="A20237" t="str">
            <v>861896958</v>
          </cell>
          <cell r="C20237" t="str">
            <v>STONEX GROUP INC</v>
          </cell>
          <cell r="D20237" t="str">
            <v>PUT</v>
          </cell>
        </row>
        <row r="20238">
          <cell r="A20238" t="str">
            <v>86260J102</v>
          </cell>
          <cell r="C20238" t="str">
            <v>STRAN &amp; COMPANY INC</v>
          </cell>
          <cell r="D20238" t="str">
            <v>COMMON STOCK</v>
          </cell>
        </row>
        <row r="20239">
          <cell r="A20239" t="str">
            <v>86260J110</v>
          </cell>
          <cell r="C20239" t="str">
            <v>STRAN &amp; COMPANY INC</v>
          </cell>
          <cell r="D20239" t="str">
            <v>*W EXP 11/01/202</v>
          </cell>
        </row>
        <row r="20240">
          <cell r="A20240" t="str">
            <v>86272A206</v>
          </cell>
          <cell r="C20240" t="str">
            <v>STRATA SKIN SCIENCES INC</v>
          </cell>
          <cell r="D20240" t="str">
            <v>COM NEW</v>
          </cell>
        </row>
        <row r="20241">
          <cell r="A20241" t="str">
            <v>86272C103</v>
          </cell>
          <cell r="C20241" t="str">
            <v>STRATEGIC ED INC</v>
          </cell>
          <cell r="D20241" t="str">
            <v>COM</v>
          </cell>
        </row>
        <row r="20242">
          <cell r="A20242" t="str">
            <v>86272C903</v>
          </cell>
          <cell r="C20242" t="str">
            <v>STRATEGIC ED INC</v>
          </cell>
          <cell r="D20242" t="str">
            <v>CALL</v>
          </cell>
        </row>
        <row r="20243">
          <cell r="A20243" t="str">
            <v>86272C953</v>
          </cell>
          <cell r="C20243" t="str">
            <v>STRATEGIC ED INC</v>
          </cell>
          <cell r="D20243" t="str">
            <v>PUT</v>
          </cell>
        </row>
        <row r="20244">
          <cell r="A20244" t="str">
            <v>86280R506</v>
          </cell>
          <cell r="C20244" t="str">
            <v>STRATEGY SHS</v>
          </cell>
          <cell r="D20244" t="str">
            <v>NS 7HANDL IDX</v>
          </cell>
        </row>
        <row r="20245">
          <cell r="A20245" t="str">
            <v>86280R906</v>
          </cell>
          <cell r="C20245" t="str">
            <v>STRATEGY SHS</v>
          </cell>
          <cell r="D20245" t="str">
            <v>CALL</v>
          </cell>
        </row>
        <row r="20246">
          <cell r="A20246" t="str">
            <v>86280R956</v>
          </cell>
          <cell r="C20246" t="str">
            <v>STRATEGY SHS</v>
          </cell>
          <cell r="D20246" t="str">
            <v>PUT</v>
          </cell>
        </row>
        <row r="20247">
          <cell r="A20247" t="str">
            <v>86280R803</v>
          </cell>
          <cell r="C20247" t="str">
            <v>STRATEGY SHS</v>
          </cell>
          <cell r="D20247" t="str">
            <v>DAY HAGAN NED</v>
          </cell>
        </row>
        <row r="20248">
          <cell r="A20248" t="str">
            <v>86280R903</v>
          </cell>
          <cell r="C20248" t="str">
            <v>STRATEGY SHS</v>
          </cell>
          <cell r="D20248" t="str">
            <v>CALL</v>
          </cell>
        </row>
        <row r="20249">
          <cell r="A20249" t="str">
            <v>86280R953</v>
          </cell>
          <cell r="C20249" t="str">
            <v>STRATEGY SHS</v>
          </cell>
          <cell r="D20249" t="str">
            <v>PUT</v>
          </cell>
        </row>
        <row r="20250">
          <cell r="A20250" t="str">
            <v>86280R829</v>
          </cell>
          <cell r="C20250" t="str">
            <v>STRATEGY SHS</v>
          </cell>
          <cell r="D20250" t="str">
            <v>DAY HAGAN NED DA</v>
          </cell>
        </row>
        <row r="20251">
          <cell r="A20251" t="str">
            <v>86280R837</v>
          </cell>
          <cell r="C20251" t="str">
            <v>STRATEGY SHS</v>
          </cell>
          <cell r="D20251" t="str">
            <v>HALT CLIMATE CHN</v>
          </cell>
        </row>
        <row r="20252">
          <cell r="A20252" t="str">
            <v>86280R907</v>
          </cell>
          <cell r="C20252" t="str">
            <v>STRATEGY SHS</v>
          </cell>
          <cell r="D20252" t="str">
            <v>CALL</v>
          </cell>
        </row>
        <row r="20253">
          <cell r="A20253" t="str">
            <v>86280R957</v>
          </cell>
          <cell r="C20253" t="str">
            <v>STRATEGY SHS</v>
          </cell>
          <cell r="D20253" t="str">
            <v>PUT</v>
          </cell>
        </row>
        <row r="20254">
          <cell r="A20254" t="str">
            <v>86280R860</v>
          </cell>
          <cell r="C20254" t="str">
            <v>STRATEGY SHS</v>
          </cell>
          <cell r="D20254" t="str">
            <v>DAY HAGAN NED</v>
          </cell>
        </row>
        <row r="20255">
          <cell r="A20255" t="str">
            <v>86280R878</v>
          </cell>
          <cell r="C20255" t="str">
            <v>STRATEGY SHS</v>
          </cell>
          <cell r="D20255" t="str">
            <v>GOLD HDGD BD ETF</v>
          </cell>
        </row>
        <row r="20256">
          <cell r="A20256" t="str">
            <v>86280R908</v>
          </cell>
          <cell r="C20256" t="str">
            <v>STRATEGY SHS</v>
          </cell>
          <cell r="D20256" t="str">
            <v>CALL</v>
          </cell>
        </row>
        <row r="20257">
          <cell r="A20257" t="str">
            <v>86280R958</v>
          </cell>
          <cell r="C20257" t="str">
            <v>STRATEGY SHS</v>
          </cell>
          <cell r="D20257" t="str">
            <v>PUT</v>
          </cell>
        </row>
        <row r="20258">
          <cell r="A20258" t="str">
            <v>86280R886</v>
          </cell>
          <cell r="C20258" t="str">
            <v>STRATEGY SHS</v>
          </cell>
          <cell r="D20258" t="str">
            <v>NEWFOUND RESLV</v>
          </cell>
        </row>
        <row r="20259">
          <cell r="A20259" t="str">
            <v>863111100</v>
          </cell>
          <cell r="C20259" t="str">
            <v>STRATTEC SEC CORP</v>
          </cell>
          <cell r="D20259" t="str">
            <v>COM</v>
          </cell>
        </row>
        <row r="20260">
          <cell r="A20260" t="str">
            <v>863167201</v>
          </cell>
          <cell r="C20260" t="str">
            <v>STRATUS PPTYS INC</v>
          </cell>
          <cell r="D20260" t="str">
            <v>COM NEW</v>
          </cell>
        </row>
        <row r="20261">
          <cell r="A20261" t="str">
            <v>863182101</v>
          </cell>
          <cell r="C20261" t="str">
            <v>STRAWBERRY FIELDS REIT INC</v>
          </cell>
          <cell r="D20261" t="str">
            <v>COM</v>
          </cell>
        </row>
        <row r="20262">
          <cell r="A20262" t="str">
            <v>86323X106</v>
          </cell>
          <cell r="C20262" t="str">
            <v>STREAMLINE HEALTH SOLUTIONS</v>
          </cell>
          <cell r="D20262" t="str">
            <v>COM</v>
          </cell>
        </row>
        <row r="20263">
          <cell r="A20263" t="str">
            <v>86333MAA6</v>
          </cell>
          <cell r="C20263" t="str">
            <v>STRIDE INC</v>
          </cell>
          <cell r="D20263" t="str">
            <v>NOTE  1.125% 9/0</v>
          </cell>
        </row>
        <row r="20264">
          <cell r="A20264" t="str">
            <v>86333M108</v>
          </cell>
          <cell r="C20264" t="str">
            <v>STRIDE INC</v>
          </cell>
          <cell r="D20264" t="str">
            <v>COM</v>
          </cell>
        </row>
        <row r="20265">
          <cell r="A20265" t="str">
            <v>86333M908</v>
          </cell>
          <cell r="C20265" t="str">
            <v>STRIDE INC</v>
          </cell>
          <cell r="D20265" t="str">
            <v>CALL</v>
          </cell>
        </row>
        <row r="20266">
          <cell r="A20266" t="str">
            <v>86333M958</v>
          </cell>
          <cell r="C20266" t="str">
            <v>STRIDE INC</v>
          </cell>
          <cell r="D20266" t="str">
            <v>PUT</v>
          </cell>
        </row>
        <row r="20267">
          <cell r="A20267" t="str">
            <v>86335G109</v>
          </cell>
          <cell r="C20267" t="str">
            <v>STRONG GLOBAL ENTMT INC</v>
          </cell>
          <cell r="D20267" t="str">
            <v>CL A COM VOTING</v>
          </cell>
        </row>
        <row r="20268">
          <cell r="A20268" t="str">
            <v>86337R202</v>
          </cell>
          <cell r="C20268" t="str">
            <v>STRONGHOLD DIGITAL MINING IN</v>
          </cell>
          <cell r="D20268" t="str">
            <v>CLASS A COM</v>
          </cell>
        </row>
        <row r="20269">
          <cell r="A20269" t="str">
            <v>86366E106</v>
          </cell>
          <cell r="C20269" t="str">
            <v>STRUCTURE THERAPEUTICS INC</v>
          </cell>
          <cell r="D20269" t="str">
            <v>SPONSORED ADS</v>
          </cell>
        </row>
        <row r="20270">
          <cell r="A20270" t="str">
            <v>86366E906</v>
          </cell>
          <cell r="C20270" t="str">
            <v>STRUCTURE THERAPEUTICS INC</v>
          </cell>
          <cell r="D20270" t="str">
            <v>CALL</v>
          </cell>
        </row>
        <row r="20271">
          <cell r="A20271" t="str">
            <v>86366E956</v>
          </cell>
          <cell r="C20271" t="str">
            <v>STRUCTURE THERAPEUTICS INC</v>
          </cell>
          <cell r="D20271" t="str">
            <v>PUT</v>
          </cell>
        </row>
        <row r="20272">
          <cell r="A20272" t="str">
            <v>863667101</v>
          </cell>
          <cell r="C20272" t="str">
            <v>STRYKER CORPORATION</v>
          </cell>
          <cell r="D20272" t="str">
            <v>COM</v>
          </cell>
        </row>
        <row r="20273">
          <cell r="A20273" t="str">
            <v>863667901</v>
          </cell>
          <cell r="C20273" t="str">
            <v>STRYKER CORPORATION</v>
          </cell>
          <cell r="D20273" t="str">
            <v>CALL</v>
          </cell>
        </row>
        <row r="20274">
          <cell r="A20274" t="str">
            <v>863667951</v>
          </cell>
          <cell r="C20274" t="str">
            <v>STRYKER CORPORATION</v>
          </cell>
          <cell r="D20274" t="str">
            <v>PUT</v>
          </cell>
        </row>
        <row r="20275">
          <cell r="A20275" t="str">
            <v>863685111</v>
          </cell>
          <cell r="C20275" t="str">
            <v>STRYVE FOODS INC</v>
          </cell>
          <cell r="D20275" t="str">
            <v>*W EXP 07/20/202</v>
          </cell>
        </row>
        <row r="20276">
          <cell r="A20276" t="str">
            <v>863685202</v>
          </cell>
          <cell r="C20276" t="str">
            <v>STRYVE FOODS INC</v>
          </cell>
          <cell r="D20276" t="str">
            <v>CL A NEW</v>
          </cell>
        </row>
        <row r="20277">
          <cell r="A20277" t="str">
            <v>86389T106</v>
          </cell>
          <cell r="C20277" t="str">
            <v>STUDIO CITY INTL HLDGS LTD</v>
          </cell>
          <cell r="D20277" t="str">
            <v>SPON ADS</v>
          </cell>
        </row>
        <row r="20278">
          <cell r="A20278" t="str">
            <v>864159108</v>
          </cell>
          <cell r="C20278" t="str">
            <v>STURM RUGER &amp; CO INC</v>
          </cell>
          <cell r="D20278" t="str">
            <v>COM</v>
          </cell>
        </row>
        <row r="20279">
          <cell r="A20279" t="str">
            <v>864159908</v>
          </cell>
          <cell r="C20279" t="str">
            <v>STURM RUGER &amp; CO INC</v>
          </cell>
          <cell r="D20279" t="str">
            <v>CALL</v>
          </cell>
        </row>
        <row r="20280">
          <cell r="A20280" t="str">
            <v>864159958</v>
          </cell>
          <cell r="C20280" t="str">
            <v>STURM RUGER &amp; CO INC</v>
          </cell>
          <cell r="D20280" t="str">
            <v>PUT</v>
          </cell>
        </row>
        <row r="20281">
          <cell r="A20281" t="str">
            <v>864482104</v>
          </cell>
          <cell r="C20281" t="str">
            <v>SUBURBAN PROPANE PARTNERS L</v>
          </cell>
          <cell r="D20281" t="str">
            <v>UNIT LTD PARTN</v>
          </cell>
        </row>
        <row r="20282">
          <cell r="A20282" t="str">
            <v>864482904</v>
          </cell>
          <cell r="C20282" t="str">
            <v>SUBURBAN PROPANE PARTNERS L</v>
          </cell>
          <cell r="D20282" t="str">
            <v>CALL</v>
          </cell>
        </row>
        <row r="20283">
          <cell r="A20283" t="str">
            <v>864482954</v>
          </cell>
          <cell r="C20283" t="str">
            <v>SUBURBAN PROPANE PARTNERS L</v>
          </cell>
          <cell r="D20283" t="str">
            <v>PUT</v>
          </cell>
        </row>
        <row r="20284">
          <cell r="A20284" t="str">
            <v>86562M209</v>
          </cell>
          <cell r="C20284" t="str">
            <v>SUMITOMO MITSUI FINL GROUP I</v>
          </cell>
          <cell r="D20284" t="str">
            <v>SPONSORED ADR</v>
          </cell>
        </row>
        <row r="20285">
          <cell r="A20285" t="str">
            <v>86562M909</v>
          </cell>
          <cell r="C20285" t="str">
            <v>SUMITOMO MITSUI FINL GROUP I</v>
          </cell>
          <cell r="D20285" t="str">
            <v>CALL</v>
          </cell>
        </row>
        <row r="20286">
          <cell r="A20286" t="str">
            <v>86562M959</v>
          </cell>
          <cell r="C20286" t="str">
            <v>SUMITOMO MITSUI FINL GROUP I</v>
          </cell>
          <cell r="D20286" t="str">
            <v>PUT</v>
          </cell>
        </row>
        <row r="20287">
          <cell r="A20287" t="str">
            <v>86606G101</v>
          </cell>
          <cell r="C20287" t="str">
            <v>SUMMIT FINL GROUP INC</v>
          </cell>
          <cell r="D20287" t="str">
            <v>COM</v>
          </cell>
        </row>
        <row r="20288">
          <cell r="A20288" t="str">
            <v>86606G901</v>
          </cell>
          <cell r="C20288" t="str">
            <v>SUMMIT FINL GROUP INC</v>
          </cell>
          <cell r="D20288" t="str">
            <v>CALL</v>
          </cell>
        </row>
        <row r="20289">
          <cell r="A20289" t="str">
            <v>86606G951</v>
          </cell>
          <cell r="C20289" t="str">
            <v>SUMMIT FINL GROUP INC</v>
          </cell>
          <cell r="D20289" t="str">
            <v>PUT</v>
          </cell>
        </row>
        <row r="20290">
          <cell r="A20290" t="str">
            <v>866082AA8</v>
          </cell>
          <cell r="C20290" t="str">
            <v>SUMMIT HOTEL PPTYS</v>
          </cell>
          <cell r="D20290" t="str">
            <v>NOTE  1.500% 2/1</v>
          </cell>
        </row>
        <row r="20291">
          <cell r="A20291" t="str">
            <v>866082100</v>
          </cell>
          <cell r="C20291" t="str">
            <v>SUMMIT HOTEL PPTYS INC</v>
          </cell>
          <cell r="D20291" t="str">
            <v>COM</v>
          </cell>
        </row>
        <row r="20292">
          <cell r="A20292" t="str">
            <v>866082900</v>
          </cell>
          <cell r="C20292" t="str">
            <v>SUMMIT HOTEL PPTYS INC</v>
          </cell>
          <cell r="D20292" t="str">
            <v>CALL</v>
          </cell>
        </row>
        <row r="20293">
          <cell r="A20293" t="str">
            <v>866082950</v>
          </cell>
          <cell r="C20293" t="str">
            <v>SUMMIT HOTEL PPTYS INC</v>
          </cell>
          <cell r="D20293" t="str">
            <v>PUT</v>
          </cell>
        </row>
        <row r="20294">
          <cell r="A20294" t="str">
            <v>86614U100</v>
          </cell>
          <cell r="C20294" t="str">
            <v>SUMMIT MATLS INC</v>
          </cell>
          <cell r="D20294" t="str">
            <v>CL A</v>
          </cell>
        </row>
        <row r="20295">
          <cell r="A20295" t="str">
            <v>86614U900</v>
          </cell>
          <cell r="C20295" t="str">
            <v>SUMMIT MATLS INC</v>
          </cell>
          <cell r="D20295" t="str">
            <v>CALL</v>
          </cell>
        </row>
        <row r="20296">
          <cell r="A20296" t="str">
            <v>86614U950</v>
          </cell>
          <cell r="C20296" t="str">
            <v>SUMMIT MATLS INC</v>
          </cell>
          <cell r="D20296" t="str">
            <v>PUT</v>
          </cell>
        </row>
        <row r="20297">
          <cell r="A20297" t="str">
            <v>866142409</v>
          </cell>
          <cell r="C20297" t="str">
            <v>SUMMIT MIDSTREAM PARTNERS LP</v>
          </cell>
          <cell r="D20297" t="str">
            <v>COM UNIT LTD</v>
          </cell>
        </row>
        <row r="20298">
          <cell r="A20298" t="str">
            <v>866142909</v>
          </cell>
          <cell r="C20298" t="str">
            <v>SUMMIT MIDSTREAM PARTNERS LP</v>
          </cell>
          <cell r="D20298" t="str">
            <v>CALL</v>
          </cell>
        </row>
        <row r="20299">
          <cell r="A20299" t="str">
            <v>866142959</v>
          </cell>
          <cell r="C20299" t="str">
            <v>SUMMIT MIDSTREAM PARTNERS LP</v>
          </cell>
          <cell r="D20299" t="str">
            <v>PUT</v>
          </cell>
        </row>
        <row r="20300">
          <cell r="A20300" t="str">
            <v>866264203</v>
          </cell>
          <cell r="C20300" t="str">
            <v>SUMMIT ST BK SANTA ROSA CALI</v>
          </cell>
          <cell r="D20300" t="str">
            <v>COM</v>
          </cell>
        </row>
        <row r="20301">
          <cell r="A20301" t="str">
            <v>86627T108</v>
          </cell>
          <cell r="C20301" t="str">
            <v>SUMMIT THERAPEUTICS INC</v>
          </cell>
          <cell r="D20301" t="str">
            <v>COM</v>
          </cell>
        </row>
        <row r="20302">
          <cell r="A20302" t="str">
            <v>86627T908</v>
          </cell>
          <cell r="C20302" t="str">
            <v>SUMMIT THERAPEUTICS INC</v>
          </cell>
          <cell r="D20302" t="str">
            <v>CALL</v>
          </cell>
        </row>
        <row r="20303">
          <cell r="A20303" t="str">
            <v>86627T958</v>
          </cell>
          <cell r="C20303" t="str">
            <v>SUMMIT THERAPEUTICS INC</v>
          </cell>
          <cell r="D20303" t="str">
            <v>PUT</v>
          </cell>
        </row>
        <row r="20304">
          <cell r="A20304" t="str">
            <v>86633R302</v>
          </cell>
          <cell r="C20304" t="str">
            <v>WISA TECHNOLOGIES INC</v>
          </cell>
          <cell r="D20304" t="str">
            <v>COM NEW</v>
          </cell>
        </row>
        <row r="20305">
          <cell r="A20305" t="str">
            <v>86633R902</v>
          </cell>
          <cell r="C20305" t="str">
            <v>WISA TECHNOLOGIES INC</v>
          </cell>
          <cell r="D20305" t="str">
            <v>CALL</v>
          </cell>
        </row>
        <row r="20306">
          <cell r="A20306" t="str">
            <v>86633R952</v>
          </cell>
          <cell r="C20306" t="str">
            <v>WISA TECHNOLOGIES INC</v>
          </cell>
          <cell r="D20306" t="str">
            <v>PUT</v>
          </cell>
        </row>
        <row r="20307">
          <cell r="A20307" t="str">
            <v>866674104</v>
          </cell>
          <cell r="C20307" t="str">
            <v>SUN CMNTYS INC</v>
          </cell>
          <cell r="D20307" t="str">
            <v>COM</v>
          </cell>
        </row>
        <row r="20308">
          <cell r="A20308" t="str">
            <v>866674904</v>
          </cell>
          <cell r="C20308" t="str">
            <v>SUN CMNTYS INC</v>
          </cell>
          <cell r="D20308" t="str">
            <v>CALL</v>
          </cell>
        </row>
        <row r="20309">
          <cell r="A20309" t="str">
            <v>866674954</v>
          </cell>
          <cell r="C20309" t="str">
            <v>SUN CMNTYS INC</v>
          </cell>
          <cell r="D20309" t="str">
            <v>PUT</v>
          </cell>
        </row>
        <row r="20310">
          <cell r="A20310" t="str">
            <v>866683105</v>
          </cell>
          <cell r="C20310" t="str">
            <v>SUN CTRY AIRLS HLDGS INC</v>
          </cell>
          <cell r="D20310" t="str">
            <v>COM</v>
          </cell>
        </row>
        <row r="20311">
          <cell r="A20311" t="str">
            <v>866683905</v>
          </cell>
          <cell r="C20311" t="str">
            <v>SUN CTRY AIRLS HLDGS INC</v>
          </cell>
          <cell r="D20311" t="str">
            <v>CALL</v>
          </cell>
        </row>
        <row r="20312">
          <cell r="A20312" t="str">
            <v>866683955</v>
          </cell>
          <cell r="C20312" t="str">
            <v>SUN CTRY AIRLS HLDGS INC</v>
          </cell>
          <cell r="D20312" t="str">
            <v>PUT</v>
          </cell>
        </row>
        <row r="20313">
          <cell r="A20313" t="str">
            <v>866796105</v>
          </cell>
          <cell r="C20313" t="str">
            <v>SUN LIFE FINANCIAL INC.</v>
          </cell>
          <cell r="D20313" t="str">
            <v>COM</v>
          </cell>
        </row>
        <row r="20314">
          <cell r="A20314" t="str">
            <v>866796905</v>
          </cell>
          <cell r="C20314" t="str">
            <v>SUN LIFE FINANCIAL INC.</v>
          </cell>
          <cell r="D20314" t="str">
            <v>CALL</v>
          </cell>
        </row>
        <row r="20315">
          <cell r="A20315" t="str">
            <v>866796955</v>
          </cell>
          <cell r="C20315" t="str">
            <v>SUN LIFE FINANCIAL INC.</v>
          </cell>
          <cell r="D20315" t="str">
            <v>PUT</v>
          </cell>
        </row>
        <row r="20316">
          <cell r="A20316" t="str">
            <v>86722A103</v>
          </cell>
          <cell r="C20316" t="str">
            <v>SUNCOKE ENERGY INC</v>
          </cell>
          <cell r="D20316" t="str">
            <v>COM</v>
          </cell>
        </row>
        <row r="20317">
          <cell r="A20317" t="str">
            <v>86722A903</v>
          </cell>
          <cell r="C20317" t="str">
            <v>SUNCOKE ENERGY INC</v>
          </cell>
          <cell r="D20317" t="str">
            <v>CALL</v>
          </cell>
        </row>
        <row r="20318">
          <cell r="A20318" t="str">
            <v>86722A953</v>
          </cell>
          <cell r="C20318" t="str">
            <v>SUNCOKE ENERGY INC</v>
          </cell>
          <cell r="D20318" t="str">
            <v>PUT</v>
          </cell>
        </row>
        <row r="20319">
          <cell r="A20319" t="str">
            <v>867224107</v>
          </cell>
          <cell r="C20319" t="str">
            <v>SUNCOR ENERGY INC NEW</v>
          </cell>
          <cell r="D20319" t="str">
            <v>COM</v>
          </cell>
        </row>
        <row r="20320">
          <cell r="A20320" t="str">
            <v>867224907</v>
          </cell>
          <cell r="C20320" t="str">
            <v>SUNCOR ENERGY INC NEW</v>
          </cell>
          <cell r="D20320" t="str">
            <v>CALL</v>
          </cell>
        </row>
        <row r="20321">
          <cell r="A20321" t="str">
            <v>867224957</v>
          </cell>
          <cell r="C20321" t="str">
            <v>SUNCOR ENERGY INC NEW</v>
          </cell>
          <cell r="D20321" t="str">
            <v>PUT</v>
          </cell>
        </row>
        <row r="20322">
          <cell r="A20322" t="str">
            <v>86737U102</v>
          </cell>
          <cell r="C20322" t="str">
            <v>SUNLINK HEALTH SYS INC</v>
          </cell>
          <cell r="D20322" t="str">
            <v>COM</v>
          </cell>
        </row>
        <row r="20323">
          <cell r="A20323" t="str">
            <v>86740P207</v>
          </cell>
          <cell r="C20323" t="str">
            <v>SUNLANDS TECHNOLOGY GROUP</v>
          </cell>
          <cell r="D20323" t="str">
            <v>SPONSRD ADS NEW</v>
          </cell>
        </row>
        <row r="20324">
          <cell r="A20324" t="str">
            <v>86745KAF1</v>
          </cell>
          <cell r="C20324" t="str">
            <v>SUNNOVA ENERGY INTL INC.</v>
          </cell>
          <cell r="D20324" t="str">
            <v>NOTE  0.250%12/0</v>
          </cell>
        </row>
        <row r="20325">
          <cell r="A20325" t="str">
            <v>86745KAH7</v>
          </cell>
          <cell r="C20325" t="str">
            <v>SUNNOVA ENERGY INTL INC.</v>
          </cell>
          <cell r="D20325" t="str">
            <v>NOTE  2.625% 2/1</v>
          </cell>
        </row>
        <row r="20326">
          <cell r="A20326" t="str">
            <v>86745K104</v>
          </cell>
          <cell r="C20326" t="str">
            <v>SUNNOVA ENERGY INTL INC.</v>
          </cell>
          <cell r="D20326" t="str">
            <v>COM</v>
          </cell>
        </row>
        <row r="20327">
          <cell r="A20327" t="str">
            <v>86745K904</v>
          </cell>
          <cell r="C20327" t="str">
            <v>SUNNOVA ENERGY INTL INC.</v>
          </cell>
          <cell r="D20327" t="str">
            <v>CALL</v>
          </cell>
        </row>
        <row r="20328">
          <cell r="A20328" t="str">
            <v>86745K954</v>
          </cell>
          <cell r="C20328" t="str">
            <v>SUNNOVA ENERGY INTL INC.</v>
          </cell>
          <cell r="D20328" t="str">
            <v>PUT</v>
          </cell>
        </row>
        <row r="20329">
          <cell r="A20329" t="str">
            <v>8676EP108</v>
          </cell>
          <cell r="C20329" t="str">
            <v>SUNOPTA INC</v>
          </cell>
          <cell r="D20329" t="str">
            <v>COM</v>
          </cell>
        </row>
        <row r="20330">
          <cell r="A20330" t="str">
            <v>8676EP908</v>
          </cell>
          <cell r="C20330" t="str">
            <v>SUNOPTA INC</v>
          </cell>
          <cell r="D20330" t="str">
            <v>CALL</v>
          </cell>
        </row>
        <row r="20331">
          <cell r="A20331" t="str">
            <v>8676EP958</v>
          </cell>
          <cell r="C20331" t="str">
            <v>SUNOPTA INC</v>
          </cell>
          <cell r="D20331" t="str">
            <v>PUT</v>
          </cell>
        </row>
        <row r="20332">
          <cell r="A20332" t="str">
            <v>86765K109</v>
          </cell>
          <cell r="C20332" t="str">
            <v>SUNOCO LP/SUNOCO FIN CORP</v>
          </cell>
          <cell r="D20332" t="str">
            <v>COM UT REP LP</v>
          </cell>
        </row>
        <row r="20333">
          <cell r="A20333" t="str">
            <v>86765K909</v>
          </cell>
          <cell r="C20333" t="str">
            <v>SUNOCO LP/SUNOCO FIN CORP</v>
          </cell>
          <cell r="D20333" t="str">
            <v>CALL</v>
          </cell>
        </row>
        <row r="20334">
          <cell r="A20334" t="str">
            <v>86765K959</v>
          </cell>
          <cell r="C20334" t="str">
            <v>SUNOCO LP/SUNOCO FIN CORP</v>
          </cell>
          <cell r="D20334" t="str">
            <v>PUT</v>
          </cell>
        </row>
        <row r="20335">
          <cell r="A20335" t="str">
            <v>867652406</v>
          </cell>
          <cell r="C20335" t="str">
            <v>SUNPOWER CORP</v>
          </cell>
          <cell r="D20335" t="str">
            <v>COM</v>
          </cell>
        </row>
        <row r="20336">
          <cell r="A20336" t="str">
            <v>867652906</v>
          </cell>
          <cell r="C20336" t="str">
            <v>SUNPOWER CORP</v>
          </cell>
          <cell r="D20336" t="str">
            <v>CALL</v>
          </cell>
        </row>
        <row r="20337">
          <cell r="A20337" t="str">
            <v>867652956</v>
          </cell>
          <cell r="C20337" t="str">
            <v>SUNPOWER CORP</v>
          </cell>
          <cell r="D20337" t="str">
            <v>PUT</v>
          </cell>
        </row>
        <row r="20338">
          <cell r="A20338" t="str">
            <v>86771WAB1</v>
          </cell>
          <cell r="C20338" t="str">
            <v>SUNRUN INC</v>
          </cell>
          <cell r="D20338" t="str">
            <v>NOTE2/0</v>
          </cell>
        </row>
        <row r="20339">
          <cell r="A20339" t="str">
            <v>86771W105</v>
          </cell>
          <cell r="C20339" t="str">
            <v>SUNRUN INC</v>
          </cell>
          <cell r="D20339" t="str">
            <v>COM</v>
          </cell>
        </row>
        <row r="20340">
          <cell r="A20340" t="str">
            <v>86771W905</v>
          </cell>
          <cell r="C20340" t="str">
            <v>SUNRUN INC</v>
          </cell>
          <cell r="D20340" t="str">
            <v>CALL</v>
          </cell>
        </row>
        <row r="20341">
          <cell r="A20341" t="str">
            <v>86771W955</v>
          </cell>
          <cell r="C20341" t="str">
            <v>SUNRUN INC</v>
          </cell>
          <cell r="D20341" t="str">
            <v>PUT</v>
          </cell>
        </row>
        <row r="20342">
          <cell r="A20342" t="str">
            <v>867781403</v>
          </cell>
          <cell r="C20342" t="str">
            <v>SUNSHINE BIOPHARMA INC</v>
          </cell>
          <cell r="D20342" t="str">
            <v>COM NEW</v>
          </cell>
        </row>
        <row r="20343">
          <cell r="A20343" t="str">
            <v>867781502</v>
          </cell>
          <cell r="C20343" t="str">
            <v>SUNSHINE BIOPHARMA INC</v>
          </cell>
          <cell r="D20343" t="str">
            <v>*W EXP 02/15/202</v>
          </cell>
        </row>
        <row r="20344">
          <cell r="A20344" t="str">
            <v>867892101</v>
          </cell>
          <cell r="C20344" t="str">
            <v>SUNSTONE HOTEL INVS INC NEW</v>
          </cell>
          <cell r="D20344" t="str">
            <v>COM</v>
          </cell>
        </row>
        <row r="20345">
          <cell r="A20345" t="str">
            <v>867892901</v>
          </cell>
          <cell r="C20345" t="str">
            <v>SUNSTONE HOTEL INVS INC NEW</v>
          </cell>
          <cell r="D20345" t="str">
            <v>CALL</v>
          </cell>
        </row>
        <row r="20346">
          <cell r="A20346" t="str">
            <v>867892951</v>
          </cell>
          <cell r="C20346" t="str">
            <v>SUNSTONE HOTEL INVS INC NEW</v>
          </cell>
          <cell r="D20346" t="str">
            <v>PUT</v>
          </cell>
        </row>
        <row r="20347">
          <cell r="A20347" t="str">
            <v>86800U104</v>
          </cell>
          <cell r="C20347" t="str">
            <v>SUPER MICRO COMPUTER INC</v>
          </cell>
          <cell r="D20347" t="str">
            <v>COM</v>
          </cell>
        </row>
        <row r="20348">
          <cell r="A20348" t="str">
            <v>86800U904</v>
          </cell>
          <cell r="C20348" t="str">
            <v>SUPER MICRO COMPUTER INC</v>
          </cell>
          <cell r="D20348" t="str">
            <v>CALL</v>
          </cell>
        </row>
        <row r="20349">
          <cell r="A20349" t="str">
            <v>86800U954</v>
          </cell>
          <cell r="C20349" t="str">
            <v>SUPER MICRO COMPUTER INC</v>
          </cell>
          <cell r="D20349" t="str">
            <v>PUT</v>
          </cell>
        </row>
        <row r="20350">
          <cell r="A20350" t="str">
            <v>86803X204</v>
          </cell>
          <cell r="C20350" t="str">
            <v>SUNWORKS INC</v>
          </cell>
          <cell r="D20350" t="str">
            <v>COM NEW</v>
          </cell>
        </row>
        <row r="20351">
          <cell r="A20351" t="str">
            <v>86803X904</v>
          </cell>
          <cell r="C20351" t="str">
            <v>SUNWORKS INC</v>
          </cell>
          <cell r="D20351" t="str">
            <v>CALL</v>
          </cell>
        </row>
        <row r="20352">
          <cell r="A20352" t="str">
            <v>86803X954</v>
          </cell>
          <cell r="C20352" t="str">
            <v>SUNWORKS INC</v>
          </cell>
          <cell r="D20352" t="str">
            <v>PUT</v>
          </cell>
        </row>
        <row r="20353">
          <cell r="A20353" t="str">
            <v>86804F301</v>
          </cell>
          <cell r="C20353" t="str">
            <v>SUPER LEAGUE ENTERPRISE INC</v>
          </cell>
          <cell r="D20353" t="str">
            <v>COM</v>
          </cell>
        </row>
        <row r="20354">
          <cell r="A20354" t="str">
            <v>86804F901</v>
          </cell>
          <cell r="C20354" t="str">
            <v>SUPER LEAGUE ENTERPRISE INC</v>
          </cell>
          <cell r="D20354" t="str">
            <v>CALL</v>
          </cell>
        </row>
        <row r="20355">
          <cell r="A20355" t="str">
            <v>86804F951</v>
          </cell>
          <cell r="C20355" t="str">
            <v>SUPER LEAGUE ENTERPRISE INC</v>
          </cell>
          <cell r="D20355" t="str">
            <v>PUT</v>
          </cell>
        </row>
        <row r="20356">
          <cell r="A20356" t="str">
            <v>868153107</v>
          </cell>
          <cell r="C20356" t="str">
            <v>SUPERIOR DRILLING PRODS INC</v>
          </cell>
          <cell r="D20356" t="str">
            <v>COM</v>
          </cell>
        </row>
        <row r="20357">
          <cell r="A20357" t="str">
            <v>868168105</v>
          </cell>
          <cell r="C20357" t="str">
            <v>SUPERIOR INDS INTL INC</v>
          </cell>
          <cell r="D20357" t="str">
            <v>COM</v>
          </cell>
        </row>
        <row r="20358">
          <cell r="A20358" t="str">
            <v>868168905</v>
          </cell>
          <cell r="C20358" t="str">
            <v>SUPERIOR INDS INTL INC</v>
          </cell>
          <cell r="D20358" t="str">
            <v>CALL</v>
          </cell>
        </row>
        <row r="20359">
          <cell r="A20359" t="str">
            <v>868168955</v>
          </cell>
          <cell r="C20359" t="str">
            <v>SUPERIOR INDS INTL INC</v>
          </cell>
          <cell r="D20359" t="str">
            <v>PUT</v>
          </cell>
        </row>
        <row r="20360">
          <cell r="A20360" t="str">
            <v>868358102</v>
          </cell>
          <cell r="C20360" t="str">
            <v>SUPERIOR GROUP OF CO INC</v>
          </cell>
          <cell r="D20360" t="str">
            <v>COM</v>
          </cell>
        </row>
        <row r="20361">
          <cell r="A20361" t="str">
            <v>868358902</v>
          </cell>
          <cell r="C20361" t="str">
            <v>SUPERIOR GROUP OF CO INC</v>
          </cell>
          <cell r="D20361" t="str">
            <v>CALL</v>
          </cell>
        </row>
        <row r="20362">
          <cell r="A20362" t="str">
            <v>868358952</v>
          </cell>
          <cell r="C20362" t="str">
            <v>SUPERIOR GROUP OF CO INC</v>
          </cell>
          <cell r="D20362" t="str">
            <v>PUT</v>
          </cell>
        </row>
        <row r="20363">
          <cell r="A20363" t="str">
            <v>868459108</v>
          </cell>
          <cell r="C20363" t="str">
            <v>SUPERNUS PHARMACEUTICALS INC</v>
          </cell>
          <cell r="D20363" t="str">
            <v>COM</v>
          </cell>
        </row>
        <row r="20364">
          <cell r="A20364" t="str">
            <v>868459908</v>
          </cell>
          <cell r="C20364" t="str">
            <v>SUPERNUS PHARMACEUTICALS INC</v>
          </cell>
          <cell r="D20364" t="str">
            <v>CALL</v>
          </cell>
        </row>
        <row r="20365">
          <cell r="A20365" t="str">
            <v>868459958</v>
          </cell>
          <cell r="C20365" t="str">
            <v>SUPERNUS PHARMACEUTICALS INC</v>
          </cell>
          <cell r="D20365" t="str">
            <v>PUT</v>
          </cell>
        </row>
        <row r="20366">
          <cell r="A20366" t="str">
            <v>86881A100</v>
          </cell>
          <cell r="C20366" t="str">
            <v>SURGERY PARTNERS INC</v>
          </cell>
          <cell r="D20366" t="str">
            <v>COM</v>
          </cell>
        </row>
        <row r="20367">
          <cell r="A20367" t="str">
            <v>86881A900</v>
          </cell>
          <cell r="C20367" t="str">
            <v>SURGERY PARTNERS INC</v>
          </cell>
          <cell r="D20367" t="str">
            <v>CALL</v>
          </cell>
        </row>
        <row r="20368">
          <cell r="A20368" t="str">
            <v>86881A950</v>
          </cell>
          <cell r="C20368" t="str">
            <v>SURGERY PARTNERS INC</v>
          </cell>
          <cell r="D20368" t="str">
            <v>PUT</v>
          </cell>
        </row>
        <row r="20369">
          <cell r="A20369" t="str">
            <v>86882L113</v>
          </cell>
          <cell r="C20369" t="str">
            <v>SURGEPAYS INC</v>
          </cell>
          <cell r="D20369" t="str">
            <v>*W EXP 10/22/202</v>
          </cell>
        </row>
        <row r="20370">
          <cell r="A20370" t="str">
            <v>86882L204</v>
          </cell>
          <cell r="C20370" t="str">
            <v>SURGEPAYS INC</v>
          </cell>
          <cell r="D20370" t="str">
            <v>COM NEW</v>
          </cell>
        </row>
        <row r="20371">
          <cell r="A20371" t="str">
            <v>86882L904</v>
          </cell>
          <cell r="C20371" t="str">
            <v>SURGEPAYS INC</v>
          </cell>
          <cell r="D20371" t="str">
            <v>CALL</v>
          </cell>
        </row>
        <row r="20372">
          <cell r="A20372" t="str">
            <v>86882L954</v>
          </cell>
          <cell r="C20372" t="str">
            <v>SURGEPAYS INC</v>
          </cell>
          <cell r="D20372" t="str">
            <v>PUT</v>
          </cell>
        </row>
        <row r="20373">
          <cell r="A20373" t="str">
            <v>86887P119</v>
          </cell>
          <cell r="C20373" t="str">
            <v>CEA INDUSTRIES INC</v>
          </cell>
          <cell r="D20373" t="str">
            <v>*W EXP 02/11/202</v>
          </cell>
        </row>
        <row r="20374">
          <cell r="A20374" t="str">
            <v>86887P200</v>
          </cell>
          <cell r="C20374" t="str">
            <v>CEA INDUSTRIES INC</v>
          </cell>
          <cell r="D20374" t="str">
            <v>COM NEW</v>
          </cell>
        </row>
        <row r="20375">
          <cell r="A20375" t="str">
            <v>86887Q109</v>
          </cell>
          <cell r="C20375" t="str">
            <v>SURO CAPITAL CORP</v>
          </cell>
          <cell r="D20375" t="str">
            <v>COM NEW</v>
          </cell>
        </row>
        <row r="20376">
          <cell r="A20376" t="str">
            <v>86887Q909</v>
          </cell>
          <cell r="C20376" t="str">
            <v>SURO CAPITAL CORP</v>
          </cell>
          <cell r="D20376" t="str">
            <v>CALL</v>
          </cell>
        </row>
        <row r="20377">
          <cell r="A20377" t="str">
            <v>86887Q959</v>
          </cell>
          <cell r="C20377" t="str">
            <v>SURO CAPITAL CORP</v>
          </cell>
          <cell r="D20377" t="str">
            <v>PUT</v>
          </cell>
        </row>
        <row r="20378">
          <cell r="A20378" t="str">
            <v>868873100</v>
          </cell>
          <cell r="C20378" t="str">
            <v>SURMODICS INC</v>
          </cell>
          <cell r="D20378" t="str">
            <v>COM</v>
          </cell>
        </row>
        <row r="20379">
          <cell r="A20379" t="str">
            <v>868873900</v>
          </cell>
          <cell r="C20379" t="str">
            <v>SURMODICS INC</v>
          </cell>
          <cell r="D20379" t="str">
            <v>CALL</v>
          </cell>
        </row>
        <row r="20380">
          <cell r="A20380" t="str">
            <v>868873950</v>
          </cell>
          <cell r="C20380" t="str">
            <v>SURMODICS INC</v>
          </cell>
          <cell r="D20380" t="str">
            <v>PUT</v>
          </cell>
        </row>
        <row r="20381">
          <cell r="A20381" t="str">
            <v>86889P109</v>
          </cell>
          <cell r="C20381" t="str">
            <v>SURROZEN INC</v>
          </cell>
          <cell r="D20381" t="str">
            <v>COM</v>
          </cell>
        </row>
        <row r="20382">
          <cell r="A20382" t="str">
            <v>86889P117</v>
          </cell>
          <cell r="C20382" t="str">
            <v>SURROZEN INC</v>
          </cell>
          <cell r="D20382" t="str">
            <v>*W EXP 08/01/203</v>
          </cell>
        </row>
        <row r="20383">
          <cell r="A20383" t="str">
            <v>86889P208</v>
          </cell>
          <cell r="C20383" t="str">
            <v>SURROZEN INC</v>
          </cell>
          <cell r="D20383" t="str">
            <v>COM NEW</v>
          </cell>
        </row>
        <row r="20384">
          <cell r="A20384" t="str">
            <v>868927104</v>
          </cell>
          <cell r="C20384" t="str">
            <v>SURF AIR MOBILITY INC</v>
          </cell>
          <cell r="D20384" t="str">
            <v>COM</v>
          </cell>
        </row>
        <row r="20385">
          <cell r="A20385" t="str">
            <v>869367102</v>
          </cell>
          <cell r="C20385" t="str">
            <v>SUTRO BIOPHARMA INC</v>
          </cell>
          <cell r="D20385" t="str">
            <v>COM</v>
          </cell>
        </row>
        <row r="20386">
          <cell r="A20386" t="str">
            <v>869367902</v>
          </cell>
          <cell r="C20386" t="str">
            <v>SUTRO BIOPHARMA INC</v>
          </cell>
          <cell r="D20386" t="str">
            <v>CALL</v>
          </cell>
        </row>
        <row r="20387">
          <cell r="A20387" t="str">
            <v>869367952</v>
          </cell>
          <cell r="C20387" t="str">
            <v>SUTRO BIOPHARMA INC</v>
          </cell>
          <cell r="D20387" t="str">
            <v>PUT</v>
          </cell>
        </row>
        <row r="20388">
          <cell r="A20388" t="str">
            <v>86959K105</v>
          </cell>
          <cell r="C20388" t="str">
            <v>SUZANO S A</v>
          </cell>
          <cell r="D20388" t="str">
            <v>SPON ADS</v>
          </cell>
        </row>
        <row r="20389">
          <cell r="A20389" t="str">
            <v>86959K905</v>
          </cell>
          <cell r="C20389" t="str">
            <v>SUZANO S A</v>
          </cell>
          <cell r="D20389" t="str">
            <v>CALL</v>
          </cell>
        </row>
        <row r="20390">
          <cell r="A20390" t="str">
            <v>86959K955</v>
          </cell>
          <cell r="C20390" t="str">
            <v>SUZANO S A</v>
          </cell>
          <cell r="D20390" t="str">
            <v>PUT</v>
          </cell>
        </row>
        <row r="20391">
          <cell r="A20391" t="str">
            <v>87043Q108</v>
          </cell>
          <cell r="C20391" t="str">
            <v>SWEETGREEN INC</v>
          </cell>
          <cell r="D20391" t="str">
            <v>COM CL A</v>
          </cell>
        </row>
        <row r="20392">
          <cell r="A20392" t="str">
            <v>87043Q908</v>
          </cell>
          <cell r="C20392" t="str">
            <v>SWEETGREEN INC</v>
          </cell>
          <cell r="D20392" t="str">
            <v>CALL</v>
          </cell>
        </row>
        <row r="20393">
          <cell r="A20393" t="str">
            <v>87043Q958</v>
          </cell>
          <cell r="C20393" t="str">
            <v>SWEETGREEN INC</v>
          </cell>
          <cell r="D20393" t="str">
            <v>PUT</v>
          </cell>
        </row>
        <row r="20394">
          <cell r="A20394" t="str">
            <v>870875101</v>
          </cell>
          <cell r="C20394" t="str">
            <v>SWISS HELVETIA FD INC</v>
          </cell>
          <cell r="D20394" t="str">
            <v>COM</v>
          </cell>
        </row>
        <row r="20395">
          <cell r="A20395" t="str">
            <v>871241105</v>
          </cell>
          <cell r="C20395" t="str">
            <v>SYLA TECHNOLOGIES CO LTD</v>
          </cell>
          <cell r="D20395" t="str">
            <v>ADS</v>
          </cell>
        </row>
        <row r="20396">
          <cell r="A20396" t="str">
            <v>871332102</v>
          </cell>
          <cell r="C20396" t="str">
            <v>SYLVAMO CORP</v>
          </cell>
          <cell r="D20396" t="str">
            <v>COMMON STOCK</v>
          </cell>
        </row>
        <row r="20397">
          <cell r="A20397" t="str">
            <v>871332902</v>
          </cell>
          <cell r="C20397" t="str">
            <v>SYLVAMO CORP</v>
          </cell>
          <cell r="D20397" t="str">
            <v>CALL</v>
          </cell>
        </row>
        <row r="20398">
          <cell r="A20398" t="str">
            <v>871332952</v>
          </cell>
          <cell r="C20398" t="str">
            <v>SYLVAMO CORP</v>
          </cell>
          <cell r="D20398" t="str">
            <v>PUT</v>
          </cell>
        </row>
        <row r="20399">
          <cell r="A20399" t="str">
            <v>87151X101</v>
          </cell>
          <cell r="C20399" t="str">
            <v>SYMBOTIC INC</v>
          </cell>
          <cell r="D20399" t="str">
            <v>CLASS A COM</v>
          </cell>
        </row>
        <row r="20400">
          <cell r="A20400" t="str">
            <v>87151X901</v>
          </cell>
          <cell r="C20400" t="str">
            <v>SYMBOTIC INC</v>
          </cell>
          <cell r="D20400" t="str">
            <v>CALL</v>
          </cell>
        </row>
        <row r="20401">
          <cell r="A20401" t="str">
            <v>87151X951</v>
          </cell>
          <cell r="C20401" t="str">
            <v>SYMBOTIC INC</v>
          </cell>
          <cell r="D20401" t="str">
            <v>PUT</v>
          </cell>
        </row>
        <row r="20402">
          <cell r="A20402" t="str">
            <v>871565107</v>
          </cell>
          <cell r="C20402" t="str">
            <v>ASCENT INDUSTRIES CO</v>
          </cell>
          <cell r="D20402" t="str">
            <v>COM</v>
          </cell>
        </row>
        <row r="20403">
          <cell r="A20403" t="str">
            <v>871565907</v>
          </cell>
          <cell r="C20403" t="str">
            <v>ASCENT INDUSTRIES CO</v>
          </cell>
          <cell r="D20403" t="str">
            <v>CALL</v>
          </cell>
        </row>
        <row r="20404">
          <cell r="A20404" t="str">
            <v>871565957</v>
          </cell>
          <cell r="C20404" t="str">
            <v>ASCENT INDUSTRIES CO</v>
          </cell>
          <cell r="D20404" t="str">
            <v>PUT</v>
          </cell>
        </row>
        <row r="20405">
          <cell r="A20405" t="str">
            <v>87157B103</v>
          </cell>
          <cell r="C20405" t="str">
            <v>SYNCHRONOSS TECHNOLOGIES INC</v>
          </cell>
          <cell r="D20405" t="str">
            <v>COM</v>
          </cell>
        </row>
        <row r="20406">
          <cell r="A20406" t="str">
            <v>87157B903</v>
          </cell>
          <cell r="C20406" t="str">
            <v>SYNCHRONOSS TECHNOLOGIES INC</v>
          </cell>
          <cell r="D20406" t="str">
            <v>CALL</v>
          </cell>
        </row>
        <row r="20407">
          <cell r="A20407" t="str">
            <v>87157B953</v>
          </cell>
          <cell r="C20407" t="str">
            <v>SYNCHRONOSS TECHNOLOGIES INC</v>
          </cell>
          <cell r="D20407" t="str">
            <v>PUT</v>
          </cell>
        </row>
        <row r="20408">
          <cell r="A20408" t="str">
            <v>87157B400</v>
          </cell>
          <cell r="C20408" t="str">
            <v>SYNCHRONOSS TECHNOLOGIES INC</v>
          </cell>
          <cell r="D20408" t="str">
            <v>COM NEW</v>
          </cell>
        </row>
        <row r="20409">
          <cell r="A20409" t="str">
            <v>87157B900</v>
          </cell>
          <cell r="C20409" t="str">
            <v>SYNCHRONOSS TECHNOLOGIES INC</v>
          </cell>
          <cell r="D20409" t="str">
            <v>CALL</v>
          </cell>
        </row>
        <row r="20410">
          <cell r="A20410" t="str">
            <v>87157B950</v>
          </cell>
          <cell r="C20410" t="str">
            <v>SYNCHRONOSS TECHNOLOGIES INC</v>
          </cell>
          <cell r="D20410" t="str">
            <v>PUT</v>
          </cell>
        </row>
        <row r="20411">
          <cell r="A20411" t="str">
            <v>87157D109</v>
          </cell>
          <cell r="C20411" t="str">
            <v>SYNAPTICS INC</v>
          </cell>
          <cell r="D20411" t="str">
            <v>COM</v>
          </cell>
        </row>
        <row r="20412">
          <cell r="A20412" t="str">
            <v>87157D909</v>
          </cell>
          <cell r="C20412" t="str">
            <v>SYNAPTICS INC</v>
          </cell>
          <cell r="D20412" t="str">
            <v>CALL</v>
          </cell>
        </row>
        <row r="20413">
          <cell r="A20413" t="str">
            <v>87157D959</v>
          </cell>
          <cell r="C20413" t="str">
            <v>SYNAPTICS INC</v>
          </cell>
          <cell r="D20413" t="str">
            <v>PUT</v>
          </cell>
        </row>
        <row r="20414">
          <cell r="A20414" t="str">
            <v>871607107</v>
          </cell>
          <cell r="C20414" t="str">
            <v>SYNOPSYS INC</v>
          </cell>
          <cell r="D20414" t="str">
            <v>COM</v>
          </cell>
        </row>
        <row r="20415">
          <cell r="A20415" t="str">
            <v>871607907</v>
          </cell>
          <cell r="C20415" t="str">
            <v>SYNOPSYS INC</v>
          </cell>
          <cell r="D20415" t="str">
            <v>CALL</v>
          </cell>
        </row>
        <row r="20416">
          <cell r="A20416" t="str">
            <v>871607957</v>
          </cell>
          <cell r="C20416" t="str">
            <v>SYNOPSYS INC</v>
          </cell>
          <cell r="D20416" t="str">
            <v>PUT</v>
          </cell>
        </row>
        <row r="20417">
          <cell r="A20417" t="str">
            <v>87161C501</v>
          </cell>
          <cell r="C20417" t="str">
            <v>SYNOVUS FINL CORP</v>
          </cell>
          <cell r="D20417" t="str">
            <v>COM NEW</v>
          </cell>
        </row>
        <row r="20418">
          <cell r="A20418" t="str">
            <v>87161C901</v>
          </cell>
          <cell r="C20418" t="str">
            <v>SYNOVUS FINL CORP</v>
          </cell>
          <cell r="D20418" t="str">
            <v>CALL</v>
          </cell>
        </row>
        <row r="20419">
          <cell r="A20419" t="str">
            <v>87161C951</v>
          </cell>
          <cell r="C20419" t="str">
            <v>SYNOVUS FINL CORP</v>
          </cell>
          <cell r="D20419" t="str">
            <v>PUT</v>
          </cell>
        </row>
        <row r="20420">
          <cell r="A20420" t="str">
            <v>87162W100</v>
          </cell>
          <cell r="C20420" t="str">
            <v>TD SYNNEX CORPORATION</v>
          </cell>
          <cell r="D20420" t="str">
            <v>COM</v>
          </cell>
        </row>
        <row r="20421">
          <cell r="A20421" t="str">
            <v>87162W900</v>
          </cell>
          <cell r="C20421" t="str">
            <v>TD SYNNEX CORPORATION</v>
          </cell>
          <cell r="D20421" t="str">
            <v>CALL</v>
          </cell>
        </row>
        <row r="20422">
          <cell r="A20422" t="str">
            <v>87162W950</v>
          </cell>
          <cell r="C20422" t="str">
            <v>TD SYNNEX CORPORATION</v>
          </cell>
          <cell r="D20422" t="str">
            <v>PUT</v>
          </cell>
        </row>
        <row r="20423">
          <cell r="A20423" t="str">
            <v>87164F105</v>
          </cell>
          <cell r="C20423" t="str">
            <v>SYNDAX PHARMACEUTICALS INC</v>
          </cell>
          <cell r="D20423" t="str">
            <v>COM</v>
          </cell>
        </row>
        <row r="20424">
          <cell r="A20424" t="str">
            <v>87164F905</v>
          </cell>
          <cell r="C20424" t="str">
            <v>SYNDAX PHARMACEUTICALS INC</v>
          </cell>
          <cell r="D20424" t="str">
            <v>CALL</v>
          </cell>
        </row>
        <row r="20425">
          <cell r="A20425" t="str">
            <v>87164F955</v>
          </cell>
          <cell r="C20425" t="str">
            <v>SYNDAX PHARMACEUTICALS INC</v>
          </cell>
          <cell r="D20425" t="str">
            <v>PUT</v>
          </cell>
        </row>
        <row r="20426">
          <cell r="A20426" t="str">
            <v>87164U409</v>
          </cell>
          <cell r="C20426" t="str">
            <v>THERIVA BIOLOGICS INC</v>
          </cell>
          <cell r="D20426" t="str">
            <v>COM NEW</v>
          </cell>
        </row>
        <row r="20427">
          <cell r="A20427" t="str">
            <v>87165B103</v>
          </cell>
          <cell r="C20427" t="str">
            <v>SYNCHRONY FINANCIAL</v>
          </cell>
          <cell r="D20427" t="str">
            <v>COM</v>
          </cell>
        </row>
        <row r="20428">
          <cell r="A20428" t="str">
            <v>87165B903</v>
          </cell>
          <cell r="C20428" t="str">
            <v>SYNCHRONY FINANCIAL</v>
          </cell>
          <cell r="D20428" t="str">
            <v>CALL</v>
          </cell>
        </row>
        <row r="20429">
          <cell r="A20429" t="str">
            <v>87165B953</v>
          </cell>
          <cell r="C20429" t="str">
            <v>SYNCHRONY FINANCIAL</v>
          </cell>
          <cell r="D20429" t="str">
            <v>PUT</v>
          </cell>
        </row>
        <row r="20430">
          <cell r="A20430" t="str">
            <v>871655106</v>
          </cell>
          <cell r="C20430" t="str">
            <v>SYPRIS SOLUTIONS INC</v>
          </cell>
          <cell r="D20430" t="str">
            <v>COM</v>
          </cell>
        </row>
        <row r="20431">
          <cell r="A20431" t="str">
            <v>871655906</v>
          </cell>
          <cell r="C20431" t="str">
            <v>SYPRIS SOLUTIONS INC</v>
          </cell>
          <cell r="D20431" t="str">
            <v>CALL</v>
          </cell>
        </row>
        <row r="20432">
          <cell r="A20432" t="str">
            <v>871655956</v>
          </cell>
          <cell r="C20432" t="str">
            <v>SYPRIS SOLUTIONS INC</v>
          </cell>
          <cell r="D20432" t="str">
            <v>PUT</v>
          </cell>
        </row>
        <row r="20433">
          <cell r="A20433" t="str">
            <v>87166L209</v>
          </cell>
          <cell r="C20433" t="str">
            <v>SYNLOGIC INC</v>
          </cell>
          <cell r="D20433" t="str">
            <v>COM NEW</v>
          </cell>
        </row>
        <row r="20434">
          <cell r="A20434" t="str">
            <v>87166L909</v>
          </cell>
          <cell r="C20434" t="str">
            <v>SYNLOGIC INC</v>
          </cell>
          <cell r="D20434" t="str">
            <v>CALL</v>
          </cell>
        </row>
        <row r="20435">
          <cell r="A20435" t="str">
            <v>87166L959</v>
          </cell>
          <cell r="C20435" t="str">
            <v>SYNLOGIC INC</v>
          </cell>
          <cell r="D20435" t="str">
            <v>PUT</v>
          </cell>
        </row>
        <row r="20436">
          <cell r="A20436" t="str">
            <v>87166N106</v>
          </cell>
          <cell r="C20436" t="str">
            <v>SYNTAX ETF TR</v>
          </cell>
          <cell r="D20436" t="str">
            <v>STRATIFD LRG CAP</v>
          </cell>
        </row>
        <row r="20437">
          <cell r="A20437" t="str">
            <v>87166N205</v>
          </cell>
          <cell r="C20437" t="str">
            <v>SYNTAX ETF TR</v>
          </cell>
          <cell r="D20437" t="str">
            <v>STRATIFIE MDCP</v>
          </cell>
        </row>
        <row r="20438">
          <cell r="A20438" t="str">
            <v>87166N304</v>
          </cell>
          <cell r="C20438" t="str">
            <v>SYNTAX ETF TR</v>
          </cell>
          <cell r="D20438" t="str">
            <v>STRATIFIED SMCP</v>
          </cell>
        </row>
        <row r="20439">
          <cell r="A20439" t="str">
            <v>87166N403</v>
          </cell>
          <cell r="C20439" t="str">
            <v>SYNTAX ETF TR</v>
          </cell>
          <cell r="D20439" t="str">
            <v>STRATIFIED US TT</v>
          </cell>
        </row>
        <row r="20440">
          <cell r="A20440" t="str">
            <v>87166N502</v>
          </cell>
          <cell r="C20440" t="str">
            <v>SYNTAX ETF TR</v>
          </cell>
          <cell r="D20440" t="str">
            <v>STRATIFIED US TT</v>
          </cell>
        </row>
        <row r="20441">
          <cell r="A20441" t="str">
            <v>87166N700</v>
          </cell>
          <cell r="C20441" t="str">
            <v>SYNTAX ETF TR</v>
          </cell>
          <cell r="D20441" t="str">
            <v>STRATIFIED TTL</v>
          </cell>
        </row>
        <row r="20442">
          <cell r="A20442" t="str">
            <v>87167T201</v>
          </cell>
          <cell r="C20442" t="str">
            <v>SYNAPTOGENIX INC</v>
          </cell>
          <cell r="D20442" t="str">
            <v>COM NEW</v>
          </cell>
        </row>
        <row r="20443">
          <cell r="A20443" t="str">
            <v>87168W203</v>
          </cell>
          <cell r="C20443" t="str">
            <v>SYRA HEALTH CORP</v>
          </cell>
          <cell r="D20443" t="str">
            <v>CL A COM NEW</v>
          </cell>
        </row>
        <row r="20444">
          <cell r="A20444" t="str">
            <v>87169M105</v>
          </cell>
          <cell r="C20444" t="str">
            <v>SYNTEC OPTICS HLDGS INC</v>
          </cell>
          <cell r="D20444" t="str">
            <v>CL A</v>
          </cell>
        </row>
        <row r="20445">
          <cell r="A20445" t="str">
            <v>87169M113</v>
          </cell>
          <cell r="C20445" t="str">
            <v>SYNTEC OPTICS HLDGS INC</v>
          </cell>
          <cell r="D20445" t="str">
            <v>*W EXP 11/07/202</v>
          </cell>
        </row>
        <row r="20446">
          <cell r="A20446" t="str">
            <v>871829107</v>
          </cell>
          <cell r="C20446" t="str">
            <v>SYSCO CORP</v>
          </cell>
          <cell r="D20446" t="str">
            <v>COM</v>
          </cell>
        </row>
        <row r="20447">
          <cell r="A20447" t="str">
            <v>871829907</v>
          </cell>
          <cell r="C20447" t="str">
            <v>SYSCO CORP</v>
          </cell>
          <cell r="D20447" t="str">
            <v>CALL</v>
          </cell>
        </row>
        <row r="20448">
          <cell r="A20448" t="str">
            <v>871829957</v>
          </cell>
          <cell r="C20448" t="str">
            <v>SYSCO CORP</v>
          </cell>
          <cell r="D20448" t="str">
            <v>PUT</v>
          </cell>
        </row>
        <row r="20449">
          <cell r="A20449" t="str">
            <v>87184Q206</v>
          </cell>
          <cell r="C20449" t="str">
            <v>SYROS PHARMACEUTICALS INC</v>
          </cell>
          <cell r="D20449" t="str">
            <v>COM NEW</v>
          </cell>
        </row>
        <row r="20450">
          <cell r="A20450" t="str">
            <v>87184Q906</v>
          </cell>
          <cell r="C20450" t="str">
            <v>SYROS PHARMACEUTICALS INC</v>
          </cell>
          <cell r="D20450" t="str">
            <v>CALL</v>
          </cell>
        </row>
        <row r="20451">
          <cell r="A20451" t="str">
            <v>87184Q956</v>
          </cell>
          <cell r="C20451" t="str">
            <v>SYROS PHARMACEUTICALS INC</v>
          </cell>
          <cell r="D20451" t="str">
            <v>PUT</v>
          </cell>
        </row>
        <row r="20452">
          <cell r="A20452" t="str">
            <v>87190U100</v>
          </cell>
          <cell r="C20452" t="str">
            <v>TDCX INC</v>
          </cell>
          <cell r="D20452" t="str">
            <v>ADS</v>
          </cell>
        </row>
        <row r="20453">
          <cell r="A20453" t="str">
            <v>87190U900</v>
          </cell>
          <cell r="C20453" t="str">
            <v>TDCX INC</v>
          </cell>
          <cell r="D20453" t="str">
            <v>CALL</v>
          </cell>
        </row>
        <row r="20454">
          <cell r="A20454" t="str">
            <v>87190U950</v>
          </cell>
          <cell r="C20454" t="str">
            <v>TDCX INC</v>
          </cell>
          <cell r="D20454" t="str">
            <v>PUT</v>
          </cell>
        </row>
        <row r="20455">
          <cell r="A20455" t="str">
            <v>87200P109</v>
          </cell>
          <cell r="C20455" t="str">
            <v>SYSTEM1 INC</v>
          </cell>
          <cell r="D20455" t="str">
            <v>CL A COM</v>
          </cell>
        </row>
        <row r="20456">
          <cell r="A20456" t="str">
            <v>87200P909</v>
          </cell>
          <cell r="C20456" t="str">
            <v>SYSTEM1 INC</v>
          </cell>
          <cell r="D20456" t="str">
            <v>CALL</v>
          </cell>
        </row>
        <row r="20457">
          <cell r="A20457" t="str">
            <v>87200P959</v>
          </cell>
          <cell r="C20457" t="str">
            <v>SYSTEM1 INC</v>
          </cell>
          <cell r="D20457" t="str">
            <v>PUT</v>
          </cell>
        </row>
        <row r="20458">
          <cell r="A20458" t="str">
            <v>87200P117</v>
          </cell>
          <cell r="C20458" t="str">
            <v>SYSTEM1 INC</v>
          </cell>
          <cell r="D20458" t="str">
            <v>*W EXP 99/99/999</v>
          </cell>
        </row>
        <row r="20459">
          <cell r="A20459" t="str">
            <v>87224V108</v>
          </cell>
          <cell r="C20459" t="str">
            <v>TC BANCSHARES INC</v>
          </cell>
          <cell r="D20459" t="str">
            <v>COM</v>
          </cell>
        </row>
        <row r="20460">
          <cell r="A20460" t="str">
            <v>872280102</v>
          </cell>
          <cell r="C20460" t="str">
            <v>CARLYLE SECURED LENDING INC</v>
          </cell>
          <cell r="D20460" t="str">
            <v>COM</v>
          </cell>
        </row>
        <row r="20461">
          <cell r="A20461" t="str">
            <v>872280902</v>
          </cell>
          <cell r="C20461" t="str">
            <v>CARLYLE SECURED LENDING INC</v>
          </cell>
          <cell r="D20461" t="str">
            <v>CALL</v>
          </cell>
        </row>
        <row r="20462">
          <cell r="A20462" t="str">
            <v>872280952</v>
          </cell>
          <cell r="C20462" t="str">
            <v>CARLYLE SECURED LENDING INC</v>
          </cell>
          <cell r="D20462" t="str">
            <v>PUT</v>
          </cell>
        </row>
        <row r="20463">
          <cell r="A20463" t="str">
            <v>872340104</v>
          </cell>
          <cell r="C20463" t="str">
            <v>TCW STRATEGIC INCOME FD INC</v>
          </cell>
          <cell r="D20463" t="str">
            <v>COM</v>
          </cell>
        </row>
        <row r="20464">
          <cell r="A20464" t="str">
            <v>872381108</v>
          </cell>
          <cell r="C20464" t="str">
            <v>TELA BIO INC</v>
          </cell>
          <cell r="D20464" t="str">
            <v>COM</v>
          </cell>
        </row>
        <row r="20465">
          <cell r="A20465" t="str">
            <v>872381908</v>
          </cell>
          <cell r="C20465" t="str">
            <v>TELA BIO INC</v>
          </cell>
          <cell r="D20465" t="str">
            <v>CALL</v>
          </cell>
        </row>
        <row r="20466">
          <cell r="A20466" t="str">
            <v>872381958</v>
          </cell>
          <cell r="C20466" t="str">
            <v>TELA BIO INC</v>
          </cell>
          <cell r="D20466" t="str">
            <v>PUT</v>
          </cell>
        </row>
        <row r="20467">
          <cell r="A20467" t="str">
            <v>87240R107</v>
          </cell>
          <cell r="C20467" t="str">
            <v>TFS FINL CORP</v>
          </cell>
          <cell r="D20467" t="str">
            <v>COM</v>
          </cell>
        </row>
        <row r="20468">
          <cell r="A20468" t="str">
            <v>87240R907</v>
          </cell>
          <cell r="C20468" t="str">
            <v>TFS FINL CORP</v>
          </cell>
          <cell r="D20468" t="str">
            <v>CALL</v>
          </cell>
        </row>
        <row r="20469">
          <cell r="A20469" t="str">
            <v>87240R957</v>
          </cell>
          <cell r="C20469" t="str">
            <v>TFS FINL CORP</v>
          </cell>
          <cell r="D20469" t="str">
            <v>PUT</v>
          </cell>
        </row>
        <row r="20470">
          <cell r="A20470" t="str">
            <v>87241J104</v>
          </cell>
          <cell r="C20470" t="str">
            <v>TFF PHARMACEUTICALS INC</v>
          </cell>
          <cell r="D20470" t="str">
            <v>COM</v>
          </cell>
        </row>
        <row r="20471">
          <cell r="A20471" t="str">
            <v>87241J904</v>
          </cell>
          <cell r="C20471" t="str">
            <v>TFF PHARMACEUTICALS INC</v>
          </cell>
          <cell r="D20471" t="str">
            <v>CALL</v>
          </cell>
        </row>
        <row r="20472">
          <cell r="A20472" t="str">
            <v>87241J954</v>
          </cell>
          <cell r="C20472" t="str">
            <v>TFF PHARMACEUTICALS INC</v>
          </cell>
          <cell r="D20472" t="str">
            <v>PUT</v>
          </cell>
        </row>
        <row r="20473">
          <cell r="A20473" t="str">
            <v>87241J203</v>
          </cell>
          <cell r="C20473" t="str">
            <v>TFF PHARMACEUTICALS INC</v>
          </cell>
          <cell r="D20473" t="str">
            <v>COM NEW</v>
          </cell>
        </row>
        <row r="20474">
          <cell r="A20474" t="str">
            <v>87241J903</v>
          </cell>
          <cell r="C20474" t="str">
            <v>TFF PHARMACEUTICALS INC</v>
          </cell>
          <cell r="D20474" t="str">
            <v>CALL</v>
          </cell>
        </row>
        <row r="20475">
          <cell r="A20475" t="str">
            <v>87241J953</v>
          </cell>
          <cell r="C20475" t="str">
            <v>TFF PHARMACEUTICALS INC</v>
          </cell>
          <cell r="D20475" t="str">
            <v>PUT</v>
          </cell>
        </row>
        <row r="20476">
          <cell r="A20476" t="str">
            <v>87241L109</v>
          </cell>
          <cell r="C20476" t="str">
            <v>TFI INTL INC</v>
          </cell>
          <cell r="D20476" t="str">
            <v>COM</v>
          </cell>
        </row>
        <row r="20477">
          <cell r="A20477" t="str">
            <v>87241L909</v>
          </cell>
          <cell r="C20477" t="str">
            <v>TFI INTL INC</v>
          </cell>
          <cell r="D20477" t="str">
            <v>CALL</v>
          </cell>
        </row>
        <row r="20478">
          <cell r="A20478" t="str">
            <v>87241L959</v>
          </cell>
          <cell r="C20478" t="str">
            <v>TFI INTL INC</v>
          </cell>
          <cell r="D20478" t="str">
            <v>PUT</v>
          </cell>
        </row>
        <row r="20479">
          <cell r="A20479" t="str">
            <v>87250W202</v>
          </cell>
          <cell r="C20479" t="str">
            <v>TD HLDGS INC</v>
          </cell>
          <cell r="D20479" t="str">
            <v>COM NEW</v>
          </cell>
        </row>
        <row r="20480">
          <cell r="A20480" t="str">
            <v>87250W301</v>
          </cell>
          <cell r="C20480" t="str">
            <v>BAIYU HLDGS INC</v>
          </cell>
          <cell r="D20480" t="str">
            <v>COM</v>
          </cell>
        </row>
        <row r="20481">
          <cell r="A20481" t="str">
            <v>87251T109</v>
          </cell>
          <cell r="C20481" t="str">
            <v>TG VENTURE ACQUISITION CORP</v>
          </cell>
          <cell r="D20481" t="str">
            <v>CLASS A COM</v>
          </cell>
        </row>
        <row r="20482">
          <cell r="A20482" t="str">
            <v>87251T117</v>
          </cell>
          <cell r="C20482" t="str">
            <v>TG VENTURE ACQUISITION CORP</v>
          </cell>
          <cell r="D20482" t="str">
            <v>*W EXP 08/15/202</v>
          </cell>
        </row>
        <row r="20483">
          <cell r="A20483" t="str">
            <v>87251T208</v>
          </cell>
          <cell r="C20483" t="str">
            <v>TG VENTURE ACQUISITION CORP</v>
          </cell>
          <cell r="D20483" t="str">
            <v>UNIT 08/15/2028</v>
          </cell>
        </row>
        <row r="20484">
          <cell r="A20484" t="str">
            <v>872540109</v>
          </cell>
          <cell r="C20484" t="str">
            <v>TJX COS INC NEW</v>
          </cell>
          <cell r="D20484" t="str">
            <v>COM</v>
          </cell>
        </row>
        <row r="20485">
          <cell r="A20485" t="str">
            <v>872540909</v>
          </cell>
          <cell r="C20485" t="str">
            <v>TJX COS INC NEW</v>
          </cell>
          <cell r="D20485" t="str">
            <v>CALL</v>
          </cell>
        </row>
        <row r="20486">
          <cell r="A20486" t="str">
            <v>872540959</v>
          </cell>
          <cell r="C20486" t="str">
            <v>TJX COS INC NEW</v>
          </cell>
          <cell r="D20486" t="str">
            <v>PUT</v>
          </cell>
        </row>
        <row r="20487">
          <cell r="A20487" t="str">
            <v>87256C101</v>
          </cell>
          <cell r="C20487" t="str">
            <v>TKO GROUP HOLDINGS INC</v>
          </cell>
          <cell r="D20487" t="str">
            <v>CL A</v>
          </cell>
        </row>
        <row r="20488">
          <cell r="A20488" t="str">
            <v>87256C901</v>
          </cell>
          <cell r="C20488" t="str">
            <v>TKO GROUP HOLDINGS INC</v>
          </cell>
          <cell r="D20488" t="str">
            <v>CALL</v>
          </cell>
        </row>
        <row r="20489">
          <cell r="A20489" t="str">
            <v>87256C951</v>
          </cell>
          <cell r="C20489" t="str">
            <v>TKO GROUP HOLDINGS INC</v>
          </cell>
          <cell r="D20489" t="str">
            <v>PUT</v>
          </cell>
        </row>
        <row r="20490">
          <cell r="A20490" t="str">
            <v>872590104</v>
          </cell>
          <cell r="C20490" t="str">
            <v>T-MOBILE US INC</v>
          </cell>
          <cell r="D20490" t="str">
            <v>COM</v>
          </cell>
        </row>
        <row r="20491">
          <cell r="A20491" t="str">
            <v>872590904</v>
          </cell>
          <cell r="C20491" t="str">
            <v>T-MOBILE US INC</v>
          </cell>
          <cell r="D20491" t="str">
            <v>CALL</v>
          </cell>
        </row>
        <row r="20492">
          <cell r="A20492" t="str">
            <v>872590954</v>
          </cell>
          <cell r="C20492" t="str">
            <v>T-MOBILE US INC</v>
          </cell>
          <cell r="D20492" t="str">
            <v>PUT</v>
          </cell>
        </row>
        <row r="20493">
          <cell r="A20493" t="str">
            <v>87261Y106</v>
          </cell>
          <cell r="C20493" t="str">
            <v>TMC THE METALS COMPANY INC</v>
          </cell>
          <cell r="D20493" t="str">
            <v>COM</v>
          </cell>
        </row>
        <row r="20494">
          <cell r="A20494" t="str">
            <v>87261Y906</v>
          </cell>
          <cell r="C20494" t="str">
            <v>TMC THE METALS COMPANY INC</v>
          </cell>
          <cell r="D20494" t="str">
            <v>CALL</v>
          </cell>
        </row>
        <row r="20495">
          <cell r="A20495" t="str">
            <v>87261Y956</v>
          </cell>
          <cell r="C20495" t="str">
            <v>TMC THE METALS COMPANY INC</v>
          </cell>
          <cell r="D20495" t="str">
            <v>PUT</v>
          </cell>
        </row>
        <row r="20496">
          <cell r="A20496" t="str">
            <v>87261Y114</v>
          </cell>
          <cell r="C20496" t="str">
            <v>TMC THE METALS COMPANY INC</v>
          </cell>
          <cell r="D20496" t="str">
            <v>*W EXP 09/09/202</v>
          </cell>
        </row>
        <row r="20497">
          <cell r="A20497" t="str">
            <v>87265H109</v>
          </cell>
          <cell r="C20497" t="str">
            <v>TRI POINTE HOMES INC</v>
          </cell>
          <cell r="D20497" t="str">
            <v>COM</v>
          </cell>
        </row>
        <row r="20498">
          <cell r="A20498" t="str">
            <v>87265H909</v>
          </cell>
          <cell r="C20498" t="str">
            <v>TRI POINTE HOMES INC</v>
          </cell>
          <cell r="D20498" t="str">
            <v>CALL</v>
          </cell>
        </row>
        <row r="20499">
          <cell r="A20499" t="str">
            <v>87265H959</v>
          </cell>
          <cell r="C20499" t="str">
            <v>TRI POINTE HOMES INC</v>
          </cell>
          <cell r="D20499" t="str">
            <v>PUT</v>
          </cell>
        </row>
        <row r="20500">
          <cell r="A20500" t="str">
            <v>872657101</v>
          </cell>
          <cell r="C20500" t="str">
            <v>TPG INC</v>
          </cell>
          <cell r="D20500" t="str">
            <v>COM CL A</v>
          </cell>
        </row>
        <row r="20501">
          <cell r="A20501" t="str">
            <v>872657901</v>
          </cell>
          <cell r="C20501" t="str">
            <v>TPG INC</v>
          </cell>
          <cell r="D20501" t="str">
            <v>CALL</v>
          </cell>
        </row>
        <row r="20502">
          <cell r="A20502" t="str">
            <v>872657951</v>
          </cell>
          <cell r="C20502" t="str">
            <v>TPG INC</v>
          </cell>
          <cell r="D20502" t="str">
            <v>PUT</v>
          </cell>
        </row>
        <row r="20503">
          <cell r="A20503" t="str">
            <v>87266J104</v>
          </cell>
          <cell r="C20503" t="str">
            <v>TPI COMPOSITES INC</v>
          </cell>
          <cell r="D20503" t="str">
            <v>COM</v>
          </cell>
        </row>
        <row r="20504">
          <cell r="A20504" t="str">
            <v>87266J904</v>
          </cell>
          <cell r="C20504" t="str">
            <v>TPI COMPOSITES INC</v>
          </cell>
          <cell r="D20504" t="str">
            <v>CALL</v>
          </cell>
        </row>
        <row r="20505">
          <cell r="A20505" t="str">
            <v>87266J954</v>
          </cell>
          <cell r="C20505" t="str">
            <v>TPI COMPOSITES INC</v>
          </cell>
          <cell r="D20505" t="str">
            <v>PUT</v>
          </cell>
        </row>
        <row r="20506">
          <cell r="A20506" t="str">
            <v>87266M107</v>
          </cell>
          <cell r="C20506" t="str">
            <v>TPG RE FIN TR INC</v>
          </cell>
          <cell r="D20506" t="str">
            <v>COM</v>
          </cell>
        </row>
        <row r="20507">
          <cell r="A20507" t="str">
            <v>87266M907</v>
          </cell>
          <cell r="C20507" t="str">
            <v>TPG RE FIN TR INC</v>
          </cell>
          <cell r="D20507" t="str">
            <v>CALL</v>
          </cell>
        </row>
        <row r="20508">
          <cell r="A20508" t="str">
            <v>87266M957</v>
          </cell>
          <cell r="C20508" t="str">
            <v>TPG RE FIN TR INC</v>
          </cell>
          <cell r="D20508" t="str">
            <v>PUT</v>
          </cell>
        </row>
        <row r="20509">
          <cell r="A20509" t="str">
            <v>87283P109</v>
          </cell>
          <cell r="C20509" t="str">
            <v>TRX GOLD CORPORATION</v>
          </cell>
          <cell r="D20509" t="str">
            <v>COM</v>
          </cell>
        </row>
        <row r="20510">
          <cell r="A20510" t="str">
            <v>87283P909</v>
          </cell>
          <cell r="C20510" t="str">
            <v>TRX GOLD CORPORATION</v>
          </cell>
          <cell r="D20510" t="str">
            <v>CALL</v>
          </cell>
        </row>
        <row r="20511">
          <cell r="A20511" t="str">
            <v>87283P959</v>
          </cell>
          <cell r="C20511" t="str">
            <v>TRX GOLD CORPORATION</v>
          </cell>
          <cell r="D20511" t="str">
            <v>PUT</v>
          </cell>
        </row>
        <row r="20512">
          <cell r="A20512" t="str">
            <v>87283Q107</v>
          </cell>
          <cell r="C20512" t="str">
            <v>T ROWE PRICE ETF INC</v>
          </cell>
          <cell r="D20512" t="str">
            <v>PRICE BLUE CHIP</v>
          </cell>
        </row>
        <row r="20513">
          <cell r="A20513" t="str">
            <v>87283Q206</v>
          </cell>
          <cell r="C20513" t="str">
            <v>T ROWE PRICE ETF INC</v>
          </cell>
          <cell r="D20513" t="str">
            <v>PRICE EQT INCOME</v>
          </cell>
        </row>
        <row r="20514">
          <cell r="A20514" t="str">
            <v>87283Q305</v>
          </cell>
          <cell r="C20514" t="str">
            <v>T ROWE PRICE ETF INC</v>
          </cell>
          <cell r="D20514" t="str">
            <v>PRICE GRW STOCK</v>
          </cell>
        </row>
        <row r="20515">
          <cell r="A20515" t="str">
            <v>87283Q404</v>
          </cell>
          <cell r="C20515" t="str">
            <v>T ROWE PRICE ETF INC</v>
          </cell>
          <cell r="D20515" t="str">
            <v>PRICE DIV GRWT</v>
          </cell>
        </row>
        <row r="20516">
          <cell r="A20516" t="str">
            <v>87283Q503</v>
          </cell>
          <cell r="C20516" t="str">
            <v>T ROWE PRICE ETF INC</v>
          </cell>
          <cell r="D20516" t="str">
            <v>US EQUITY RESEAR</v>
          </cell>
        </row>
        <row r="20517">
          <cell r="A20517" t="str">
            <v>87283Q602</v>
          </cell>
          <cell r="C20517" t="str">
            <v>T ROWE PRICE ETF INC</v>
          </cell>
          <cell r="D20517" t="str">
            <v>QM US BOND ETF</v>
          </cell>
        </row>
        <row r="20518">
          <cell r="A20518" t="str">
            <v>87283Q701</v>
          </cell>
          <cell r="C20518" t="str">
            <v>T ROWE PRICE ETF INC</v>
          </cell>
          <cell r="D20518" t="str">
            <v>ULTRA SHRT TRM</v>
          </cell>
        </row>
        <row r="20519">
          <cell r="A20519" t="str">
            <v>87283Q800</v>
          </cell>
          <cell r="C20519" t="str">
            <v>T ROWE PRICE ETF INC</v>
          </cell>
          <cell r="D20519" t="str">
            <v>TOTAL RETURN ETF</v>
          </cell>
        </row>
        <row r="20520">
          <cell r="A20520" t="str">
            <v>87283Q826</v>
          </cell>
          <cell r="C20520" t="str">
            <v>T ROWE PRICE ETF INC</v>
          </cell>
          <cell r="D20520" t="str">
            <v>SMALL MID CAP</v>
          </cell>
        </row>
        <row r="20521">
          <cell r="A20521" t="str">
            <v>87283Q834</v>
          </cell>
          <cell r="C20521" t="str">
            <v>T ROWE PRICE ETF INC</v>
          </cell>
          <cell r="D20521" t="str">
            <v>INTERNATIONAL EQ</v>
          </cell>
        </row>
        <row r="20522">
          <cell r="A20522" t="str">
            <v>87283Q842</v>
          </cell>
          <cell r="C20522" t="str">
            <v>T ROWE PRICE ETF INC</v>
          </cell>
          <cell r="D20522" t="str">
            <v>GROWTH ETF</v>
          </cell>
        </row>
        <row r="20523">
          <cell r="A20523" t="str">
            <v>87283Q859</v>
          </cell>
          <cell r="C20523" t="str">
            <v>T ROWE PRICE ETF INC</v>
          </cell>
          <cell r="D20523" t="str">
            <v>VALUE ETF</v>
          </cell>
        </row>
        <row r="20524">
          <cell r="A20524" t="str">
            <v>87283Q867</v>
          </cell>
          <cell r="C20524" t="str">
            <v>T ROWE PRICE ETF INC</v>
          </cell>
          <cell r="D20524" t="str">
            <v>CAP APPRECIATION</v>
          </cell>
        </row>
        <row r="20525">
          <cell r="A20525" t="str">
            <v>87283Q875</v>
          </cell>
          <cell r="C20525" t="str">
            <v>T ROWE PRICE ETF INC</v>
          </cell>
          <cell r="D20525" t="str">
            <v>US HIGH YIELD</v>
          </cell>
        </row>
        <row r="20526">
          <cell r="A20526" t="str">
            <v>87283Q883</v>
          </cell>
          <cell r="C20526" t="str">
            <v>T ROWE PRICE ETF INC</v>
          </cell>
          <cell r="D20526" t="str">
            <v>FLOATING RATE</v>
          </cell>
        </row>
        <row r="20527">
          <cell r="A20527" t="str">
            <v>872885207</v>
          </cell>
          <cell r="C20527" t="str">
            <v>TSR INC</v>
          </cell>
          <cell r="D20527" t="str">
            <v>COM</v>
          </cell>
        </row>
        <row r="20528">
          <cell r="A20528" t="str">
            <v>873048409</v>
          </cell>
          <cell r="C20528" t="str">
            <v>T STAMP INC</v>
          </cell>
          <cell r="D20528" t="str">
            <v>CL A NEW</v>
          </cell>
        </row>
        <row r="20529">
          <cell r="A20529" t="str">
            <v>87305R109</v>
          </cell>
          <cell r="C20529" t="str">
            <v>TTM TECHNOLOGIES INC</v>
          </cell>
          <cell r="D20529" t="str">
            <v>COM</v>
          </cell>
        </row>
        <row r="20530">
          <cell r="A20530" t="str">
            <v>87305R909</v>
          </cell>
          <cell r="C20530" t="str">
            <v>TTM TECHNOLOGIES INC</v>
          </cell>
          <cell r="D20530" t="str">
            <v>CALL</v>
          </cell>
        </row>
        <row r="20531">
          <cell r="A20531" t="str">
            <v>87305R959</v>
          </cell>
          <cell r="C20531" t="str">
            <v>TTM TECHNOLOGIES INC</v>
          </cell>
          <cell r="D20531" t="str">
            <v>PUT</v>
          </cell>
        </row>
        <row r="20532">
          <cell r="A20532" t="str">
            <v>87313P103</v>
          </cell>
          <cell r="C20532" t="str">
            <v>TXO PARTNERS  LP</v>
          </cell>
          <cell r="D20532" t="str">
            <v>COM UNIT</v>
          </cell>
        </row>
        <row r="20533">
          <cell r="A20533" t="str">
            <v>873379AA9</v>
          </cell>
          <cell r="C20533" t="str">
            <v>TABULA RASA HEALTHCARE INC</v>
          </cell>
          <cell r="D20533" t="str">
            <v>NOTE  1.750% 2/1</v>
          </cell>
        </row>
        <row r="20534">
          <cell r="A20534" t="str">
            <v>873379101</v>
          </cell>
          <cell r="C20534" t="str">
            <v>TABULA RASA HEALTHCARE INC</v>
          </cell>
          <cell r="D20534" t="str">
            <v>COM</v>
          </cell>
        </row>
        <row r="20535">
          <cell r="A20535" t="str">
            <v>873379901</v>
          </cell>
          <cell r="C20535" t="str">
            <v>TABULA RASA HEALTHCARE INC</v>
          </cell>
          <cell r="D20535" t="str">
            <v>CALL</v>
          </cell>
        </row>
        <row r="20536">
          <cell r="A20536" t="str">
            <v>873379951</v>
          </cell>
          <cell r="C20536" t="str">
            <v>TABULA RASA HEALTHCARE INC</v>
          </cell>
          <cell r="D20536" t="str">
            <v>PUT</v>
          </cell>
        </row>
        <row r="20537">
          <cell r="A20537" t="str">
            <v>87357P100</v>
          </cell>
          <cell r="C20537" t="str">
            <v>TACTILE SYS TECHNOLOGY INC</v>
          </cell>
          <cell r="D20537" t="str">
            <v>COM</v>
          </cell>
        </row>
        <row r="20538">
          <cell r="A20538" t="str">
            <v>87357P900</v>
          </cell>
          <cell r="C20538" t="str">
            <v>TACTILE SYS TECHNOLOGY INC</v>
          </cell>
          <cell r="D20538" t="str">
            <v>CALL</v>
          </cell>
        </row>
        <row r="20539">
          <cell r="A20539" t="str">
            <v>87357P950</v>
          </cell>
          <cell r="C20539" t="str">
            <v>TACTILE SYS TECHNOLOGY INC</v>
          </cell>
          <cell r="D20539" t="str">
            <v>PUT</v>
          </cell>
        </row>
        <row r="20540">
          <cell r="A20540" t="str">
            <v>874028103</v>
          </cell>
          <cell r="C20540" t="str">
            <v>TAITRON COMPONENTS INC</v>
          </cell>
          <cell r="D20540" t="str">
            <v>CL A</v>
          </cell>
        </row>
        <row r="20541">
          <cell r="A20541" t="str">
            <v>874036106</v>
          </cell>
          <cell r="C20541" t="str">
            <v>TAIWAN FD INC</v>
          </cell>
          <cell r="D20541" t="str">
            <v>COM</v>
          </cell>
        </row>
        <row r="20542">
          <cell r="A20542" t="str">
            <v>874039100</v>
          </cell>
          <cell r="C20542" t="str">
            <v>TAIWAN SEMICONDUCTOR MFG LTD</v>
          </cell>
          <cell r="D20542" t="str">
            <v>SPONSORED ADS</v>
          </cell>
        </row>
        <row r="20543">
          <cell r="A20543" t="str">
            <v>874039900</v>
          </cell>
          <cell r="C20543" t="str">
            <v>TAIWAN SEMICONDUCTOR MFG LTD</v>
          </cell>
          <cell r="D20543" t="str">
            <v>CALL</v>
          </cell>
        </row>
        <row r="20544">
          <cell r="A20544" t="str">
            <v>874039950</v>
          </cell>
          <cell r="C20544" t="str">
            <v>TAIWAN SEMICONDUCTOR MFG LTD</v>
          </cell>
          <cell r="D20544" t="str">
            <v>PUT</v>
          </cell>
        </row>
        <row r="20545">
          <cell r="A20545" t="str">
            <v>874054109</v>
          </cell>
          <cell r="C20545" t="str">
            <v>TAKE-TWO INTERACTIVE SOFTWAR</v>
          </cell>
          <cell r="D20545" t="str">
            <v>COM</v>
          </cell>
        </row>
        <row r="20546">
          <cell r="A20546" t="str">
            <v>874054909</v>
          </cell>
          <cell r="C20546" t="str">
            <v>TAKE-TWO INTERACTIVE SOFTWAR</v>
          </cell>
          <cell r="D20546" t="str">
            <v>CALL</v>
          </cell>
        </row>
        <row r="20547">
          <cell r="A20547" t="str">
            <v>874054959</v>
          </cell>
          <cell r="C20547" t="str">
            <v>TAKE-TWO INTERACTIVE SOFTWAR</v>
          </cell>
          <cell r="D20547" t="str">
            <v>PUT</v>
          </cell>
        </row>
        <row r="20548">
          <cell r="A20548" t="str">
            <v>874060205</v>
          </cell>
          <cell r="C20548" t="str">
            <v>TAKEDA PHARMACEUTICAL CO LTD</v>
          </cell>
          <cell r="D20548" t="str">
            <v>SPONSORED ADS</v>
          </cell>
        </row>
        <row r="20549">
          <cell r="A20549" t="str">
            <v>874060905</v>
          </cell>
          <cell r="C20549" t="str">
            <v>TAKEDA PHARMACEUTICAL CO LTD</v>
          </cell>
          <cell r="D20549" t="str">
            <v>CALL</v>
          </cell>
        </row>
        <row r="20550">
          <cell r="A20550" t="str">
            <v>874060955</v>
          </cell>
          <cell r="C20550" t="str">
            <v>TAKEDA PHARMACEUTICAL CO LTD</v>
          </cell>
          <cell r="D20550" t="str">
            <v>PUT</v>
          </cell>
        </row>
        <row r="20551">
          <cell r="A20551" t="str">
            <v>874080104</v>
          </cell>
          <cell r="C20551" t="str">
            <v>TAL EDUCATION GROUP</v>
          </cell>
          <cell r="D20551" t="str">
            <v>SPONSORED ADS</v>
          </cell>
        </row>
        <row r="20552">
          <cell r="A20552" t="str">
            <v>874080904</v>
          </cell>
          <cell r="C20552" t="str">
            <v>TAL EDUCATION GROUP</v>
          </cell>
          <cell r="D20552" t="str">
            <v>CALL</v>
          </cell>
        </row>
        <row r="20553">
          <cell r="A20553" t="str">
            <v>874080954</v>
          </cell>
          <cell r="C20553" t="str">
            <v>TAL EDUCATION GROUP</v>
          </cell>
          <cell r="D20553" t="str">
            <v>PUT</v>
          </cell>
        </row>
        <row r="20554">
          <cell r="A20554" t="str">
            <v>87410C104</v>
          </cell>
          <cell r="C20554" t="str">
            <v>TALARIS THERAPEUTICS INC</v>
          </cell>
          <cell r="D20554" t="str">
            <v>COM</v>
          </cell>
        </row>
        <row r="20555">
          <cell r="A20555" t="str">
            <v>87424L207</v>
          </cell>
          <cell r="C20555" t="str">
            <v>TALIS BIOMEDICAL CORP</v>
          </cell>
          <cell r="D20555" t="str">
            <v>COM NEW</v>
          </cell>
        </row>
        <row r="20556">
          <cell r="A20556" t="str">
            <v>87424L907</v>
          </cell>
          <cell r="C20556" t="str">
            <v>TALIS BIOMEDICAL CORP</v>
          </cell>
          <cell r="D20556" t="str">
            <v>CALL</v>
          </cell>
        </row>
        <row r="20557">
          <cell r="A20557" t="str">
            <v>87424L957</v>
          </cell>
          <cell r="C20557" t="str">
            <v>TALIS BIOMEDICAL CORP</v>
          </cell>
          <cell r="D20557" t="str">
            <v>PUT</v>
          </cell>
        </row>
        <row r="20558">
          <cell r="A20558" t="str">
            <v>87427V103</v>
          </cell>
          <cell r="C20558" t="str">
            <v>TALKSPACE INC</v>
          </cell>
          <cell r="D20558" t="str">
            <v>COM</v>
          </cell>
        </row>
        <row r="20559">
          <cell r="A20559" t="str">
            <v>87427V903</v>
          </cell>
          <cell r="C20559" t="str">
            <v>TALKSPACE INC</v>
          </cell>
          <cell r="D20559" t="str">
            <v>CALL</v>
          </cell>
        </row>
        <row r="20560">
          <cell r="A20560" t="str">
            <v>87427V953</v>
          </cell>
          <cell r="C20560" t="str">
            <v>TALKSPACE INC</v>
          </cell>
          <cell r="D20560" t="str">
            <v>PUT</v>
          </cell>
        </row>
        <row r="20561">
          <cell r="A20561" t="str">
            <v>87427V111</v>
          </cell>
          <cell r="C20561" t="str">
            <v>TALKSPACE INC</v>
          </cell>
          <cell r="D20561" t="str">
            <v>*W EXP 06/21/202</v>
          </cell>
        </row>
        <row r="20562">
          <cell r="A20562" t="str">
            <v>87484T108</v>
          </cell>
          <cell r="C20562" t="str">
            <v>TALOS ENERGY INC</v>
          </cell>
          <cell r="D20562" t="str">
            <v>COM</v>
          </cell>
        </row>
        <row r="20563">
          <cell r="A20563" t="str">
            <v>87484T908</v>
          </cell>
          <cell r="C20563" t="str">
            <v>TALOS ENERGY INC</v>
          </cell>
          <cell r="D20563" t="str">
            <v>CALL</v>
          </cell>
        </row>
        <row r="20564">
          <cell r="A20564" t="str">
            <v>87484T958</v>
          </cell>
          <cell r="C20564" t="str">
            <v>TALOS ENERGY INC</v>
          </cell>
          <cell r="D20564" t="str">
            <v>PUT</v>
          </cell>
        </row>
        <row r="20565">
          <cell r="A20565" t="str">
            <v>875372AB0</v>
          </cell>
          <cell r="C20565" t="str">
            <v>TANDEM DIABETES CARE INC</v>
          </cell>
          <cell r="D20565" t="str">
            <v>NOTE  1.500% 5/0</v>
          </cell>
        </row>
        <row r="20566">
          <cell r="A20566" t="str">
            <v>875372203</v>
          </cell>
          <cell r="C20566" t="str">
            <v>TANDEM DIABETES CARE INC</v>
          </cell>
          <cell r="D20566" t="str">
            <v>COM NEW</v>
          </cell>
        </row>
        <row r="20567">
          <cell r="A20567" t="str">
            <v>875372903</v>
          </cell>
          <cell r="C20567" t="str">
            <v>TANDEM DIABETES CARE INC</v>
          </cell>
          <cell r="D20567" t="str">
            <v>CALL</v>
          </cell>
        </row>
        <row r="20568">
          <cell r="A20568" t="str">
            <v>875372953</v>
          </cell>
          <cell r="C20568" t="str">
            <v>TANDEM DIABETES CARE INC</v>
          </cell>
          <cell r="D20568" t="str">
            <v>PUT</v>
          </cell>
        </row>
        <row r="20569">
          <cell r="A20569" t="str">
            <v>87538X105</v>
          </cell>
          <cell r="C20569" t="str">
            <v>TANDY LEATHER FACTORY INC</v>
          </cell>
          <cell r="D20569" t="str">
            <v>COM</v>
          </cell>
        </row>
        <row r="20570">
          <cell r="A20570" t="str">
            <v>875465106</v>
          </cell>
          <cell r="C20570" t="str">
            <v>TANGER INC</v>
          </cell>
          <cell r="D20570" t="str">
            <v>COM</v>
          </cell>
        </row>
        <row r="20571">
          <cell r="A20571" t="str">
            <v>875465906</v>
          </cell>
          <cell r="C20571" t="str">
            <v>TANGER INC</v>
          </cell>
          <cell r="D20571" t="str">
            <v>CALL</v>
          </cell>
        </row>
        <row r="20572">
          <cell r="A20572" t="str">
            <v>875465956</v>
          </cell>
          <cell r="C20572" t="str">
            <v>TANGER INC</v>
          </cell>
          <cell r="D20572" t="str">
            <v>PUT</v>
          </cell>
        </row>
        <row r="20573">
          <cell r="A20573" t="str">
            <v>87583X109</v>
          </cell>
          <cell r="C20573" t="str">
            <v>TANGO THERAPEUTICS INC</v>
          </cell>
          <cell r="D20573" t="str">
            <v>COM</v>
          </cell>
        </row>
        <row r="20574">
          <cell r="A20574" t="str">
            <v>87583X909</v>
          </cell>
          <cell r="C20574" t="str">
            <v>TANGO THERAPEUTICS INC</v>
          </cell>
          <cell r="D20574" t="str">
            <v>CALL</v>
          </cell>
        </row>
        <row r="20575">
          <cell r="A20575" t="str">
            <v>87583X959</v>
          </cell>
          <cell r="C20575" t="str">
            <v>TANGO THERAPEUTICS INC</v>
          </cell>
          <cell r="D20575" t="str">
            <v>PUT</v>
          </cell>
        </row>
        <row r="20576">
          <cell r="A20576" t="str">
            <v>876030107</v>
          </cell>
          <cell r="C20576" t="str">
            <v>TAPESTRY INC</v>
          </cell>
          <cell r="D20576" t="str">
            <v>COM</v>
          </cell>
        </row>
        <row r="20577">
          <cell r="A20577" t="str">
            <v>876030907</v>
          </cell>
          <cell r="C20577" t="str">
            <v>TAPESTRY INC</v>
          </cell>
          <cell r="D20577" t="str">
            <v>CALL</v>
          </cell>
        </row>
        <row r="20578">
          <cell r="A20578" t="str">
            <v>876030957</v>
          </cell>
          <cell r="C20578" t="str">
            <v>TAPESTRY INC</v>
          </cell>
          <cell r="D20578" t="str">
            <v>PUT</v>
          </cell>
        </row>
        <row r="20579">
          <cell r="A20579" t="str">
            <v>876108200</v>
          </cell>
          <cell r="C20579" t="str">
            <v>TARENA INTL INC</v>
          </cell>
          <cell r="D20579" t="str">
            <v>SPONSORED ADS</v>
          </cell>
        </row>
        <row r="20580">
          <cell r="A20580" t="str">
            <v>87612E106</v>
          </cell>
          <cell r="C20580" t="str">
            <v>TARGET CORP</v>
          </cell>
          <cell r="D20580" t="str">
            <v>COM</v>
          </cell>
        </row>
        <row r="20581">
          <cell r="A20581" t="str">
            <v>87612E906</v>
          </cell>
          <cell r="C20581" t="str">
            <v>TARGET CORP</v>
          </cell>
          <cell r="D20581" t="str">
            <v>CALL</v>
          </cell>
        </row>
        <row r="20582">
          <cell r="A20582" t="str">
            <v>87612E956</v>
          </cell>
          <cell r="C20582" t="str">
            <v>TARGET CORP</v>
          </cell>
          <cell r="D20582" t="str">
            <v>PUT</v>
          </cell>
        </row>
        <row r="20583">
          <cell r="A20583" t="str">
            <v>87612G101</v>
          </cell>
          <cell r="C20583" t="str">
            <v>TARGA RES CORP</v>
          </cell>
          <cell r="D20583" t="str">
            <v>COM</v>
          </cell>
        </row>
        <row r="20584">
          <cell r="A20584" t="str">
            <v>87612G901</v>
          </cell>
          <cell r="C20584" t="str">
            <v>TARGA RES CORP</v>
          </cell>
          <cell r="D20584" t="str">
            <v>CALL</v>
          </cell>
        </row>
        <row r="20585">
          <cell r="A20585" t="str">
            <v>87612G951</v>
          </cell>
          <cell r="C20585" t="str">
            <v>TARGA RES CORP</v>
          </cell>
          <cell r="D20585" t="str">
            <v>PUT</v>
          </cell>
        </row>
        <row r="20586">
          <cell r="A20586" t="str">
            <v>87615L107</v>
          </cell>
          <cell r="C20586" t="str">
            <v>TARGET HOSPITALITY CORP</v>
          </cell>
          <cell r="D20586" t="str">
            <v>COM</v>
          </cell>
        </row>
        <row r="20587">
          <cell r="A20587" t="str">
            <v>87615L907</v>
          </cell>
          <cell r="C20587" t="str">
            <v>TARGET HOSPITALITY CORP</v>
          </cell>
          <cell r="D20587" t="str">
            <v>CALL</v>
          </cell>
        </row>
        <row r="20588">
          <cell r="A20588" t="str">
            <v>87615L957</v>
          </cell>
          <cell r="C20588" t="str">
            <v>TARGET HOSPITALITY CORP</v>
          </cell>
          <cell r="D20588" t="str">
            <v>PUT</v>
          </cell>
        </row>
        <row r="20589">
          <cell r="A20589" t="str">
            <v>87615L115</v>
          </cell>
          <cell r="C20589" t="str">
            <v>TARGET HOSPITALITY CORP</v>
          </cell>
          <cell r="D20589" t="str">
            <v>*W EXP 03/15/202</v>
          </cell>
        </row>
        <row r="20590">
          <cell r="A20590" t="str">
            <v>87650L103</v>
          </cell>
          <cell r="C20590" t="str">
            <v>TARSUS PHARMACEUTICALS INC</v>
          </cell>
          <cell r="D20590" t="str">
            <v>COM</v>
          </cell>
        </row>
        <row r="20591">
          <cell r="A20591" t="str">
            <v>87650L903</v>
          </cell>
          <cell r="C20591" t="str">
            <v>TARSUS PHARMACEUTICALS INC</v>
          </cell>
          <cell r="D20591" t="str">
            <v>CALL</v>
          </cell>
        </row>
        <row r="20592">
          <cell r="A20592" t="str">
            <v>87650L953</v>
          </cell>
          <cell r="C20592" t="str">
            <v>TARSUS PHARMACEUTICALS INC</v>
          </cell>
          <cell r="D20592" t="str">
            <v>PUT</v>
          </cell>
        </row>
        <row r="20593">
          <cell r="A20593" t="str">
            <v>876511106</v>
          </cell>
          <cell r="C20593" t="str">
            <v>TASEKO MINES LTD</v>
          </cell>
          <cell r="D20593" t="str">
            <v>COM</v>
          </cell>
        </row>
        <row r="20594">
          <cell r="A20594" t="str">
            <v>876511906</v>
          </cell>
          <cell r="C20594" t="str">
            <v>TASEKO MINES LTD</v>
          </cell>
          <cell r="D20594" t="str">
            <v>CALL</v>
          </cell>
        </row>
        <row r="20595">
          <cell r="A20595" t="str">
            <v>876511956</v>
          </cell>
          <cell r="C20595" t="str">
            <v>TASEKO MINES LTD</v>
          </cell>
          <cell r="D20595" t="str">
            <v>PUT</v>
          </cell>
        </row>
        <row r="20596">
          <cell r="A20596" t="str">
            <v>87652V109</v>
          </cell>
          <cell r="C20596" t="str">
            <v>TASKUS INC</v>
          </cell>
          <cell r="D20596" t="str">
            <v>CLASS A COM</v>
          </cell>
        </row>
        <row r="20597">
          <cell r="A20597" t="str">
            <v>87652V909</v>
          </cell>
          <cell r="C20597" t="str">
            <v>TASKUS INC</v>
          </cell>
          <cell r="D20597" t="str">
            <v>CALL</v>
          </cell>
        </row>
        <row r="20598">
          <cell r="A20598" t="str">
            <v>87652V959</v>
          </cell>
          <cell r="C20598" t="str">
            <v>TASKUS INC</v>
          </cell>
          <cell r="D20598" t="str">
            <v>PUT</v>
          </cell>
        </row>
        <row r="20599">
          <cell r="A20599" t="str">
            <v>876545104</v>
          </cell>
          <cell r="C20599" t="str">
            <v>PRIVETERRA ACQUISITION CORP</v>
          </cell>
          <cell r="D20599" t="str">
            <v>COM CL A</v>
          </cell>
        </row>
        <row r="20600">
          <cell r="A20600" t="str">
            <v>876545112</v>
          </cell>
          <cell r="C20600" t="str">
            <v>PRIVETERRA ACQUISITION CORP</v>
          </cell>
          <cell r="D20600" t="str">
            <v>*W EXP 01/07/202</v>
          </cell>
        </row>
        <row r="20601">
          <cell r="A20601" t="str">
            <v>876545203</v>
          </cell>
          <cell r="C20601" t="str">
            <v>PRIVETERRA ACQUISITION CORP</v>
          </cell>
          <cell r="D20601" t="str">
            <v>UNIT 12/31/2025</v>
          </cell>
        </row>
        <row r="20602">
          <cell r="A20602" t="str">
            <v>877163105</v>
          </cell>
          <cell r="C20602" t="str">
            <v>TAYLOR DEVICES INC</v>
          </cell>
          <cell r="D20602" t="str">
            <v>COM</v>
          </cell>
        </row>
        <row r="20603">
          <cell r="A20603" t="str">
            <v>87724P106</v>
          </cell>
          <cell r="C20603" t="str">
            <v>TAYLOR MORRISON HOME CORP</v>
          </cell>
          <cell r="D20603" t="str">
            <v>COM</v>
          </cell>
        </row>
        <row r="20604">
          <cell r="A20604" t="str">
            <v>87724P906</v>
          </cell>
          <cell r="C20604" t="str">
            <v>TAYLOR MORRISON HOME CORP</v>
          </cell>
          <cell r="D20604" t="str">
            <v>CALL</v>
          </cell>
        </row>
        <row r="20605">
          <cell r="A20605" t="str">
            <v>87724P956</v>
          </cell>
          <cell r="C20605" t="str">
            <v>TAYLOR MORRISON HOME CORP</v>
          </cell>
          <cell r="D20605" t="str">
            <v>PUT</v>
          </cell>
        </row>
        <row r="20606">
          <cell r="A20606" t="str">
            <v>877619106</v>
          </cell>
          <cell r="C20606" t="str">
            <v>TAYSHA GENE THERAPIES INC</v>
          </cell>
          <cell r="D20606" t="str">
            <v>COM SHS</v>
          </cell>
        </row>
        <row r="20607">
          <cell r="A20607" t="str">
            <v>877619906</v>
          </cell>
          <cell r="C20607" t="str">
            <v>TAYSHA GENE THERAPIES INC</v>
          </cell>
          <cell r="D20607" t="str">
            <v>CALL</v>
          </cell>
        </row>
        <row r="20608">
          <cell r="A20608" t="str">
            <v>877619956</v>
          </cell>
          <cell r="C20608" t="str">
            <v>TAYSHA GENE THERAPIES INC</v>
          </cell>
          <cell r="D20608" t="str">
            <v>PUT</v>
          </cell>
        </row>
        <row r="20609">
          <cell r="A20609" t="str">
            <v>87807B107</v>
          </cell>
          <cell r="C20609" t="str">
            <v>TC ENERGY CORP</v>
          </cell>
          <cell r="D20609" t="str">
            <v>COM</v>
          </cell>
        </row>
        <row r="20610">
          <cell r="A20610" t="str">
            <v>87807B907</v>
          </cell>
          <cell r="C20610" t="str">
            <v>TC ENERGY CORP</v>
          </cell>
          <cell r="D20610" t="str">
            <v>CALL</v>
          </cell>
        </row>
        <row r="20611">
          <cell r="A20611" t="str">
            <v>87807B957</v>
          </cell>
          <cell r="C20611" t="str">
            <v>TC ENERGY CORP</v>
          </cell>
          <cell r="D20611" t="str">
            <v>PUT</v>
          </cell>
        </row>
        <row r="20612">
          <cell r="A20612" t="str">
            <v>87807D111</v>
          </cell>
          <cell r="C20612" t="str">
            <v>TC BIOPHARM HOLDINGS PLC</v>
          </cell>
          <cell r="D20612" t="str">
            <v>*W EXP 02/10/202</v>
          </cell>
        </row>
        <row r="20613">
          <cell r="A20613" t="str">
            <v>87807D202</v>
          </cell>
          <cell r="C20613" t="str">
            <v>TC BIOPHARM HOLDINGS PLC</v>
          </cell>
          <cell r="D20613" t="str">
            <v>SPONSORD ADS NEW</v>
          </cell>
        </row>
        <row r="20614">
          <cell r="A20614" t="str">
            <v>87807D400</v>
          </cell>
          <cell r="C20614" t="str">
            <v>TC BIOPHARM HOLDINGS PLC</v>
          </cell>
          <cell r="D20614" t="str">
            <v>SPONSORED ADR</v>
          </cell>
        </row>
        <row r="20615">
          <cell r="A20615" t="str">
            <v>878155308</v>
          </cell>
          <cell r="C20615" t="str">
            <v>TEAM INC</v>
          </cell>
          <cell r="D20615" t="str">
            <v>COM NEW</v>
          </cell>
        </row>
        <row r="20616">
          <cell r="A20616" t="str">
            <v>878739200</v>
          </cell>
          <cell r="C20616" t="str">
            <v>TECHPRECISION CORP</v>
          </cell>
          <cell r="D20616" t="str">
            <v>COM NEW</v>
          </cell>
        </row>
        <row r="20617">
          <cell r="A20617" t="str">
            <v>87874RAB6</v>
          </cell>
          <cell r="C20617" t="str">
            <v>TECHTARGET INC</v>
          </cell>
          <cell r="D20617" t="str">
            <v>NOTE  0.125%12/1</v>
          </cell>
        </row>
        <row r="20618">
          <cell r="A20618" t="str">
            <v>87874RAD2</v>
          </cell>
          <cell r="C20618" t="str">
            <v>TECHTARGET INC</v>
          </cell>
          <cell r="D20618" t="str">
            <v>NOTE12/1</v>
          </cell>
        </row>
        <row r="20619">
          <cell r="A20619" t="str">
            <v>87874R100</v>
          </cell>
          <cell r="C20619" t="str">
            <v>TECHTARGET INC</v>
          </cell>
          <cell r="D20619" t="str">
            <v>COM</v>
          </cell>
        </row>
        <row r="20620">
          <cell r="A20620" t="str">
            <v>87874R900</v>
          </cell>
          <cell r="C20620" t="str">
            <v>TECHTARGET INC</v>
          </cell>
          <cell r="D20620" t="str">
            <v>CALL</v>
          </cell>
        </row>
        <row r="20621">
          <cell r="A20621" t="str">
            <v>87874R950</v>
          </cell>
          <cell r="C20621" t="str">
            <v>TECHTARGET INC</v>
          </cell>
          <cell r="D20621" t="str">
            <v>PUT</v>
          </cell>
        </row>
        <row r="20622">
          <cell r="A20622" t="str">
            <v>878742204</v>
          </cell>
          <cell r="C20622" t="str">
            <v>TECK RESOURCES LTD</v>
          </cell>
          <cell r="D20622" t="str">
            <v>CL B</v>
          </cell>
        </row>
        <row r="20623">
          <cell r="A20623" t="str">
            <v>878742904</v>
          </cell>
          <cell r="C20623" t="str">
            <v>TECK RESOURCES LTD</v>
          </cell>
          <cell r="D20623" t="str">
            <v>CALL</v>
          </cell>
        </row>
        <row r="20624">
          <cell r="A20624" t="str">
            <v>878742954</v>
          </cell>
          <cell r="C20624" t="str">
            <v>TECK RESOURCES LTD</v>
          </cell>
          <cell r="D20624" t="str">
            <v>PUT</v>
          </cell>
        </row>
        <row r="20625">
          <cell r="A20625" t="str">
            <v>87901J105</v>
          </cell>
          <cell r="C20625" t="str">
            <v>TEGNA INC</v>
          </cell>
          <cell r="D20625" t="str">
            <v>COM</v>
          </cell>
        </row>
        <row r="20626">
          <cell r="A20626" t="str">
            <v>87901J905</v>
          </cell>
          <cell r="C20626" t="str">
            <v>TEGNA INC</v>
          </cell>
          <cell r="D20626" t="str">
            <v>CALL</v>
          </cell>
        </row>
        <row r="20627">
          <cell r="A20627" t="str">
            <v>87901J955</v>
          </cell>
          <cell r="C20627" t="str">
            <v>TEGNA INC</v>
          </cell>
          <cell r="D20627" t="str">
            <v>PUT</v>
          </cell>
        </row>
        <row r="20628">
          <cell r="A20628" t="str">
            <v>879080109</v>
          </cell>
          <cell r="C20628" t="str">
            <v>TEJON RANCH CO</v>
          </cell>
          <cell r="D20628" t="str">
            <v>COM</v>
          </cell>
        </row>
        <row r="20629">
          <cell r="A20629" t="str">
            <v>879080909</v>
          </cell>
          <cell r="C20629" t="str">
            <v>TEJON RANCH CO</v>
          </cell>
          <cell r="D20629" t="str">
            <v>CALL</v>
          </cell>
        </row>
        <row r="20630">
          <cell r="A20630" t="str">
            <v>879080959</v>
          </cell>
          <cell r="C20630" t="str">
            <v>TEJON RANCH CO</v>
          </cell>
          <cell r="D20630" t="str">
            <v>PUT</v>
          </cell>
        </row>
        <row r="20631">
          <cell r="A20631" t="str">
            <v>879105104</v>
          </cell>
          <cell r="C20631" t="str">
            <v>ABRDN HEALTHCARE OPPORTUNITI</v>
          </cell>
          <cell r="D20631" t="str">
            <v>SHS</v>
          </cell>
        </row>
        <row r="20632">
          <cell r="A20632" t="str">
            <v>87911J103</v>
          </cell>
          <cell r="C20632" t="str">
            <v>ABRDN HEALTHCARE INVESTORS</v>
          </cell>
          <cell r="D20632" t="str">
            <v>SH BEN INT</v>
          </cell>
        </row>
        <row r="20633">
          <cell r="A20633" t="str">
            <v>87911K100</v>
          </cell>
          <cell r="C20633" t="str">
            <v>ABRDN LIFE SCIENCES INVESTOR</v>
          </cell>
          <cell r="D20633" t="str">
            <v>SH BEN INT</v>
          </cell>
        </row>
        <row r="20634">
          <cell r="A20634" t="str">
            <v>87911L108</v>
          </cell>
          <cell r="C20634" t="str">
            <v>ABRDN WORLD HEALTHCARE FUND</v>
          </cell>
          <cell r="D20634" t="str">
            <v>BEN INT SHS</v>
          </cell>
        </row>
        <row r="20635">
          <cell r="A20635" t="str">
            <v>87918AAC9</v>
          </cell>
          <cell r="C20635" t="str">
            <v>TELADOC HEALTH INC</v>
          </cell>
          <cell r="D20635" t="str">
            <v>NOTE  1.375% 5/1</v>
          </cell>
        </row>
        <row r="20636">
          <cell r="A20636" t="str">
            <v>87918AAF2</v>
          </cell>
          <cell r="C20636" t="str">
            <v>TELADOC HEALTH INC</v>
          </cell>
          <cell r="D20636" t="str">
            <v>NOTE  1.250% 6/0</v>
          </cell>
        </row>
        <row r="20637">
          <cell r="A20637" t="str">
            <v>87918A105</v>
          </cell>
          <cell r="C20637" t="str">
            <v>TELADOC HEALTH INC</v>
          </cell>
          <cell r="D20637" t="str">
            <v>COM</v>
          </cell>
        </row>
        <row r="20638">
          <cell r="A20638" t="str">
            <v>87918A905</v>
          </cell>
          <cell r="C20638" t="str">
            <v>TELADOC HEALTH INC</v>
          </cell>
          <cell r="D20638" t="str">
            <v>CALL</v>
          </cell>
        </row>
        <row r="20639">
          <cell r="A20639" t="str">
            <v>87918A955</v>
          </cell>
          <cell r="C20639" t="str">
            <v>TELADOC HEALTH INC</v>
          </cell>
          <cell r="D20639" t="str">
            <v>PUT</v>
          </cell>
        </row>
        <row r="20640">
          <cell r="A20640" t="str">
            <v>879273209</v>
          </cell>
          <cell r="C20640" t="str">
            <v>TELECOM ARGENTINA SA</v>
          </cell>
          <cell r="D20640" t="str">
            <v>SPON ADR REP B</v>
          </cell>
        </row>
        <row r="20641">
          <cell r="A20641" t="str">
            <v>879273909</v>
          </cell>
          <cell r="C20641" t="str">
            <v>TELECOM ARGENTINA SA</v>
          </cell>
          <cell r="D20641" t="str">
            <v>CALL</v>
          </cell>
        </row>
        <row r="20642">
          <cell r="A20642" t="str">
            <v>879273959</v>
          </cell>
          <cell r="C20642" t="str">
            <v>TELECOM ARGENTINA SA</v>
          </cell>
          <cell r="D20642" t="str">
            <v>PUT</v>
          </cell>
        </row>
        <row r="20643">
          <cell r="A20643" t="str">
            <v>87936R205</v>
          </cell>
          <cell r="C20643" t="str">
            <v>TELEFONICA BRASIL SA</v>
          </cell>
          <cell r="D20643" t="str">
            <v>NEW ADR</v>
          </cell>
        </row>
        <row r="20644">
          <cell r="A20644" t="str">
            <v>87936R905</v>
          </cell>
          <cell r="C20644" t="str">
            <v>TELEFONICA BRASIL SA</v>
          </cell>
          <cell r="D20644" t="str">
            <v>CALL</v>
          </cell>
        </row>
        <row r="20645">
          <cell r="A20645" t="str">
            <v>87936R955</v>
          </cell>
          <cell r="C20645" t="str">
            <v>TELEFONICA BRASIL SA</v>
          </cell>
          <cell r="D20645" t="str">
            <v>PUT</v>
          </cell>
        </row>
        <row r="20646">
          <cell r="A20646" t="str">
            <v>879360105</v>
          </cell>
          <cell r="C20646" t="str">
            <v>TELEDYNE TECHNOLOGIES INC</v>
          </cell>
          <cell r="D20646" t="str">
            <v>COM</v>
          </cell>
        </row>
        <row r="20647">
          <cell r="A20647" t="str">
            <v>879360905</v>
          </cell>
          <cell r="C20647" t="str">
            <v>TELEDYNE TECHNOLOGIES INC</v>
          </cell>
          <cell r="D20647" t="str">
            <v>CALL</v>
          </cell>
        </row>
        <row r="20648">
          <cell r="A20648" t="str">
            <v>879360955</v>
          </cell>
          <cell r="C20648" t="str">
            <v>TELEDYNE TECHNOLOGIES INC</v>
          </cell>
          <cell r="D20648" t="str">
            <v>PUT</v>
          </cell>
        </row>
        <row r="20649">
          <cell r="A20649" t="str">
            <v>879369106</v>
          </cell>
          <cell r="C20649" t="str">
            <v>TELEFLEX INCORPORATED</v>
          </cell>
          <cell r="D20649" t="str">
            <v>COM</v>
          </cell>
        </row>
        <row r="20650">
          <cell r="A20650" t="str">
            <v>879369906</v>
          </cell>
          <cell r="C20650" t="str">
            <v>TELEFLEX INCORPORATED</v>
          </cell>
          <cell r="D20650" t="str">
            <v>CALL</v>
          </cell>
        </row>
        <row r="20651">
          <cell r="A20651" t="str">
            <v>879369956</v>
          </cell>
          <cell r="C20651" t="str">
            <v>TELEFLEX INCORPORATED</v>
          </cell>
          <cell r="D20651" t="str">
            <v>PUT</v>
          </cell>
        </row>
        <row r="20652">
          <cell r="A20652" t="str">
            <v>879382208</v>
          </cell>
          <cell r="C20652" t="str">
            <v>TELEFONICA S A</v>
          </cell>
          <cell r="D20652" t="str">
            <v>SPONSORED ADR</v>
          </cell>
        </row>
        <row r="20653">
          <cell r="A20653" t="str">
            <v>879382908</v>
          </cell>
          <cell r="C20653" t="str">
            <v>TELEFONICA S A</v>
          </cell>
          <cell r="D20653" t="str">
            <v>CALL</v>
          </cell>
        </row>
        <row r="20654">
          <cell r="A20654" t="str">
            <v>879382958</v>
          </cell>
          <cell r="C20654" t="str">
            <v>TELEFONICA S A</v>
          </cell>
          <cell r="D20654" t="str">
            <v>PUT</v>
          </cell>
        </row>
        <row r="20655">
          <cell r="A20655" t="str">
            <v>879433829</v>
          </cell>
          <cell r="C20655" t="str">
            <v>TELEPHONE &amp; DATA SYS INC</v>
          </cell>
          <cell r="D20655" t="str">
            <v>COM NEW</v>
          </cell>
        </row>
        <row r="20656">
          <cell r="A20656" t="str">
            <v>879433909</v>
          </cell>
          <cell r="C20656" t="str">
            <v>TELEPHONE &amp; DATA SYS INC</v>
          </cell>
          <cell r="D20656" t="str">
            <v>CALL</v>
          </cell>
        </row>
        <row r="20657">
          <cell r="A20657" t="str">
            <v>879433959</v>
          </cell>
          <cell r="C20657" t="str">
            <v>TELEPHONE &amp; DATA SYS INC</v>
          </cell>
          <cell r="D20657" t="str">
            <v>PUT</v>
          </cell>
        </row>
        <row r="20658">
          <cell r="A20658" t="str">
            <v>879512309</v>
          </cell>
          <cell r="C20658" t="str">
            <v>TELESAT CORP</v>
          </cell>
          <cell r="D20658" t="str">
            <v>CL A &amp; CL B SHS</v>
          </cell>
        </row>
        <row r="20659">
          <cell r="A20659" t="str">
            <v>879512909</v>
          </cell>
          <cell r="C20659" t="str">
            <v>TELESAT CORP</v>
          </cell>
          <cell r="D20659" t="str">
            <v>CALL</v>
          </cell>
        </row>
        <row r="20660">
          <cell r="A20660" t="str">
            <v>879512959</v>
          </cell>
          <cell r="C20660" t="str">
            <v>TELESAT CORP</v>
          </cell>
          <cell r="D20660" t="str">
            <v>PUT</v>
          </cell>
        </row>
        <row r="20661">
          <cell r="A20661" t="str">
            <v>87968A104</v>
          </cell>
          <cell r="C20661" t="str">
            <v>TELLURIAN INC NEW</v>
          </cell>
          <cell r="D20661" t="str">
            <v>COM</v>
          </cell>
        </row>
        <row r="20662">
          <cell r="A20662" t="str">
            <v>87968A904</v>
          </cell>
          <cell r="C20662" t="str">
            <v>TELLURIAN INC NEW</v>
          </cell>
          <cell r="D20662" t="str">
            <v>CALL</v>
          </cell>
        </row>
        <row r="20663">
          <cell r="A20663" t="str">
            <v>87968A954</v>
          </cell>
          <cell r="C20663" t="str">
            <v>TELLURIAN INC NEW</v>
          </cell>
          <cell r="D20663" t="str">
            <v>PUT</v>
          </cell>
        </row>
        <row r="20664">
          <cell r="A20664" t="str">
            <v>87969B101</v>
          </cell>
          <cell r="C20664" t="str">
            <v>TELOS CORP MD</v>
          </cell>
          <cell r="D20664" t="str">
            <v>COM</v>
          </cell>
        </row>
        <row r="20665">
          <cell r="A20665" t="str">
            <v>87969B901</v>
          </cell>
          <cell r="C20665" t="str">
            <v>TELOS CORP MD</v>
          </cell>
          <cell r="D20665" t="str">
            <v>CALL</v>
          </cell>
        </row>
        <row r="20666">
          <cell r="A20666" t="str">
            <v>87969B951</v>
          </cell>
          <cell r="C20666" t="str">
            <v>TELOS CORP MD</v>
          </cell>
          <cell r="D20666" t="str">
            <v>PUT</v>
          </cell>
        </row>
        <row r="20667">
          <cell r="A20667" t="str">
            <v>87971M103</v>
          </cell>
          <cell r="C20667" t="str">
            <v>TELUS CORPORATION</v>
          </cell>
          <cell r="D20667" t="str">
            <v>COM</v>
          </cell>
        </row>
        <row r="20668">
          <cell r="A20668" t="str">
            <v>87971M903</v>
          </cell>
          <cell r="C20668" t="str">
            <v>TELUS CORPORATION</v>
          </cell>
          <cell r="D20668" t="str">
            <v>CALL</v>
          </cell>
        </row>
        <row r="20669">
          <cell r="A20669" t="str">
            <v>87971M953</v>
          </cell>
          <cell r="C20669" t="str">
            <v>TELUS CORPORATION</v>
          </cell>
          <cell r="D20669" t="str">
            <v>PUT</v>
          </cell>
        </row>
        <row r="20670">
          <cell r="A20670" t="str">
            <v>87975E107</v>
          </cell>
          <cell r="C20670" t="str">
            <v>TEMA ETF TRUST</v>
          </cell>
          <cell r="D20670" t="str">
            <v>MONOPOLIES &amp; OLI</v>
          </cell>
        </row>
        <row r="20671">
          <cell r="A20671" t="str">
            <v>87975E305</v>
          </cell>
          <cell r="C20671" t="str">
            <v>TEMA ETF TRUST</v>
          </cell>
          <cell r="D20671" t="str">
            <v>LUXURY ETF</v>
          </cell>
        </row>
        <row r="20672">
          <cell r="A20672" t="str">
            <v>87975E404</v>
          </cell>
          <cell r="C20672" t="str">
            <v>TEMA ETF TRUST</v>
          </cell>
          <cell r="D20672" t="str">
            <v>GLOBAL RLTY ETF</v>
          </cell>
        </row>
        <row r="20673">
          <cell r="A20673" t="str">
            <v>87975E602</v>
          </cell>
          <cell r="C20673" t="str">
            <v>TEMA ETF TRUST</v>
          </cell>
          <cell r="D20673" t="str">
            <v>AMERICAN RESH</v>
          </cell>
        </row>
        <row r="20674">
          <cell r="A20674" t="str">
            <v>87975E701</v>
          </cell>
          <cell r="C20674" t="str">
            <v>TEMA ETF TRUST</v>
          </cell>
          <cell r="D20674" t="str">
            <v>ONCOLOGY ETF</v>
          </cell>
        </row>
        <row r="20675">
          <cell r="A20675" t="str">
            <v>87975E883</v>
          </cell>
          <cell r="C20675" t="str">
            <v>TEMA ETF TRUST</v>
          </cell>
          <cell r="D20675" t="str">
            <v>CARDV &amp; METB ETF</v>
          </cell>
        </row>
        <row r="20676">
          <cell r="A20676" t="str">
            <v>87975H100</v>
          </cell>
          <cell r="C20676" t="str">
            <v>TELUS INTL CDA INC</v>
          </cell>
          <cell r="D20676" t="str">
            <v>SUB VTG SHS</v>
          </cell>
        </row>
        <row r="20677">
          <cell r="A20677" t="str">
            <v>87975H900</v>
          </cell>
          <cell r="C20677" t="str">
            <v>TELUS INTL CDA INC</v>
          </cell>
          <cell r="D20677" t="str">
            <v>CALL</v>
          </cell>
        </row>
        <row r="20678">
          <cell r="A20678" t="str">
            <v>87975H950</v>
          </cell>
          <cell r="C20678" t="str">
            <v>TELUS INTL CDA INC</v>
          </cell>
          <cell r="D20678" t="str">
            <v>PUT</v>
          </cell>
        </row>
        <row r="20679">
          <cell r="A20679" t="str">
            <v>87978U108</v>
          </cell>
          <cell r="C20679" t="str">
            <v>TEMPEST THERAPEUTICS INC</v>
          </cell>
          <cell r="D20679" t="str">
            <v>COM</v>
          </cell>
        </row>
        <row r="20680">
          <cell r="A20680" t="str">
            <v>87978U908</v>
          </cell>
          <cell r="C20680" t="str">
            <v>TEMPEST THERAPEUTICS INC</v>
          </cell>
          <cell r="D20680" t="str">
            <v>CALL</v>
          </cell>
        </row>
        <row r="20681">
          <cell r="A20681" t="str">
            <v>87978U958</v>
          </cell>
          <cell r="C20681" t="str">
            <v>TEMPEST THERAPEUTICS INC</v>
          </cell>
          <cell r="D20681" t="str">
            <v>PUT</v>
          </cell>
        </row>
        <row r="20682">
          <cell r="A20682" t="str">
            <v>87990A106</v>
          </cell>
          <cell r="C20682" t="str">
            <v>TENAYA THERAPEUTICS INC</v>
          </cell>
          <cell r="D20682" t="str">
            <v>COM</v>
          </cell>
        </row>
        <row r="20683">
          <cell r="A20683" t="str">
            <v>87990A906</v>
          </cell>
          <cell r="C20683" t="str">
            <v>TENAYA THERAPEUTICS INC</v>
          </cell>
          <cell r="D20683" t="str">
            <v>CALL</v>
          </cell>
        </row>
        <row r="20684">
          <cell r="A20684" t="str">
            <v>87990A956</v>
          </cell>
          <cell r="C20684" t="str">
            <v>TENAYA THERAPEUTICS INC</v>
          </cell>
          <cell r="D20684" t="str">
            <v>PUT</v>
          </cell>
        </row>
        <row r="20685">
          <cell r="A20685" t="str">
            <v>88018T101</v>
          </cell>
          <cell r="C20685" t="str">
            <v>TEMPLETON DRAGON FD INC</v>
          </cell>
          <cell r="D20685" t="str">
            <v>COM</v>
          </cell>
        </row>
        <row r="20686">
          <cell r="A20686" t="str">
            <v>880191101</v>
          </cell>
          <cell r="C20686" t="str">
            <v>TEMPLETON EMERGING MKTS FD</v>
          </cell>
          <cell r="D20686" t="str">
            <v>COM</v>
          </cell>
        </row>
        <row r="20687">
          <cell r="A20687" t="str">
            <v>880192109</v>
          </cell>
          <cell r="C20687" t="str">
            <v>TEMPLETON EMERGING MKTS INCO</v>
          </cell>
          <cell r="D20687" t="str">
            <v>COM</v>
          </cell>
        </row>
        <row r="20688">
          <cell r="A20688" t="str">
            <v>880198106</v>
          </cell>
          <cell r="C20688" t="str">
            <v>TEMPLETON GLOBAL INCOME FD</v>
          </cell>
          <cell r="D20688" t="str">
            <v>COM</v>
          </cell>
        </row>
        <row r="20689">
          <cell r="A20689" t="str">
            <v>88023U101</v>
          </cell>
          <cell r="C20689" t="str">
            <v>TEMPUR SEALY INTL INC</v>
          </cell>
          <cell r="D20689" t="str">
            <v>COM</v>
          </cell>
        </row>
        <row r="20690">
          <cell r="A20690" t="str">
            <v>88023U901</v>
          </cell>
          <cell r="C20690" t="str">
            <v>TEMPUR SEALY INTL INC</v>
          </cell>
          <cell r="D20690" t="str">
            <v>CALL</v>
          </cell>
        </row>
        <row r="20691">
          <cell r="A20691" t="str">
            <v>88023U951</v>
          </cell>
          <cell r="C20691" t="str">
            <v>TEMPUR SEALY INTL INC</v>
          </cell>
          <cell r="D20691" t="str">
            <v>PUT</v>
          </cell>
        </row>
        <row r="20692">
          <cell r="A20692" t="str">
            <v>88024M108</v>
          </cell>
          <cell r="C20692" t="str">
            <v>TEMPO AUTOMATION HOLDINGS IN</v>
          </cell>
          <cell r="D20692" t="str">
            <v>COM</v>
          </cell>
        </row>
        <row r="20693">
          <cell r="A20693" t="str">
            <v>88024M908</v>
          </cell>
          <cell r="C20693" t="str">
            <v>TEMPO AUTOMATION HOLDINGS IN</v>
          </cell>
          <cell r="D20693" t="str">
            <v>CALL</v>
          </cell>
        </row>
        <row r="20694">
          <cell r="A20694" t="str">
            <v>88024M958</v>
          </cell>
          <cell r="C20694" t="str">
            <v>TEMPO AUTOMATION HOLDINGS IN</v>
          </cell>
          <cell r="D20694" t="str">
            <v>PUT</v>
          </cell>
        </row>
        <row r="20695">
          <cell r="A20695" t="str">
            <v>88024M116</v>
          </cell>
          <cell r="C20695" t="str">
            <v>TEMPO AUTOMATION HOLDINGS IN</v>
          </cell>
          <cell r="D20695" t="str">
            <v>*W EXP 09/30/202</v>
          </cell>
        </row>
        <row r="20696">
          <cell r="A20696" t="str">
            <v>88025T102</v>
          </cell>
          <cell r="C20696" t="str">
            <v>TENABLE HLDGS INC</v>
          </cell>
          <cell r="D20696" t="str">
            <v>COM</v>
          </cell>
        </row>
        <row r="20697">
          <cell r="A20697" t="str">
            <v>88025T902</v>
          </cell>
          <cell r="C20697" t="str">
            <v>TENABLE HLDGS INC</v>
          </cell>
          <cell r="D20697" t="str">
            <v>CALL</v>
          </cell>
        </row>
        <row r="20698">
          <cell r="A20698" t="str">
            <v>88025T952</v>
          </cell>
          <cell r="C20698" t="str">
            <v>TENABLE HLDGS INC</v>
          </cell>
          <cell r="D20698" t="str">
            <v>PUT</v>
          </cell>
        </row>
        <row r="20699">
          <cell r="A20699" t="str">
            <v>88025U109</v>
          </cell>
          <cell r="C20699" t="str">
            <v>10X GENOMICS INC</v>
          </cell>
          <cell r="D20699" t="str">
            <v>CL A COM</v>
          </cell>
        </row>
        <row r="20700">
          <cell r="A20700" t="str">
            <v>88025U909</v>
          </cell>
          <cell r="C20700" t="str">
            <v>10X GENOMICS INC</v>
          </cell>
          <cell r="D20700" t="str">
            <v>CALL</v>
          </cell>
        </row>
        <row r="20701">
          <cell r="A20701" t="str">
            <v>88025U959</v>
          </cell>
          <cell r="C20701" t="str">
            <v>10X GENOMICS INC</v>
          </cell>
          <cell r="D20701" t="str">
            <v>PUT</v>
          </cell>
        </row>
        <row r="20702">
          <cell r="A20702" t="str">
            <v>88031M109</v>
          </cell>
          <cell r="C20702" t="str">
            <v>TENARIS S A</v>
          </cell>
          <cell r="D20702" t="str">
            <v>SPONSORED ADS</v>
          </cell>
        </row>
        <row r="20703">
          <cell r="A20703" t="str">
            <v>88031M909</v>
          </cell>
          <cell r="C20703" t="str">
            <v>TENARIS S A</v>
          </cell>
          <cell r="D20703" t="str">
            <v>CALL</v>
          </cell>
        </row>
        <row r="20704">
          <cell r="A20704" t="str">
            <v>88031M959</v>
          </cell>
          <cell r="C20704" t="str">
            <v>TENARIS S A</v>
          </cell>
          <cell r="D20704" t="str">
            <v>PUT</v>
          </cell>
        </row>
        <row r="20705">
          <cell r="A20705" t="str">
            <v>88032L506</v>
          </cell>
          <cell r="C20705" t="str">
            <v>TENAX THERAPEUTICS INC</v>
          </cell>
          <cell r="D20705" t="str">
            <v>COM</v>
          </cell>
        </row>
        <row r="20706">
          <cell r="A20706" t="str">
            <v>88033G407</v>
          </cell>
          <cell r="C20706" t="str">
            <v>TENET HEALTHCARE CORP</v>
          </cell>
          <cell r="D20706" t="str">
            <v>COM NEW</v>
          </cell>
        </row>
        <row r="20707">
          <cell r="A20707" t="str">
            <v>88033G907</v>
          </cell>
          <cell r="C20707" t="str">
            <v>TENET HEALTHCARE CORP</v>
          </cell>
          <cell r="D20707" t="str">
            <v>CALL</v>
          </cell>
        </row>
        <row r="20708">
          <cell r="A20708" t="str">
            <v>88033G957</v>
          </cell>
          <cell r="C20708" t="str">
            <v>TENET HEALTHCARE CORP</v>
          </cell>
          <cell r="D20708" t="str">
            <v>PUT</v>
          </cell>
        </row>
        <row r="20709">
          <cell r="A20709" t="str">
            <v>88034P109</v>
          </cell>
          <cell r="C20709" t="str">
            <v>TENCENT MUSIC ENTMT GROUP</v>
          </cell>
          <cell r="D20709" t="str">
            <v>SPON ADS</v>
          </cell>
        </row>
        <row r="20710">
          <cell r="A20710" t="str">
            <v>88034P909</v>
          </cell>
          <cell r="C20710" t="str">
            <v>TENCENT MUSIC ENTMT GROUP</v>
          </cell>
          <cell r="D20710" t="str">
            <v>CALL</v>
          </cell>
        </row>
        <row r="20711">
          <cell r="A20711" t="str">
            <v>88034P959</v>
          </cell>
          <cell r="C20711" t="str">
            <v>TENCENT MUSIC ENTMT GROUP</v>
          </cell>
          <cell r="D20711" t="str">
            <v>PUT</v>
          </cell>
        </row>
        <row r="20712">
          <cell r="A20712" t="str">
            <v>880345103</v>
          </cell>
          <cell r="C20712" t="str">
            <v>TENNANT CO</v>
          </cell>
          <cell r="D20712" t="str">
            <v>COM</v>
          </cell>
        </row>
        <row r="20713">
          <cell r="A20713" t="str">
            <v>880345903</v>
          </cell>
          <cell r="C20713" t="str">
            <v>TENNANT CO</v>
          </cell>
          <cell r="D20713" t="str">
            <v>CALL</v>
          </cell>
        </row>
        <row r="20714">
          <cell r="A20714" t="str">
            <v>880345953</v>
          </cell>
          <cell r="C20714" t="str">
            <v>TENNANT CO</v>
          </cell>
          <cell r="D20714" t="str">
            <v>PUT</v>
          </cell>
        </row>
        <row r="20715">
          <cell r="A20715" t="str">
            <v>88066N105</v>
          </cell>
          <cell r="C20715" t="str">
            <v>TENON MEDICAL INC</v>
          </cell>
          <cell r="D20715" t="str">
            <v>COM</v>
          </cell>
        </row>
        <row r="20716">
          <cell r="A20716" t="str">
            <v>88066N113</v>
          </cell>
          <cell r="C20716" t="str">
            <v>TENON MEDICAL INC</v>
          </cell>
          <cell r="D20716" t="str">
            <v>*W EXP 06/16/202</v>
          </cell>
        </row>
        <row r="20717">
          <cell r="A20717" t="str">
            <v>88066N204</v>
          </cell>
          <cell r="C20717" t="str">
            <v>TENON MEDICAL INC</v>
          </cell>
          <cell r="D20717" t="str">
            <v>COM NEW</v>
          </cell>
        </row>
        <row r="20718">
          <cell r="A20718" t="str">
            <v>88076W103</v>
          </cell>
          <cell r="C20718" t="str">
            <v>TERADATA CORP DEL</v>
          </cell>
          <cell r="D20718" t="str">
            <v>COM</v>
          </cell>
        </row>
        <row r="20719">
          <cell r="A20719" t="str">
            <v>88076W903</v>
          </cell>
          <cell r="C20719" t="str">
            <v>TERADATA CORP DEL</v>
          </cell>
          <cell r="D20719" t="str">
            <v>CALL</v>
          </cell>
        </row>
        <row r="20720">
          <cell r="A20720" t="str">
            <v>88076W953</v>
          </cell>
          <cell r="C20720" t="str">
            <v>TERADATA CORP DEL</v>
          </cell>
          <cell r="D20720" t="str">
            <v>PUT</v>
          </cell>
        </row>
        <row r="20721">
          <cell r="A20721" t="str">
            <v>880770AG7</v>
          </cell>
          <cell r="C20721" t="str">
            <v>TERADYNE INC</v>
          </cell>
          <cell r="D20721" t="str">
            <v>NOTE  1.250%12/1</v>
          </cell>
        </row>
        <row r="20722">
          <cell r="A20722" t="str">
            <v>880770102</v>
          </cell>
          <cell r="C20722" t="str">
            <v>TERADYNE INC</v>
          </cell>
          <cell r="D20722" t="str">
            <v>COM</v>
          </cell>
        </row>
        <row r="20723">
          <cell r="A20723" t="str">
            <v>880770902</v>
          </cell>
          <cell r="C20723" t="str">
            <v>TERADYNE INC</v>
          </cell>
          <cell r="D20723" t="str">
            <v>CALL</v>
          </cell>
        </row>
        <row r="20724">
          <cell r="A20724" t="str">
            <v>880770952</v>
          </cell>
          <cell r="C20724" t="str">
            <v>TERADYNE INC</v>
          </cell>
          <cell r="D20724" t="str">
            <v>PUT</v>
          </cell>
        </row>
        <row r="20725">
          <cell r="A20725" t="str">
            <v>880779103</v>
          </cell>
          <cell r="C20725" t="str">
            <v>TEREX CORP NEW</v>
          </cell>
          <cell r="D20725" t="str">
            <v>COM</v>
          </cell>
        </row>
        <row r="20726">
          <cell r="A20726" t="str">
            <v>880779903</v>
          </cell>
          <cell r="C20726" t="str">
            <v>TEREX CORP NEW</v>
          </cell>
          <cell r="D20726" t="str">
            <v>CALL</v>
          </cell>
        </row>
        <row r="20727">
          <cell r="A20727" t="str">
            <v>880779953</v>
          </cell>
          <cell r="C20727" t="str">
            <v>TEREX CORP NEW</v>
          </cell>
          <cell r="D20727" t="str">
            <v>PUT</v>
          </cell>
        </row>
        <row r="20728">
          <cell r="A20728" t="str">
            <v>88080T104</v>
          </cell>
          <cell r="C20728" t="str">
            <v>TERAWULF INC</v>
          </cell>
          <cell r="D20728" t="str">
            <v>COM</v>
          </cell>
        </row>
        <row r="20729">
          <cell r="A20729" t="str">
            <v>88080T904</v>
          </cell>
          <cell r="C20729" t="str">
            <v>TERAWULF INC</v>
          </cell>
          <cell r="D20729" t="str">
            <v>CALL</v>
          </cell>
        </row>
        <row r="20730">
          <cell r="A20730" t="str">
            <v>88080T954</v>
          </cell>
          <cell r="C20730" t="str">
            <v>TERAWULF INC</v>
          </cell>
          <cell r="D20730" t="str">
            <v>PUT</v>
          </cell>
        </row>
        <row r="20731">
          <cell r="A20731" t="str">
            <v>880881107</v>
          </cell>
          <cell r="C20731" t="str">
            <v>TERNS PHARMACEUTICALS INC</v>
          </cell>
          <cell r="D20731" t="str">
            <v>COM</v>
          </cell>
        </row>
        <row r="20732">
          <cell r="A20732" t="str">
            <v>880881907</v>
          </cell>
          <cell r="C20732" t="str">
            <v>TERNS PHARMACEUTICALS INC</v>
          </cell>
          <cell r="D20732" t="str">
            <v>CALL</v>
          </cell>
        </row>
        <row r="20733">
          <cell r="A20733" t="str">
            <v>880881957</v>
          </cell>
          <cell r="C20733" t="str">
            <v>TERNS PHARMACEUTICALS INC</v>
          </cell>
          <cell r="D20733" t="str">
            <v>PUT</v>
          </cell>
        </row>
        <row r="20734">
          <cell r="A20734" t="str">
            <v>880890108</v>
          </cell>
          <cell r="C20734" t="str">
            <v>TERNIUM SA</v>
          </cell>
          <cell r="D20734" t="str">
            <v>SPONSORED ADS</v>
          </cell>
        </row>
        <row r="20735">
          <cell r="A20735" t="str">
            <v>880890908</v>
          </cell>
          <cell r="C20735" t="str">
            <v>TERNIUM SA</v>
          </cell>
          <cell r="D20735" t="str">
            <v>CALL</v>
          </cell>
        </row>
        <row r="20736">
          <cell r="A20736" t="str">
            <v>880890958</v>
          </cell>
          <cell r="C20736" t="str">
            <v>TERNIUM SA</v>
          </cell>
          <cell r="D20736" t="str">
            <v>PUT</v>
          </cell>
        </row>
        <row r="20737">
          <cell r="A20737" t="str">
            <v>88105P103</v>
          </cell>
          <cell r="C20737" t="str">
            <v>TERRAN ORBITAL CORPORATION</v>
          </cell>
          <cell r="D20737" t="str">
            <v>COM</v>
          </cell>
        </row>
        <row r="20738">
          <cell r="A20738" t="str">
            <v>88105P903</v>
          </cell>
          <cell r="C20738" t="str">
            <v>TERRAN ORBITAL CORPORATION</v>
          </cell>
          <cell r="D20738" t="str">
            <v>CALL</v>
          </cell>
        </row>
        <row r="20739">
          <cell r="A20739" t="str">
            <v>88105P953</v>
          </cell>
          <cell r="C20739" t="str">
            <v>TERRAN ORBITAL CORPORATION</v>
          </cell>
          <cell r="D20739" t="str">
            <v>PUT</v>
          </cell>
        </row>
        <row r="20740">
          <cell r="A20740" t="str">
            <v>88105P111</v>
          </cell>
          <cell r="C20740" t="str">
            <v>TERRAN ORBITAL CORPORATION</v>
          </cell>
          <cell r="D20740" t="str">
            <v>*W EXP 03/25/202</v>
          </cell>
        </row>
        <row r="20741">
          <cell r="A20741" t="str">
            <v>88145X108</v>
          </cell>
          <cell r="C20741" t="str">
            <v>TERRITORIAL BANCORP INC</v>
          </cell>
          <cell r="D20741" t="str">
            <v>COM</v>
          </cell>
        </row>
        <row r="20742">
          <cell r="A20742" t="str">
            <v>88145X908</v>
          </cell>
          <cell r="C20742" t="str">
            <v>TERRITORIAL BANCORP INC</v>
          </cell>
          <cell r="D20742" t="str">
            <v>CALL</v>
          </cell>
        </row>
        <row r="20743">
          <cell r="A20743" t="str">
            <v>88145X958</v>
          </cell>
          <cell r="C20743" t="str">
            <v>TERRITORIAL BANCORP INC</v>
          </cell>
          <cell r="D20743" t="str">
            <v>PUT</v>
          </cell>
        </row>
        <row r="20744">
          <cell r="A20744" t="str">
            <v>88146M101</v>
          </cell>
          <cell r="C20744" t="str">
            <v>TERRENO RLTY CORP</v>
          </cell>
          <cell r="D20744" t="str">
            <v>COM</v>
          </cell>
        </row>
        <row r="20745">
          <cell r="A20745" t="str">
            <v>88146M901</v>
          </cell>
          <cell r="C20745" t="str">
            <v>TERRENO RLTY CORP</v>
          </cell>
          <cell r="D20745" t="str">
            <v>CALL</v>
          </cell>
        </row>
        <row r="20746">
          <cell r="A20746" t="str">
            <v>88146M951</v>
          </cell>
          <cell r="C20746" t="str">
            <v>TERRENO RLTY CORP</v>
          </cell>
          <cell r="D20746" t="str">
            <v>PUT</v>
          </cell>
        </row>
        <row r="20747">
          <cell r="A20747" t="str">
            <v>88160RAG6</v>
          </cell>
          <cell r="C20747" t="str">
            <v>TESLA INC</v>
          </cell>
          <cell r="D20747" t="str">
            <v>NOTE  2.000% 5/1</v>
          </cell>
        </row>
        <row r="20748">
          <cell r="A20748" t="str">
            <v>88160R101</v>
          </cell>
          <cell r="C20748" t="str">
            <v>TESLA INC</v>
          </cell>
          <cell r="D20748" t="str">
            <v>COM</v>
          </cell>
        </row>
        <row r="20749">
          <cell r="A20749" t="str">
            <v>88160R901</v>
          </cell>
          <cell r="C20749" t="str">
            <v>TESLA INC</v>
          </cell>
          <cell r="D20749" t="str">
            <v>CALL</v>
          </cell>
        </row>
        <row r="20750">
          <cell r="A20750" t="str">
            <v>88160R951</v>
          </cell>
          <cell r="C20750" t="str">
            <v>TESLA INC</v>
          </cell>
          <cell r="D20750" t="str">
            <v>PUT</v>
          </cell>
        </row>
        <row r="20751">
          <cell r="A20751" t="str">
            <v>88162F105</v>
          </cell>
          <cell r="C20751" t="str">
            <v>TETRA TECHNOLOGIES INC DEL</v>
          </cell>
          <cell r="D20751" t="str">
            <v>COM</v>
          </cell>
        </row>
        <row r="20752">
          <cell r="A20752" t="str">
            <v>88162F905</v>
          </cell>
          <cell r="C20752" t="str">
            <v>TETRA TECHNOLOGIES INC DEL</v>
          </cell>
          <cell r="D20752" t="str">
            <v>CALL</v>
          </cell>
        </row>
        <row r="20753">
          <cell r="A20753" t="str">
            <v>88162F955</v>
          </cell>
          <cell r="C20753" t="str">
            <v>TETRA TECHNOLOGIES INC DEL</v>
          </cell>
          <cell r="D20753" t="str">
            <v>PUT</v>
          </cell>
        </row>
        <row r="20754">
          <cell r="A20754" t="str">
            <v>88162G103</v>
          </cell>
          <cell r="C20754" t="str">
            <v>TETRA TECH INC NEW</v>
          </cell>
          <cell r="D20754" t="str">
            <v>COM</v>
          </cell>
        </row>
        <row r="20755">
          <cell r="A20755" t="str">
            <v>88162G903</v>
          </cell>
          <cell r="C20755" t="str">
            <v>TETRA TECH INC NEW</v>
          </cell>
          <cell r="D20755" t="str">
            <v>CALL</v>
          </cell>
        </row>
        <row r="20756">
          <cell r="A20756" t="str">
            <v>88162G953</v>
          </cell>
          <cell r="C20756" t="str">
            <v>TETRA TECH INC NEW</v>
          </cell>
          <cell r="D20756" t="str">
            <v>PUT</v>
          </cell>
        </row>
        <row r="20757">
          <cell r="A20757" t="str">
            <v>881624209</v>
          </cell>
          <cell r="C20757" t="str">
            <v>TEVA PHARMACEUTICAL INDS LTD</v>
          </cell>
          <cell r="D20757" t="str">
            <v>SPONSORED ADS</v>
          </cell>
        </row>
        <row r="20758">
          <cell r="A20758" t="str">
            <v>881624909</v>
          </cell>
          <cell r="C20758" t="str">
            <v>TEVA PHARMACEUTICAL INDS LTD</v>
          </cell>
          <cell r="D20758" t="str">
            <v>CALL</v>
          </cell>
        </row>
        <row r="20759">
          <cell r="A20759" t="str">
            <v>881624959</v>
          </cell>
          <cell r="C20759" t="str">
            <v>TEVA PHARMACEUTICAL INDS LTD</v>
          </cell>
          <cell r="D20759" t="str">
            <v>PUT</v>
          </cell>
        </row>
        <row r="20760">
          <cell r="A20760" t="str">
            <v>88166A102</v>
          </cell>
          <cell r="C20760" t="str">
            <v>TEUCRIUM COMMODITY TR</v>
          </cell>
          <cell r="D20760" t="str">
            <v>CORN FD SHS</v>
          </cell>
        </row>
        <row r="20761">
          <cell r="A20761" t="str">
            <v>88166A902</v>
          </cell>
          <cell r="C20761" t="str">
            <v>TEUCRIUM COMMODITY TR</v>
          </cell>
          <cell r="D20761" t="str">
            <v>CALL</v>
          </cell>
        </row>
        <row r="20762">
          <cell r="A20762" t="str">
            <v>88166A952</v>
          </cell>
          <cell r="C20762" t="str">
            <v>TEUCRIUM COMMODITY TR</v>
          </cell>
          <cell r="D20762" t="str">
            <v>PUT</v>
          </cell>
        </row>
        <row r="20763">
          <cell r="A20763" t="str">
            <v>88166A409</v>
          </cell>
          <cell r="C20763" t="str">
            <v>TEUCRIUM COMMODITY TR</v>
          </cell>
          <cell r="D20763" t="str">
            <v>SUGAR FD</v>
          </cell>
        </row>
        <row r="20764">
          <cell r="A20764" t="str">
            <v>88166A909</v>
          </cell>
          <cell r="C20764" t="str">
            <v>TEUCRIUM COMMODITY TR</v>
          </cell>
          <cell r="D20764" t="str">
            <v>CALL</v>
          </cell>
        </row>
        <row r="20765">
          <cell r="A20765" t="str">
            <v>88166A959</v>
          </cell>
          <cell r="C20765" t="str">
            <v>TEUCRIUM COMMODITY TR</v>
          </cell>
          <cell r="D20765" t="str">
            <v>PUT</v>
          </cell>
        </row>
        <row r="20766">
          <cell r="A20766" t="str">
            <v>88166A508</v>
          </cell>
          <cell r="C20766" t="str">
            <v>TEUCRIUM COMMODITY TR</v>
          </cell>
          <cell r="D20766" t="str">
            <v>WHEAT FD</v>
          </cell>
        </row>
        <row r="20767">
          <cell r="A20767" t="str">
            <v>88166A908</v>
          </cell>
          <cell r="C20767" t="str">
            <v>TEUCRIUM COMMODITY TR</v>
          </cell>
          <cell r="D20767" t="str">
            <v>CALL</v>
          </cell>
        </row>
        <row r="20768">
          <cell r="A20768" t="str">
            <v>88166A958</v>
          </cell>
          <cell r="C20768" t="str">
            <v>TEUCRIUM COMMODITY TR</v>
          </cell>
          <cell r="D20768" t="str">
            <v>PUT</v>
          </cell>
        </row>
        <row r="20769">
          <cell r="A20769" t="str">
            <v>88166A607</v>
          </cell>
          <cell r="C20769" t="str">
            <v>TEUCRIUM COMMODITY TR</v>
          </cell>
          <cell r="D20769" t="str">
            <v>SOYBEAN FD</v>
          </cell>
        </row>
        <row r="20770">
          <cell r="A20770" t="str">
            <v>88166A907</v>
          </cell>
          <cell r="C20770" t="str">
            <v>TEUCRIUM COMMODITY TR</v>
          </cell>
          <cell r="D20770" t="str">
            <v>CALL</v>
          </cell>
        </row>
        <row r="20771">
          <cell r="A20771" t="str">
            <v>88166A957</v>
          </cell>
          <cell r="C20771" t="str">
            <v>TEUCRIUM COMMODITY TR</v>
          </cell>
          <cell r="D20771" t="str">
            <v>PUT</v>
          </cell>
        </row>
        <row r="20772">
          <cell r="A20772" t="str">
            <v>88166A706</v>
          </cell>
          <cell r="C20772" t="str">
            <v>TEUCRIUM COMMODITY TR</v>
          </cell>
          <cell r="D20772" t="str">
            <v>AGRICULTURE FD</v>
          </cell>
        </row>
        <row r="20773">
          <cell r="A20773" t="str">
            <v>88166A906</v>
          </cell>
          <cell r="C20773" t="str">
            <v>TEUCRIUM COMMODITY TR</v>
          </cell>
          <cell r="D20773" t="str">
            <v>CALL</v>
          </cell>
        </row>
        <row r="20774">
          <cell r="A20774" t="str">
            <v>88166A956</v>
          </cell>
          <cell r="C20774" t="str">
            <v>TEUCRIUM COMMODITY TR</v>
          </cell>
          <cell r="D20774" t="str">
            <v>PUT</v>
          </cell>
        </row>
        <row r="20775">
          <cell r="A20775" t="str">
            <v>88166A805</v>
          </cell>
          <cell r="C20775" t="str">
            <v>TEUCRIUM COMMODITY TR</v>
          </cell>
          <cell r="D20775" t="str">
            <v>HASHDEX BITCOIN</v>
          </cell>
        </row>
        <row r="20776">
          <cell r="A20776" t="str">
            <v>88224A102</v>
          </cell>
          <cell r="C20776" t="str">
            <v>TEXAS CAP TEX EQUITY INDEX E</v>
          </cell>
          <cell r="D20776" t="str">
            <v>TEXAS CAP TEX EQ</v>
          </cell>
        </row>
        <row r="20777">
          <cell r="A20777" t="str">
            <v>88224A300</v>
          </cell>
          <cell r="C20777" t="str">
            <v>TEXAS CAP TEX EQUITY INDEX E</v>
          </cell>
          <cell r="D20777" t="str">
            <v>TEXAS OIL INDEX</v>
          </cell>
        </row>
        <row r="20778">
          <cell r="A20778" t="str">
            <v>88224A409</v>
          </cell>
          <cell r="C20778" t="str">
            <v>TEXAS CAP TEX EQUITY INDEX E</v>
          </cell>
          <cell r="D20778" t="str">
            <v>TEXAS SMALL CAP</v>
          </cell>
        </row>
        <row r="20779">
          <cell r="A20779" t="str">
            <v>88224Q107</v>
          </cell>
          <cell r="C20779" t="str">
            <v>TEXAS CAP BANCSHARES INC</v>
          </cell>
          <cell r="D20779" t="str">
            <v>COM</v>
          </cell>
        </row>
        <row r="20780">
          <cell r="A20780" t="str">
            <v>88224Q907</v>
          </cell>
          <cell r="C20780" t="str">
            <v>TEXAS CAP BANCSHARES INC</v>
          </cell>
          <cell r="D20780" t="str">
            <v>CALL</v>
          </cell>
        </row>
        <row r="20781">
          <cell r="A20781" t="str">
            <v>88224Q957</v>
          </cell>
          <cell r="C20781" t="str">
            <v>TEXAS CAP BANCSHARES INC</v>
          </cell>
          <cell r="D20781" t="str">
            <v>PUT</v>
          </cell>
        </row>
        <row r="20782">
          <cell r="A20782" t="str">
            <v>88231Q108</v>
          </cell>
          <cell r="C20782" t="str">
            <v>TEXAS COMMUNITY BANCSHARES I</v>
          </cell>
          <cell r="D20782" t="str">
            <v>COM</v>
          </cell>
        </row>
        <row r="20783">
          <cell r="A20783" t="str">
            <v>882508104</v>
          </cell>
          <cell r="C20783" t="str">
            <v>TEXAS INSTRS INC</v>
          </cell>
          <cell r="D20783" t="str">
            <v>COM</v>
          </cell>
        </row>
        <row r="20784">
          <cell r="A20784" t="str">
            <v>882508904</v>
          </cell>
          <cell r="C20784" t="str">
            <v>TEXAS INSTRS INC</v>
          </cell>
          <cell r="D20784" t="str">
            <v>CALL</v>
          </cell>
        </row>
        <row r="20785">
          <cell r="A20785" t="str">
            <v>882508954</v>
          </cell>
          <cell r="C20785" t="str">
            <v>TEXAS INSTRS INC</v>
          </cell>
          <cell r="D20785" t="str">
            <v>PUT</v>
          </cell>
        </row>
        <row r="20786">
          <cell r="A20786" t="str">
            <v>88262P102</v>
          </cell>
          <cell r="C20786" t="str">
            <v>TEXAS PACIFIC LAND CORPORATI</v>
          </cell>
          <cell r="D20786" t="str">
            <v>COM</v>
          </cell>
        </row>
        <row r="20787">
          <cell r="A20787" t="str">
            <v>882681109</v>
          </cell>
          <cell r="C20787" t="str">
            <v>TEXAS ROADHOUSE INC</v>
          </cell>
          <cell r="D20787" t="str">
            <v>COM</v>
          </cell>
        </row>
        <row r="20788">
          <cell r="A20788" t="str">
            <v>882681909</v>
          </cell>
          <cell r="C20788" t="str">
            <v>TEXAS ROADHOUSE INC</v>
          </cell>
          <cell r="D20788" t="str">
            <v>CALL</v>
          </cell>
        </row>
        <row r="20789">
          <cell r="A20789" t="str">
            <v>882681959</v>
          </cell>
          <cell r="C20789" t="str">
            <v>TEXAS ROADHOUSE INC</v>
          </cell>
          <cell r="D20789" t="str">
            <v>PUT</v>
          </cell>
        </row>
        <row r="20790">
          <cell r="A20790" t="str">
            <v>882927106</v>
          </cell>
          <cell r="C20790" t="str">
            <v>THEMES ETF TR</v>
          </cell>
          <cell r="D20790" t="str">
            <v>AIRLINES ETF</v>
          </cell>
        </row>
        <row r="20791">
          <cell r="A20791" t="str">
            <v>882927205</v>
          </cell>
          <cell r="C20791" t="str">
            <v>THEMES ETF TR</v>
          </cell>
          <cell r="D20791" t="str">
            <v>CLOUD COMPUTING</v>
          </cell>
        </row>
        <row r="20792">
          <cell r="A20792" t="str">
            <v>882927304</v>
          </cell>
          <cell r="C20792" t="str">
            <v>THEMES ETF TR</v>
          </cell>
          <cell r="D20792" t="str">
            <v>CYBERSECURITY</v>
          </cell>
        </row>
        <row r="20793">
          <cell r="A20793" t="str">
            <v>882927403</v>
          </cell>
          <cell r="C20793" t="str">
            <v>THEMES ETF TR</v>
          </cell>
          <cell r="D20793" t="str">
            <v>EURO LUXURY ETF</v>
          </cell>
        </row>
        <row r="20794">
          <cell r="A20794" t="str">
            <v>882927502</v>
          </cell>
          <cell r="C20794" t="str">
            <v>THEMES ETF TR</v>
          </cell>
          <cell r="D20794" t="str">
            <v>GENERATIVE ARTIF</v>
          </cell>
        </row>
        <row r="20795">
          <cell r="A20795" t="str">
            <v>882927601</v>
          </cell>
          <cell r="C20795" t="str">
            <v>THEMES ETF TR</v>
          </cell>
          <cell r="D20795" t="str">
            <v>GLOBAL SYSTEMICA</v>
          </cell>
        </row>
        <row r="20796">
          <cell r="A20796" t="str">
            <v>882927700</v>
          </cell>
          <cell r="C20796" t="str">
            <v>THEMES ETF TR</v>
          </cell>
          <cell r="D20796" t="str">
            <v>GOLD MINERS ETF</v>
          </cell>
        </row>
        <row r="20797">
          <cell r="A20797" t="str">
            <v>882927809</v>
          </cell>
          <cell r="C20797" t="str">
            <v>THEMES ETF TR</v>
          </cell>
          <cell r="D20797" t="str">
            <v>NATURAL MONOPOLY</v>
          </cell>
        </row>
        <row r="20798">
          <cell r="A20798" t="str">
            <v>882927866</v>
          </cell>
          <cell r="C20798" t="str">
            <v>THEMES ETF TR</v>
          </cell>
          <cell r="D20798" t="str">
            <v>US SM CAP CASH</v>
          </cell>
        </row>
        <row r="20799">
          <cell r="A20799" t="str">
            <v>882927874</v>
          </cell>
          <cell r="C20799" t="str">
            <v>THEMES ETF TR</v>
          </cell>
          <cell r="D20799" t="str">
            <v>US R&amp;D CHAMPIONS</v>
          </cell>
        </row>
        <row r="20800">
          <cell r="A20800" t="str">
            <v>882927882</v>
          </cell>
          <cell r="C20800" t="str">
            <v>THEMES ETF TR</v>
          </cell>
          <cell r="D20800" t="str">
            <v>US CASH FLOW CHA</v>
          </cell>
        </row>
        <row r="20801">
          <cell r="A20801" t="str">
            <v>883203101</v>
          </cell>
          <cell r="C20801" t="str">
            <v>TEXTRON INC</v>
          </cell>
          <cell r="D20801" t="str">
            <v>COM</v>
          </cell>
        </row>
        <row r="20802">
          <cell r="A20802" t="str">
            <v>883203901</v>
          </cell>
          <cell r="C20802" t="str">
            <v>TEXTRON INC</v>
          </cell>
          <cell r="D20802" t="str">
            <v>CALL</v>
          </cell>
        </row>
        <row r="20803">
          <cell r="A20803" t="str">
            <v>883203951</v>
          </cell>
          <cell r="C20803" t="str">
            <v>TEXTRON INC</v>
          </cell>
          <cell r="D20803" t="str">
            <v>PUT</v>
          </cell>
        </row>
        <row r="20804">
          <cell r="A20804" t="str">
            <v>88322Q108</v>
          </cell>
          <cell r="C20804" t="str">
            <v>TG THERAPEUTICS INC</v>
          </cell>
          <cell r="D20804" t="str">
            <v>COM</v>
          </cell>
        </row>
        <row r="20805">
          <cell r="A20805" t="str">
            <v>88322Q908</v>
          </cell>
          <cell r="C20805" t="str">
            <v>TG THERAPEUTICS INC</v>
          </cell>
          <cell r="D20805" t="str">
            <v>CALL</v>
          </cell>
        </row>
        <row r="20806">
          <cell r="A20806" t="str">
            <v>88322Q958</v>
          </cell>
          <cell r="C20806" t="str">
            <v>TG THERAPEUTICS INC</v>
          </cell>
          <cell r="D20806" t="str">
            <v>PUT</v>
          </cell>
        </row>
        <row r="20807">
          <cell r="A20807" t="str">
            <v>88331L108</v>
          </cell>
          <cell r="C20807" t="str">
            <v>THE BEAUTY HEALTH COMPANY</v>
          </cell>
          <cell r="D20807" t="str">
            <v>COM CL A</v>
          </cell>
        </row>
        <row r="20808">
          <cell r="A20808" t="str">
            <v>88331L908</v>
          </cell>
          <cell r="C20808" t="str">
            <v>THE BEAUTY HEALTH COMPANY</v>
          </cell>
          <cell r="D20808" t="str">
            <v>CALL</v>
          </cell>
        </row>
        <row r="20809">
          <cell r="A20809" t="str">
            <v>88331L958</v>
          </cell>
          <cell r="C20809" t="str">
            <v>THE BEAUTY HEALTH COMPANY</v>
          </cell>
          <cell r="D20809" t="str">
            <v>PUT</v>
          </cell>
        </row>
        <row r="20810">
          <cell r="A20810" t="str">
            <v>88337F105</v>
          </cell>
          <cell r="C20810" t="str">
            <v>THE ODP CORP</v>
          </cell>
          <cell r="D20810" t="str">
            <v>COM</v>
          </cell>
        </row>
        <row r="20811">
          <cell r="A20811" t="str">
            <v>88337F905</v>
          </cell>
          <cell r="C20811" t="str">
            <v>THE ODP CORP</v>
          </cell>
          <cell r="D20811" t="str">
            <v>CALL</v>
          </cell>
        </row>
        <row r="20812">
          <cell r="A20812" t="str">
            <v>88337F955</v>
          </cell>
          <cell r="C20812" t="str">
            <v>THE ODP CORP</v>
          </cell>
          <cell r="D20812" t="str">
            <v>PUT</v>
          </cell>
        </row>
        <row r="20813">
          <cell r="A20813" t="str">
            <v>88337K302</v>
          </cell>
          <cell r="C20813" t="str">
            <v>THE9 LTD</v>
          </cell>
          <cell r="D20813" t="str">
            <v>SPON ADS NEW</v>
          </cell>
        </row>
        <row r="20814">
          <cell r="A20814" t="str">
            <v>88337K902</v>
          </cell>
          <cell r="C20814" t="str">
            <v>THE9 LTD</v>
          </cell>
          <cell r="D20814" t="str">
            <v>CALL</v>
          </cell>
        </row>
        <row r="20815">
          <cell r="A20815" t="str">
            <v>88337K952</v>
          </cell>
          <cell r="C20815" t="str">
            <v>THE9 LTD</v>
          </cell>
          <cell r="D20815" t="str">
            <v>PUT</v>
          </cell>
        </row>
        <row r="20816">
          <cell r="A20816" t="str">
            <v>88337K401</v>
          </cell>
          <cell r="C20816" t="str">
            <v>THE9 LTD</v>
          </cell>
          <cell r="D20816" t="str">
            <v>SPON ADS</v>
          </cell>
        </row>
        <row r="20817">
          <cell r="A20817" t="str">
            <v>88337K901</v>
          </cell>
          <cell r="C20817" t="str">
            <v>THE9 LTD</v>
          </cell>
          <cell r="D20817" t="str">
            <v>CALL</v>
          </cell>
        </row>
        <row r="20818">
          <cell r="A20818" t="str">
            <v>88337K951</v>
          </cell>
          <cell r="C20818" t="str">
            <v>THE9 LTD</v>
          </cell>
          <cell r="D20818" t="str">
            <v>PUT</v>
          </cell>
        </row>
        <row r="20819">
          <cell r="A20819" t="str">
            <v>88338H704</v>
          </cell>
          <cell r="C20819" t="str">
            <v>THERATECHNOLOGIES INC</v>
          </cell>
          <cell r="D20819" t="str">
            <v>COM NEW</v>
          </cell>
        </row>
        <row r="20820">
          <cell r="A20820" t="str">
            <v>88338H904</v>
          </cell>
          <cell r="C20820" t="str">
            <v>THERATECHNOLOGIES INC</v>
          </cell>
          <cell r="D20820" t="str">
            <v>CALL</v>
          </cell>
        </row>
        <row r="20821">
          <cell r="A20821" t="str">
            <v>88338H954</v>
          </cell>
          <cell r="C20821" t="str">
            <v>THERATECHNOLOGIES INC</v>
          </cell>
          <cell r="D20821" t="str">
            <v>PUT</v>
          </cell>
        </row>
        <row r="20822">
          <cell r="A20822" t="str">
            <v>88338K103</v>
          </cell>
          <cell r="C20822" t="str">
            <v>THE ONE GROUP HOSPITALITY IN</v>
          </cell>
          <cell r="D20822" t="str">
            <v>COM</v>
          </cell>
        </row>
        <row r="20823">
          <cell r="A20823" t="str">
            <v>88338K903</v>
          </cell>
          <cell r="C20823" t="str">
            <v>THE ONE GROUP HOSPITALITY IN</v>
          </cell>
          <cell r="D20823" t="str">
            <v>CALL</v>
          </cell>
        </row>
        <row r="20824">
          <cell r="A20824" t="str">
            <v>88338K953</v>
          </cell>
          <cell r="C20824" t="str">
            <v>THE ONE GROUP HOSPITALITY IN</v>
          </cell>
          <cell r="D20824" t="str">
            <v>PUT</v>
          </cell>
        </row>
        <row r="20825">
          <cell r="A20825" t="str">
            <v>88338N206</v>
          </cell>
          <cell r="C20825" t="str">
            <v>THERAPEUTICSMD INC</v>
          </cell>
          <cell r="D20825" t="str">
            <v>COM NEW</v>
          </cell>
        </row>
        <row r="20826">
          <cell r="A20826" t="str">
            <v>88338N906</v>
          </cell>
          <cell r="C20826" t="str">
            <v>THERAPEUTICSMD INC</v>
          </cell>
          <cell r="D20826" t="str">
            <v>CALL</v>
          </cell>
        </row>
        <row r="20827">
          <cell r="A20827" t="str">
            <v>88338N956</v>
          </cell>
          <cell r="C20827" t="str">
            <v>THERAPEUTICSMD INC</v>
          </cell>
          <cell r="D20827" t="str">
            <v>PUT</v>
          </cell>
        </row>
        <row r="20828">
          <cell r="A20828" t="str">
            <v>88339J105</v>
          </cell>
          <cell r="C20828" t="str">
            <v>THE TRADE DESK INC</v>
          </cell>
          <cell r="D20828" t="str">
            <v>COM CL A</v>
          </cell>
        </row>
        <row r="20829">
          <cell r="A20829" t="str">
            <v>88339J905</v>
          </cell>
          <cell r="C20829" t="str">
            <v>THE TRADE DESK INC</v>
          </cell>
          <cell r="D20829" t="str">
            <v>CALL</v>
          </cell>
        </row>
        <row r="20830">
          <cell r="A20830" t="str">
            <v>88339J955</v>
          </cell>
          <cell r="C20830" t="str">
            <v>THE TRADE DESK INC</v>
          </cell>
          <cell r="D20830" t="str">
            <v>PUT</v>
          </cell>
        </row>
        <row r="20831">
          <cell r="A20831" t="str">
            <v>88339PAB7</v>
          </cell>
          <cell r="C20831" t="str">
            <v>THE REALREAL INC</v>
          </cell>
          <cell r="D20831" t="str">
            <v>NOTE  3.000% 6/1</v>
          </cell>
        </row>
        <row r="20832">
          <cell r="A20832" t="str">
            <v>88339PAD3</v>
          </cell>
          <cell r="C20832" t="str">
            <v>THE REALREAL INC</v>
          </cell>
          <cell r="D20832" t="str">
            <v>NOTE  1.000% 3/0</v>
          </cell>
        </row>
        <row r="20833">
          <cell r="A20833" t="str">
            <v>88339P101</v>
          </cell>
          <cell r="C20833" t="str">
            <v>THE REALREAL INC</v>
          </cell>
          <cell r="D20833" t="str">
            <v>COM</v>
          </cell>
        </row>
        <row r="20834">
          <cell r="A20834" t="str">
            <v>88339P901</v>
          </cell>
          <cell r="C20834" t="str">
            <v>THE REALREAL INC</v>
          </cell>
          <cell r="D20834" t="str">
            <v>CALL</v>
          </cell>
        </row>
        <row r="20835">
          <cell r="A20835" t="str">
            <v>88339P951</v>
          </cell>
          <cell r="C20835" t="str">
            <v>THE REALREAL INC</v>
          </cell>
          <cell r="D20835" t="str">
            <v>PUT</v>
          </cell>
        </row>
        <row r="20836">
          <cell r="A20836" t="str">
            <v>883556102</v>
          </cell>
          <cell r="C20836" t="str">
            <v>THERMO FISHER SCIENTIFIC INC</v>
          </cell>
          <cell r="D20836" t="str">
            <v>COM</v>
          </cell>
        </row>
        <row r="20837">
          <cell r="A20837" t="str">
            <v>883556902</v>
          </cell>
          <cell r="C20837" t="str">
            <v>THERMO FISHER SCIENTIFIC INC</v>
          </cell>
          <cell r="D20837" t="str">
            <v>CALL</v>
          </cell>
        </row>
        <row r="20838">
          <cell r="A20838" t="str">
            <v>883556952</v>
          </cell>
          <cell r="C20838" t="str">
            <v>THERMO FISHER SCIENTIFIC INC</v>
          </cell>
          <cell r="D20838" t="str">
            <v>PUT</v>
          </cell>
        </row>
        <row r="20839">
          <cell r="A20839" t="str">
            <v>88362L209</v>
          </cell>
          <cell r="C20839" t="str">
            <v>THERMOGENESIS HLDGS INC</v>
          </cell>
          <cell r="D20839" t="str">
            <v>COM NEW</v>
          </cell>
        </row>
        <row r="20840">
          <cell r="A20840" t="str">
            <v>88362T103</v>
          </cell>
          <cell r="C20840" t="str">
            <v>THERMON GROUP HLDGS INC</v>
          </cell>
          <cell r="D20840" t="str">
            <v>COM</v>
          </cell>
        </row>
        <row r="20841">
          <cell r="A20841" t="str">
            <v>88362T903</v>
          </cell>
          <cell r="C20841" t="str">
            <v>THERMON GROUP HLDGS INC</v>
          </cell>
          <cell r="D20841" t="str">
            <v>CALL</v>
          </cell>
        </row>
        <row r="20842">
          <cell r="A20842" t="str">
            <v>88362T953</v>
          </cell>
          <cell r="C20842" t="str">
            <v>THERMON GROUP HLDGS INC</v>
          </cell>
          <cell r="D20842" t="str">
            <v>PUT</v>
          </cell>
        </row>
        <row r="20843">
          <cell r="A20843" t="str">
            <v>88369M101</v>
          </cell>
          <cell r="C20843" t="str">
            <v>THESEUS PHARMACEUTICALS INC</v>
          </cell>
          <cell r="D20843" t="str">
            <v>COM</v>
          </cell>
        </row>
        <row r="20844">
          <cell r="A20844" t="str">
            <v>88369M901</v>
          </cell>
          <cell r="C20844" t="str">
            <v>THESEUS PHARMACEUTICALS INC</v>
          </cell>
          <cell r="D20844" t="str">
            <v>CALL</v>
          </cell>
        </row>
        <row r="20845">
          <cell r="A20845" t="str">
            <v>88369M951</v>
          </cell>
          <cell r="C20845" t="str">
            <v>THESEUS PHARMACEUTICALS INC</v>
          </cell>
          <cell r="D20845" t="str">
            <v>PUT</v>
          </cell>
        </row>
        <row r="20846">
          <cell r="A20846" t="str">
            <v>88422P109</v>
          </cell>
          <cell r="C20846" t="str">
            <v>THIRD COAST BANCSHARES INC</v>
          </cell>
          <cell r="D20846" t="str">
            <v>COM</v>
          </cell>
        </row>
        <row r="20847">
          <cell r="A20847" t="str">
            <v>88427A107</v>
          </cell>
          <cell r="C20847" t="str">
            <v>THIRD HARMONIC BIO INC</v>
          </cell>
          <cell r="D20847" t="str">
            <v>COM</v>
          </cell>
        </row>
        <row r="20848">
          <cell r="A20848" t="str">
            <v>88427A907</v>
          </cell>
          <cell r="C20848" t="str">
            <v>THIRD HARMONIC BIO INC</v>
          </cell>
          <cell r="D20848" t="str">
            <v>CALL</v>
          </cell>
        </row>
        <row r="20849">
          <cell r="A20849" t="str">
            <v>88427A957</v>
          </cell>
          <cell r="C20849" t="str">
            <v>THIRD HARMONIC BIO INC</v>
          </cell>
          <cell r="D20849" t="str">
            <v>PUT</v>
          </cell>
        </row>
        <row r="20850">
          <cell r="A20850" t="str">
            <v>88429K103</v>
          </cell>
          <cell r="C20850" t="str">
            <v>36KR HOLDINGS INC</v>
          </cell>
          <cell r="D20850" t="str">
            <v>SPONSORED ADS</v>
          </cell>
        </row>
        <row r="20851">
          <cell r="A20851" t="str">
            <v>884903808</v>
          </cell>
          <cell r="C20851" t="str">
            <v>THOMSON REUTERS CORP.</v>
          </cell>
          <cell r="D20851" t="str">
            <v>COM</v>
          </cell>
        </row>
        <row r="20852">
          <cell r="A20852" t="str">
            <v>884903908</v>
          </cell>
          <cell r="C20852" t="str">
            <v>THOMSON REUTERS CORP.</v>
          </cell>
          <cell r="D20852" t="str">
            <v>CALL</v>
          </cell>
        </row>
        <row r="20853">
          <cell r="A20853" t="str">
            <v>884903958</v>
          </cell>
          <cell r="C20853" t="str">
            <v>THOMSON REUTERS CORP.</v>
          </cell>
          <cell r="D20853" t="str">
            <v>PUT</v>
          </cell>
        </row>
        <row r="20854">
          <cell r="A20854" t="str">
            <v>885155101</v>
          </cell>
          <cell r="C20854" t="str">
            <v>THOR LOW VOLATILITY ETF</v>
          </cell>
          <cell r="D20854" t="str">
            <v>LOW VOLATILITY</v>
          </cell>
        </row>
        <row r="20855">
          <cell r="A20855" t="str">
            <v>885155901</v>
          </cell>
          <cell r="C20855" t="str">
            <v>THOR LOW VOLATILITY ETF</v>
          </cell>
          <cell r="D20855" t="str">
            <v>CALL</v>
          </cell>
        </row>
        <row r="20856">
          <cell r="A20856" t="str">
            <v>885155951</v>
          </cell>
          <cell r="C20856" t="str">
            <v>THOR LOW VOLATILITY ETF</v>
          </cell>
          <cell r="D20856" t="str">
            <v>PUT</v>
          </cell>
        </row>
        <row r="20857">
          <cell r="A20857" t="str">
            <v>885160101</v>
          </cell>
          <cell r="C20857" t="str">
            <v>THOR INDS INC</v>
          </cell>
          <cell r="D20857" t="str">
            <v>COM</v>
          </cell>
        </row>
        <row r="20858">
          <cell r="A20858" t="str">
            <v>885160901</v>
          </cell>
          <cell r="C20858" t="str">
            <v>THOR INDS INC</v>
          </cell>
          <cell r="D20858" t="str">
            <v>CALL</v>
          </cell>
        </row>
        <row r="20859">
          <cell r="A20859" t="str">
            <v>885160951</v>
          </cell>
          <cell r="C20859" t="str">
            <v>THOR INDS INC</v>
          </cell>
          <cell r="D20859" t="str">
            <v>PUT</v>
          </cell>
        </row>
        <row r="20860">
          <cell r="A20860" t="str">
            <v>885213108</v>
          </cell>
          <cell r="C20860" t="str">
            <v>THORNBURG INCM BUILDER OPP T</v>
          </cell>
          <cell r="D20860" t="str">
            <v>COM</v>
          </cell>
        </row>
        <row r="20861">
          <cell r="A20861" t="str">
            <v>885260109</v>
          </cell>
          <cell r="C20861" t="str">
            <v>THORNE HEALTHTECH INC</v>
          </cell>
          <cell r="D20861" t="str">
            <v>COM</v>
          </cell>
        </row>
        <row r="20862">
          <cell r="A20862" t="str">
            <v>885260909</v>
          </cell>
          <cell r="C20862" t="str">
            <v>THORNE HEALTHTECH INC</v>
          </cell>
          <cell r="D20862" t="str">
            <v>CALL</v>
          </cell>
        </row>
        <row r="20863">
          <cell r="A20863" t="str">
            <v>885260959</v>
          </cell>
          <cell r="C20863" t="str">
            <v>THORNE HEALTHTECH INC</v>
          </cell>
          <cell r="D20863" t="str">
            <v>PUT</v>
          </cell>
        </row>
        <row r="20864">
          <cell r="A20864" t="str">
            <v>88546E105</v>
          </cell>
          <cell r="C20864" t="str">
            <v>THOUGHTWORKS HOLDING INC</v>
          </cell>
          <cell r="D20864" t="str">
            <v>COM</v>
          </cell>
        </row>
        <row r="20865">
          <cell r="A20865" t="str">
            <v>88546E905</v>
          </cell>
          <cell r="C20865" t="str">
            <v>THOUGHTWORKS HOLDING INC</v>
          </cell>
          <cell r="D20865" t="str">
            <v>CALL</v>
          </cell>
        </row>
        <row r="20866">
          <cell r="A20866" t="str">
            <v>88546E955</v>
          </cell>
          <cell r="C20866" t="str">
            <v>THOUGHTWORKS HOLDING INC</v>
          </cell>
          <cell r="D20866" t="str">
            <v>PUT</v>
          </cell>
        </row>
        <row r="20867">
          <cell r="A20867" t="str">
            <v>88554DAD8</v>
          </cell>
          <cell r="C20867" t="str">
            <v>3D SYS CORP DEL</v>
          </cell>
          <cell r="D20867" t="str">
            <v>NOTE11/1</v>
          </cell>
        </row>
        <row r="20868">
          <cell r="A20868" t="str">
            <v>88554D205</v>
          </cell>
          <cell r="C20868" t="str">
            <v>3-D SYS CORP DEL</v>
          </cell>
          <cell r="D20868" t="str">
            <v>COM NEW</v>
          </cell>
        </row>
        <row r="20869">
          <cell r="A20869" t="str">
            <v>88554D905</v>
          </cell>
          <cell r="C20869" t="str">
            <v>3-D SYS CORP DEL</v>
          </cell>
          <cell r="D20869" t="str">
            <v>CALL</v>
          </cell>
        </row>
        <row r="20870">
          <cell r="A20870" t="str">
            <v>88554D955</v>
          </cell>
          <cell r="C20870" t="str">
            <v>3-D SYS CORP DEL</v>
          </cell>
          <cell r="D20870" t="str">
            <v>PUT</v>
          </cell>
        </row>
        <row r="20871">
          <cell r="A20871" t="str">
            <v>88556E102</v>
          </cell>
          <cell r="C20871" t="str">
            <v>THREDUP INC</v>
          </cell>
          <cell r="D20871" t="str">
            <v>CL A</v>
          </cell>
        </row>
        <row r="20872">
          <cell r="A20872" t="str">
            <v>88556E902</v>
          </cell>
          <cell r="C20872" t="str">
            <v>THREDUP INC</v>
          </cell>
          <cell r="D20872" t="str">
            <v>CALL</v>
          </cell>
        </row>
        <row r="20873">
          <cell r="A20873" t="str">
            <v>88556E952</v>
          </cell>
          <cell r="C20873" t="str">
            <v>THREDUP INC</v>
          </cell>
          <cell r="D20873" t="str">
            <v>PUT</v>
          </cell>
        </row>
        <row r="20874">
          <cell r="A20874" t="str">
            <v>88557W101</v>
          </cell>
          <cell r="C20874" t="str">
            <v>QIFU TECHNOLOGY INC</v>
          </cell>
          <cell r="D20874" t="str">
            <v>AMERICAN DEP</v>
          </cell>
        </row>
        <row r="20875">
          <cell r="A20875" t="str">
            <v>88557W901</v>
          </cell>
          <cell r="C20875" t="str">
            <v>QIFU TECHNOLOGY INC</v>
          </cell>
          <cell r="D20875" t="str">
            <v>CALL</v>
          </cell>
        </row>
        <row r="20876">
          <cell r="A20876" t="str">
            <v>88557W951</v>
          </cell>
          <cell r="C20876" t="str">
            <v>QIFU TECHNOLOGY INC</v>
          </cell>
          <cell r="D20876" t="str">
            <v>PUT</v>
          </cell>
        </row>
        <row r="20877">
          <cell r="A20877" t="str">
            <v>88579Y101</v>
          </cell>
          <cell r="C20877" t="str">
            <v>3M CO</v>
          </cell>
          <cell r="D20877" t="str">
            <v>COM</v>
          </cell>
        </row>
        <row r="20878">
          <cell r="A20878" t="str">
            <v>88579Y901</v>
          </cell>
          <cell r="C20878" t="str">
            <v>3M CO</v>
          </cell>
          <cell r="D20878" t="str">
            <v>CALL</v>
          </cell>
        </row>
        <row r="20879">
          <cell r="A20879" t="str">
            <v>88579Y951</v>
          </cell>
          <cell r="C20879" t="str">
            <v>3M CO</v>
          </cell>
          <cell r="D20879" t="str">
            <v>PUT</v>
          </cell>
        </row>
        <row r="20880">
          <cell r="A20880" t="str">
            <v>88583P104</v>
          </cell>
          <cell r="C20880" t="str">
            <v>374WATER INC</v>
          </cell>
          <cell r="D20880" t="str">
            <v>COM</v>
          </cell>
        </row>
        <row r="20881">
          <cell r="A20881" t="str">
            <v>88588G109</v>
          </cell>
          <cell r="C20881" t="str">
            <v>THRIVENT ETF TRUST</v>
          </cell>
          <cell r="D20881" t="str">
            <v>SMALL MID CAP</v>
          </cell>
        </row>
        <row r="20882">
          <cell r="A20882" t="str">
            <v>886029206</v>
          </cell>
          <cell r="C20882" t="str">
            <v>THRYV HLDGS INC</v>
          </cell>
          <cell r="D20882" t="str">
            <v>COM NEW</v>
          </cell>
        </row>
        <row r="20883">
          <cell r="A20883" t="str">
            <v>886029906</v>
          </cell>
          <cell r="C20883" t="str">
            <v>THRYV HLDGS INC</v>
          </cell>
          <cell r="D20883" t="str">
            <v>CALL</v>
          </cell>
        </row>
        <row r="20884">
          <cell r="A20884" t="str">
            <v>886029956</v>
          </cell>
          <cell r="C20884" t="str">
            <v>THRYV HLDGS INC</v>
          </cell>
          <cell r="D20884" t="str">
            <v>PUT</v>
          </cell>
        </row>
        <row r="20885">
          <cell r="A20885" t="str">
            <v>88605L107</v>
          </cell>
          <cell r="C20885" t="str">
            <v>THUNDER BRDG CAP PRTNRS IV I</v>
          </cell>
          <cell r="D20885" t="str">
            <v>CLASS A COM</v>
          </cell>
        </row>
        <row r="20886">
          <cell r="A20886" t="str">
            <v>88605L115</v>
          </cell>
          <cell r="C20886" t="str">
            <v>THUNDER BRDG CAP PRTNRS IV I</v>
          </cell>
          <cell r="D20886" t="str">
            <v>*W EXP 04/30/202</v>
          </cell>
        </row>
        <row r="20887">
          <cell r="A20887" t="str">
            <v>88605L206</v>
          </cell>
          <cell r="C20887" t="str">
            <v>THUNDER BRDG CAP PRTNRS IV I</v>
          </cell>
          <cell r="D20887" t="str">
            <v>UNIT 06/30/2026</v>
          </cell>
        </row>
        <row r="20888">
          <cell r="A20888" t="str">
            <v>88605T100</v>
          </cell>
          <cell r="C20888" t="str">
            <v>THUNDER BRIDGE CAP PRTNRS II</v>
          </cell>
          <cell r="D20888" t="str">
            <v>COM CL A</v>
          </cell>
        </row>
        <row r="20889">
          <cell r="A20889" t="str">
            <v>88605T118</v>
          </cell>
          <cell r="C20889" t="str">
            <v>THUNDER BRIDGE CAP PRTNRS II</v>
          </cell>
          <cell r="D20889" t="str">
            <v>*W EXP 02/01/202</v>
          </cell>
        </row>
        <row r="20890">
          <cell r="A20890" t="str">
            <v>88605T209</v>
          </cell>
          <cell r="C20890" t="str">
            <v>THUNDER BRIDGE CAP PRTNRS II</v>
          </cell>
          <cell r="D20890" t="str">
            <v>UNIT 02/15/2028</v>
          </cell>
        </row>
        <row r="20891">
          <cell r="A20891" t="str">
            <v>88634T105</v>
          </cell>
          <cell r="C20891" t="str">
            <v>TIDAL ETF TR II</v>
          </cell>
          <cell r="D20891" t="str">
            <v>CARBON CLCTV CLM</v>
          </cell>
        </row>
        <row r="20892">
          <cell r="A20892" t="str">
            <v>88634T394</v>
          </cell>
          <cell r="C20892" t="str">
            <v>TIDAL ETF TR II</v>
          </cell>
          <cell r="D20892" t="str">
            <v>COREVALUES ALPHA</v>
          </cell>
        </row>
        <row r="20893">
          <cell r="A20893" t="str">
            <v>88634T402</v>
          </cell>
          <cell r="C20893" t="str">
            <v>TIDAL ETF TR II</v>
          </cell>
          <cell r="D20893" t="str">
            <v>THE MEET KEVIN</v>
          </cell>
        </row>
        <row r="20894">
          <cell r="A20894" t="str">
            <v>88634T902</v>
          </cell>
          <cell r="C20894" t="str">
            <v>TIDAL ETF TR II</v>
          </cell>
          <cell r="D20894" t="str">
            <v>CALL</v>
          </cell>
        </row>
        <row r="20895">
          <cell r="A20895" t="str">
            <v>88634T952</v>
          </cell>
          <cell r="C20895" t="str">
            <v>TIDAL ETF TR II</v>
          </cell>
          <cell r="D20895" t="str">
            <v>PUT</v>
          </cell>
        </row>
        <row r="20896">
          <cell r="A20896" t="str">
            <v>88634T410</v>
          </cell>
          <cell r="C20896" t="str">
            <v>TIDAL ETF TR II</v>
          </cell>
          <cell r="D20896" t="str">
            <v>YIELDMAX XOM OPT</v>
          </cell>
        </row>
        <row r="20897">
          <cell r="A20897" t="str">
            <v>88634T900</v>
          </cell>
          <cell r="C20897" t="str">
            <v>TIDAL ETF TR II</v>
          </cell>
          <cell r="D20897" t="str">
            <v>CALL</v>
          </cell>
        </row>
        <row r="20898">
          <cell r="A20898" t="str">
            <v>88634T950</v>
          </cell>
          <cell r="C20898" t="str">
            <v>TIDAL ETF TR II</v>
          </cell>
          <cell r="D20898" t="str">
            <v>PUT</v>
          </cell>
        </row>
        <row r="20899">
          <cell r="A20899" t="str">
            <v>88634T428</v>
          </cell>
          <cell r="C20899" t="str">
            <v>TIDAL ETF TR II</v>
          </cell>
          <cell r="D20899" t="str">
            <v>YIELDMAX MSFT OP</v>
          </cell>
        </row>
        <row r="20900">
          <cell r="A20900" t="str">
            <v>88634T908</v>
          </cell>
          <cell r="C20900" t="str">
            <v>TIDAL ETF TR II</v>
          </cell>
          <cell r="D20900" t="str">
            <v>CALL</v>
          </cell>
        </row>
        <row r="20901">
          <cell r="A20901" t="str">
            <v>88634T958</v>
          </cell>
          <cell r="C20901" t="str">
            <v>TIDAL ETF TR II</v>
          </cell>
          <cell r="D20901" t="str">
            <v>PUT</v>
          </cell>
        </row>
        <row r="20902">
          <cell r="A20902" t="str">
            <v>88634T436</v>
          </cell>
          <cell r="C20902" t="str">
            <v>TIDAL ETF TR II</v>
          </cell>
          <cell r="D20902" t="str">
            <v>YIELDMAX JPM OPT</v>
          </cell>
        </row>
        <row r="20903">
          <cell r="A20903" t="str">
            <v>88634T906</v>
          </cell>
          <cell r="C20903" t="str">
            <v>TIDAL ETF TR II</v>
          </cell>
          <cell r="D20903" t="str">
            <v>CALL</v>
          </cell>
        </row>
        <row r="20904">
          <cell r="A20904" t="str">
            <v>88634T956</v>
          </cell>
          <cell r="C20904" t="str">
            <v>TIDAL ETF TR II</v>
          </cell>
          <cell r="D20904" t="str">
            <v>PUT</v>
          </cell>
        </row>
        <row r="20905">
          <cell r="A20905" t="str">
            <v>88634T444</v>
          </cell>
          <cell r="C20905" t="str">
            <v>TIDAL ETF TR II</v>
          </cell>
          <cell r="D20905" t="str">
            <v>YIELDMAX DIS OPT</v>
          </cell>
        </row>
        <row r="20906">
          <cell r="A20906" t="str">
            <v>88634T904</v>
          </cell>
          <cell r="C20906" t="str">
            <v>TIDAL ETF TR II</v>
          </cell>
          <cell r="D20906" t="str">
            <v>CALL</v>
          </cell>
        </row>
        <row r="20907">
          <cell r="A20907" t="str">
            <v>88634T954</v>
          </cell>
          <cell r="C20907" t="str">
            <v>TIDAL ETF TR II</v>
          </cell>
          <cell r="D20907" t="str">
            <v>PUT</v>
          </cell>
        </row>
        <row r="20908">
          <cell r="A20908" t="str">
            <v>88634T451</v>
          </cell>
          <cell r="C20908" t="str">
            <v>TIDAL ETF TR II</v>
          </cell>
          <cell r="D20908" t="str">
            <v>YIELDMAX PYPL OP</v>
          </cell>
        </row>
        <row r="20909">
          <cell r="A20909" t="str">
            <v>88634T901</v>
          </cell>
          <cell r="C20909" t="str">
            <v>TIDAL ETF TR II</v>
          </cell>
          <cell r="D20909" t="str">
            <v>CALL</v>
          </cell>
        </row>
        <row r="20910">
          <cell r="A20910" t="str">
            <v>88634T951</v>
          </cell>
          <cell r="C20910" t="str">
            <v>TIDAL ETF TR II</v>
          </cell>
          <cell r="D20910" t="str">
            <v>PUT</v>
          </cell>
        </row>
        <row r="20911">
          <cell r="A20911" t="str">
            <v>88634T469</v>
          </cell>
          <cell r="C20911" t="str">
            <v>TIDAL ETF TR II</v>
          </cell>
          <cell r="D20911" t="str">
            <v>YIELDMAX MRNA OP</v>
          </cell>
        </row>
        <row r="20912">
          <cell r="A20912" t="str">
            <v>88634T909</v>
          </cell>
          <cell r="C20912" t="str">
            <v>TIDAL ETF TR II</v>
          </cell>
          <cell r="D20912" t="str">
            <v>CALL</v>
          </cell>
        </row>
        <row r="20913">
          <cell r="A20913" t="str">
            <v>88634T959</v>
          </cell>
          <cell r="C20913" t="str">
            <v>TIDAL ETF TR II</v>
          </cell>
          <cell r="D20913" t="str">
            <v>PUT</v>
          </cell>
        </row>
        <row r="20914">
          <cell r="A20914" t="str">
            <v>88634T477</v>
          </cell>
          <cell r="C20914" t="str">
            <v>TIDAL ETF TR II</v>
          </cell>
          <cell r="D20914" t="str">
            <v>YIELDMAX AMD OPT</v>
          </cell>
        </row>
        <row r="20915">
          <cell r="A20915" t="str">
            <v>88634T907</v>
          </cell>
          <cell r="C20915" t="str">
            <v>TIDAL ETF TR II</v>
          </cell>
          <cell r="D20915" t="str">
            <v>CALL</v>
          </cell>
        </row>
        <row r="20916">
          <cell r="A20916" t="str">
            <v>88634T957</v>
          </cell>
          <cell r="C20916" t="str">
            <v>TIDAL ETF TR II</v>
          </cell>
          <cell r="D20916" t="str">
            <v>PUT</v>
          </cell>
        </row>
        <row r="20917">
          <cell r="A20917" t="str">
            <v>88634T519</v>
          </cell>
          <cell r="C20917" t="str">
            <v>TIDAL ETF TR II</v>
          </cell>
          <cell r="D20917" t="str">
            <v>PINNACLE FOCUSED</v>
          </cell>
        </row>
        <row r="20918">
          <cell r="A20918" t="str">
            <v>88634T535</v>
          </cell>
          <cell r="C20918" t="str">
            <v>TIDAL ETF TR II</v>
          </cell>
          <cell r="D20918" t="str">
            <v>NICHOLAS FIXED</v>
          </cell>
        </row>
        <row r="20919">
          <cell r="A20919" t="str">
            <v>88634T600</v>
          </cell>
          <cell r="C20919" t="str">
            <v>TIDAL ETF TR II</v>
          </cell>
          <cell r="D20919" t="str">
            <v>YIELDMAX INNOVAT</v>
          </cell>
        </row>
        <row r="20920">
          <cell r="A20920" t="str">
            <v>88634T900</v>
          </cell>
          <cell r="C20920" t="str">
            <v>TIDAL ETF TR II</v>
          </cell>
          <cell r="D20920" t="str">
            <v>CALL</v>
          </cell>
        </row>
        <row r="20921">
          <cell r="A20921" t="str">
            <v>88634T950</v>
          </cell>
          <cell r="C20921" t="str">
            <v>TIDAL ETF TR II</v>
          </cell>
          <cell r="D20921" t="str">
            <v>PUT</v>
          </cell>
        </row>
        <row r="20922">
          <cell r="A20922" t="str">
            <v>88634T709</v>
          </cell>
          <cell r="C20922" t="str">
            <v>TIDAL ETF TR II</v>
          </cell>
          <cell r="D20922" t="str">
            <v>TSLA OPTION INCM</v>
          </cell>
        </row>
        <row r="20923">
          <cell r="A20923" t="str">
            <v>88634T909</v>
          </cell>
          <cell r="C20923" t="str">
            <v>TIDAL ETF TR II</v>
          </cell>
          <cell r="D20923" t="str">
            <v>CALL</v>
          </cell>
        </row>
        <row r="20924">
          <cell r="A20924" t="str">
            <v>88634T959</v>
          </cell>
          <cell r="C20924" t="str">
            <v>TIDAL ETF TR II</v>
          </cell>
          <cell r="D20924" t="str">
            <v>PUT</v>
          </cell>
        </row>
        <row r="20925">
          <cell r="A20925" t="str">
            <v>88634T766</v>
          </cell>
          <cell r="C20925" t="str">
            <v>TIDAL ETF TR II</v>
          </cell>
          <cell r="D20925" t="str">
            <v>YIELDMAX SQ OPT</v>
          </cell>
        </row>
        <row r="20926">
          <cell r="A20926" t="str">
            <v>88634T906</v>
          </cell>
          <cell r="C20926" t="str">
            <v>TIDAL ETF TR II</v>
          </cell>
          <cell r="D20926" t="str">
            <v>CALL</v>
          </cell>
        </row>
        <row r="20927">
          <cell r="A20927" t="str">
            <v>88634T956</v>
          </cell>
          <cell r="C20927" t="str">
            <v>TIDAL ETF TR II</v>
          </cell>
          <cell r="D20927" t="str">
            <v>PUT</v>
          </cell>
        </row>
        <row r="20928">
          <cell r="A20928" t="str">
            <v>88634T774</v>
          </cell>
          <cell r="C20928" t="str">
            <v>TIDAL ETF TR II</v>
          </cell>
          <cell r="D20928" t="str">
            <v>YIELDMAX NVDA</v>
          </cell>
        </row>
        <row r="20929">
          <cell r="A20929" t="str">
            <v>88634T904</v>
          </cell>
          <cell r="C20929" t="str">
            <v>TIDAL ETF TR II</v>
          </cell>
          <cell r="D20929" t="str">
            <v>CALL</v>
          </cell>
        </row>
        <row r="20930">
          <cell r="A20930" t="str">
            <v>88634T954</v>
          </cell>
          <cell r="C20930" t="str">
            <v>TIDAL ETF TR II</v>
          </cell>
          <cell r="D20930" t="str">
            <v>PUT</v>
          </cell>
        </row>
        <row r="20931">
          <cell r="A20931" t="str">
            <v>88634T782</v>
          </cell>
          <cell r="C20931" t="str">
            <v>TIDAL ETF TR II</v>
          </cell>
          <cell r="D20931" t="str">
            <v>YIELDMAX NFLX</v>
          </cell>
        </row>
        <row r="20932">
          <cell r="A20932" t="str">
            <v>88634T902</v>
          </cell>
          <cell r="C20932" t="str">
            <v>TIDAL ETF TR II</v>
          </cell>
          <cell r="D20932" t="str">
            <v>CALL</v>
          </cell>
        </row>
        <row r="20933">
          <cell r="A20933" t="str">
            <v>88634T952</v>
          </cell>
          <cell r="C20933" t="str">
            <v>TIDAL ETF TR II</v>
          </cell>
          <cell r="D20933" t="str">
            <v>PUT</v>
          </cell>
        </row>
        <row r="20934">
          <cell r="A20934" t="str">
            <v>88634T790</v>
          </cell>
          <cell r="C20934" t="str">
            <v>TIDAL ETF TR II</v>
          </cell>
          <cell r="D20934" t="str">
            <v>YIELDMAX GOOGL</v>
          </cell>
        </row>
        <row r="20935">
          <cell r="A20935" t="str">
            <v>88634T900</v>
          </cell>
          <cell r="C20935" t="str">
            <v>TIDAL ETF TR II</v>
          </cell>
          <cell r="D20935" t="str">
            <v>CALL</v>
          </cell>
        </row>
        <row r="20936">
          <cell r="A20936" t="str">
            <v>88634T950</v>
          </cell>
          <cell r="C20936" t="str">
            <v>TIDAL ETF TR II</v>
          </cell>
          <cell r="D20936" t="str">
            <v>PUT</v>
          </cell>
        </row>
        <row r="20937">
          <cell r="A20937" t="str">
            <v>88634T816</v>
          </cell>
          <cell r="C20937" t="str">
            <v>TIDAL ETF TR II</v>
          </cell>
          <cell r="D20937" t="str">
            <v>YIELDMAX META</v>
          </cell>
        </row>
        <row r="20938">
          <cell r="A20938" t="str">
            <v>88634T906</v>
          </cell>
          <cell r="C20938" t="str">
            <v>TIDAL ETF TR II</v>
          </cell>
          <cell r="D20938" t="str">
            <v>CALL</v>
          </cell>
        </row>
        <row r="20939">
          <cell r="A20939" t="str">
            <v>88634T956</v>
          </cell>
          <cell r="C20939" t="str">
            <v>TIDAL ETF TR II</v>
          </cell>
          <cell r="D20939" t="str">
            <v>PUT</v>
          </cell>
        </row>
        <row r="20940">
          <cell r="A20940" t="str">
            <v>88634T824</v>
          </cell>
          <cell r="C20940" t="str">
            <v>TIDAL ETF TR II</v>
          </cell>
          <cell r="D20940" t="str">
            <v>YIELDMAX COIN OP</v>
          </cell>
        </row>
        <row r="20941">
          <cell r="A20941" t="str">
            <v>88634T904</v>
          </cell>
          <cell r="C20941" t="str">
            <v>TIDAL ETF TR II</v>
          </cell>
          <cell r="D20941" t="str">
            <v>CALL</v>
          </cell>
        </row>
        <row r="20942">
          <cell r="A20942" t="str">
            <v>88634T954</v>
          </cell>
          <cell r="C20942" t="str">
            <v>TIDAL ETF TR II</v>
          </cell>
          <cell r="D20942" t="str">
            <v>PUT</v>
          </cell>
        </row>
        <row r="20943">
          <cell r="A20943" t="str">
            <v>88634T840</v>
          </cell>
          <cell r="C20943" t="str">
            <v>TIDAL ETF TR II</v>
          </cell>
          <cell r="D20943" t="str">
            <v>YIELDMAX AMZN OP</v>
          </cell>
        </row>
        <row r="20944">
          <cell r="A20944" t="str">
            <v>88634T900</v>
          </cell>
          <cell r="C20944" t="str">
            <v>TIDAL ETF TR II</v>
          </cell>
          <cell r="D20944" t="str">
            <v>CALL</v>
          </cell>
        </row>
        <row r="20945">
          <cell r="A20945" t="str">
            <v>88634T950</v>
          </cell>
          <cell r="C20945" t="str">
            <v>TIDAL ETF TR II</v>
          </cell>
          <cell r="D20945" t="str">
            <v>PUT</v>
          </cell>
        </row>
        <row r="20946">
          <cell r="A20946" t="str">
            <v>88634T857</v>
          </cell>
          <cell r="C20946" t="str">
            <v>TIDAL ETF TR II</v>
          </cell>
          <cell r="D20946" t="str">
            <v>YIELDMAX AAPL</v>
          </cell>
        </row>
        <row r="20947">
          <cell r="A20947" t="str">
            <v>88634T907</v>
          </cell>
          <cell r="C20947" t="str">
            <v>TIDAL ETF TR II</v>
          </cell>
          <cell r="D20947" t="str">
            <v>CALL</v>
          </cell>
        </row>
        <row r="20948">
          <cell r="A20948" t="str">
            <v>88634T957</v>
          </cell>
          <cell r="C20948" t="str">
            <v>TIDAL ETF TR II</v>
          </cell>
          <cell r="D20948" t="str">
            <v>PUT</v>
          </cell>
        </row>
        <row r="20949">
          <cell r="A20949" t="str">
            <v>88636J105</v>
          </cell>
          <cell r="C20949" t="str">
            <v>TIDAL TR II</v>
          </cell>
          <cell r="D20949" t="str">
            <v>RTN STACKED BD</v>
          </cell>
        </row>
        <row r="20950">
          <cell r="A20950" t="str">
            <v>88636J204</v>
          </cell>
          <cell r="C20950" t="str">
            <v>TIDAL TR II</v>
          </cell>
          <cell r="D20950" t="str">
            <v>RET STCKD GL STK</v>
          </cell>
        </row>
        <row r="20951">
          <cell r="A20951" t="str">
            <v>88636J303</v>
          </cell>
          <cell r="C20951" t="str">
            <v>TIDAL TR II</v>
          </cell>
          <cell r="D20951" t="str">
            <v>CLOUTY TUNE ETF</v>
          </cell>
        </row>
        <row r="20952">
          <cell r="A20952" t="str">
            <v>88636J402</v>
          </cell>
          <cell r="C20952" t="str">
            <v>TIDAL TR II</v>
          </cell>
          <cell r="D20952" t="str">
            <v>TACTICAL ADVANT</v>
          </cell>
        </row>
        <row r="20953">
          <cell r="A20953" t="str">
            <v>88636J501</v>
          </cell>
          <cell r="C20953" t="str">
            <v>TIDAL TR II</v>
          </cell>
          <cell r="D20953" t="str">
            <v>DGA ABSOLUTE RET</v>
          </cell>
        </row>
        <row r="20954">
          <cell r="A20954" t="str">
            <v>88636J600</v>
          </cell>
          <cell r="C20954" t="str">
            <v>TIDAL TR II</v>
          </cell>
          <cell r="D20954" t="str">
            <v>ROUNDHILL GENER</v>
          </cell>
        </row>
        <row r="20955">
          <cell r="A20955" t="str">
            <v>88636J900</v>
          </cell>
          <cell r="C20955" t="str">
            <v>TIDAL TR II</v>
          </cell>
          <cell r="D20955" t="str">
            <v>CALL</v>
          </cell>
        </row>
        <row r="20956">
          <cell r="A20956" t="str">
            <v>88636J950</v>
          </cell>
          <cell r="C20956" t="str">
            <v>TIDAL TR II</v>
          </cell>
          <cell r="D20956" t="str">
            <v>PUT</v>
          </cell>
        </row>
        <row r="20957">
          <cell r="A20957" t="str">
            <v>88636J675</v>
          </cell>
          <cell r="C20957" t="str">
            <v>TIDAL TR II</v>
          </cell>
          <cell r="D20957" t="str">
            <v>HILTON SMALL-MID</v>
          </cell>
        </row>
        <row r="20958">
          <cell r="A20958" t="str">
            <v>88636J709</v>
          </cell>
          <cell r="C20958" t="str">
            <v>TIDAL TR II</v>
          </cell>
          <cell r="D20958" t="str">
            <v>VERIDIEN CLIMATE</v>
          </cell>
        </row>
        <row r="20959">
          <cell r="A20959" t="str">
            <v>88636J790</v>
          </cell>
          <cell r="C20959" t="str">
            <v>TIDAL TR II</v>
          </cell>
          <cell r="D20959" t="str">
            <v>YIELDMAX AI OPT</v>
          </cell>
        </row>
        <row r="20960">
          <cell r="A20960" t="str">
            <v>88636J808</v>
          </cell>
          <cell r="C20960" t="str">
            <v>TIDAL TR II</v>
          </cell>
          <cell r="D20960" t="str">
            <v>CNIC ICE US CARB</v>
          </cell>
        </row>
        <row r="20961">
          <cell r="A20961" t="str">
            <v>88636J816</v>
          </cell>
          <cell r="C20961" t="str">
            <v>TIDAL TR II</v>
          </cell>
          <cell r="D20961" t="str">
            <v>RETURN STCKD US</v>
          </cell>
        </row>
        <row r="20962">
          <cell r="A20962" t="str">
            <v>88636J824</v>
          </cell>
          <cell r="C20962" t="str">
            <v>TIDAL TR II</v>
          </cell>
          <cell r="D20962" t="str">
            <v>DEFIANCE R2000 E</v>
          </cell>
        </row>
        <row r="20963">
          <cell r="A20963" t="str">
            <v>88636J832</v>
          </cell>
          <cell r="C20963" t="str">
            <v>TIDAL TR II</v>
          </cell>
          <cell r="D20963" t="str">
            <v>DEFIANCE S&amp;P 500</v>
          </cell>
        </row>
        <row r="20964">
          <cell r="A20964" t="str">
            <v>88636J902</v>
          </cell>
          <cell r="C20964" t="str">
            <v>TIDAL TR II</v>
          </cell>
          <cell r="D20964" t="str">
            <v>CALL</v>
          </cell>
        </row>
        <row r="20965">
          <cell r="A20965" t="str">
            <v>88636J952</v>
          </cell>
          <cell r="C20965" t="str">
            <v>TIDAL TR II</v>
          </cell>
          <cell r="D20965" t="str">
            <v>PUT</v>
          </cell>
        </row>
        <row r="20966">
          <cell r="A20966" t="str">
            <v>88636J840</v>
          </cell>
          <cell r="C20966" t="str">
            <v>TIDAL TR II</v>
          </cell>
          <cell r="D20966" t="str">
            <v>DEFIANCE OPTN IN</v>
          </cell>
        </row>
        <row r="20967">
          <cell r="A20967" t="str">
            <v>88636J900</v>
          </cell>
          <cell r="C20967" t="str">
            <v>TIDAL TR II</v>
          </cell>
          <cell r="D20967" t="str">
            <v>CALL</v>
          </cell>
        </row>
        <row r="20968">
          <cell r="A20968" t="str">
            <v>88636J950</v>
          </cell>
          <cell r="C20968" t="str">
            <v>TIDAL TR II</v>
          </cell>
          <cell r="D20968" t="str">
            <v>PUT</v>
          </cell>
        </row>
        <row r="20969">
          <cell r="A20969" t="str">
            <v>88636J857</v>
          </cell>
          <cell r="C20969" t="str">
            <v>LISTED FD TR</v>
          </cell>
          <cell r="D20969" t="str">
            <v>GRIZZLE GROWTH E</v>
          </cell>
        </row>
        <row r="20970">
          <cell r="A20970" t="str">
            <v>88636J865</v>
          </cell>
          <cell r="C20970" t="str">
            <v>TIDAL TR II</v>
          </cell>
          <cell r="D20970" t="str">
            <v>CBOE VALIDUS ETF</v>
          </cell>
        </row>
        <row r="20971">
          <cell r="A20971" t="str">
            <v>88636J873</v>
          </cell>
          <cell r="C20971" t="str">
            <v>TIDAL TR II</v>
          </cell>
          <cell r="D20971" t="str">
            <v>BLUEPRINT CHESAP</v>
          </cell>
        </row>
        <row r="20972">
          <cell r="A20972" t="str">
            <v>886364207</v>
          </cell>
          <cell r="C20972" t="str">
            <v>TIDAL ETF TR</v>
          </cell>
          <cell r="D20972" t="str">
            <v>SOFI SELCT 500</v>
          </cell>
        </row>
        <row r="20973">
          <cell r="A20973" t="str">
            <v>886364907</v>
          </cell>
          <cell r="C20973" t="str">
            <v>TIDAL ETF TR</v>
          </cell>
          <cell r="D20973" t="str">
            <v>CALL</v>
          </cell>
        </row>
        <row r="20974">
          <cell r="A20974" t="str">
            <v>886364957</v>
          </cell>
          <cell r="C20974" t="str">
            <v>TIDAL ETF TR</v>
          </cell>
          <cell r="D20974" t="str">
            <v>PUT</v>
          </cell>
        </row>
        <row r="20975">
          <cell r="A20975" t="str">
            <v>886364264</v>
          </cell>
          <cell r="C20975" t="str">
            <v>TIDAL ETF TR</v>
          </cell>
          <cell r="D20975" t="str">
            <v>GOTHAM SHORT STR</v>
          </cell>
        </row>
        <row r="20976">
          <cell r="A20976" t="str">
            <v>886364272</v>
          </cell>
          <cell r="C20976" t="str">
            <v>TIDAL ETF TR</v>
          </cell>
          <cell r="D20976" t="str">
            <v>AZTLAN NORTH AME</v>
          </cell>
        </row>
        <row r="20977">
          <cell r="A20977" t="str">
            <v>886364280</v>
          </cell>
          <cell r="C20977" t="str">
            <v>TIDAL ETF TR</v>
          </cell>
          <cell r="D20977" t="str">
            <v>SOFI ENHANCED YL</v>
          </cell>
        </row>
        <row r="20978">
          <cell r="A20978" t="str">
            <v>886364306</v>
          </cell>
          <cell r="C20978" t="str">
            <v>TIDAL ETF TR</v>
          </cell>
          <cell r="D20978" t="str">
            <v>SOFI NEXT 500</v>
          </cell>
        </row>
        <row r="20979">
          <cell r="A20979" t="str">
            <v>886364906</v>
          </cell>
          <cell r="C20979" t="str">
            <v>TIDAL ETF TR</v>
          </cell>
          <cell r="D20979" t="str">
            <v>CALL</v>
          </cell>
        </row>
        <row r="20980">
          <cell r="A20980" t="str">
            <v>886364956</v>
          </cell>
          <cell r="C20980" t="str">
            <v>TIDAL ETF TR</v>
          </cell>
          <cell r="D20980" t="str">
            <v>PUT</v>
          </cell>
        </row>
        <row r="20981">
          <cell r="A20981" t="str">
            <v>886364389</v>
          </cell>
          <cell r="C20981" t="str">
            <v>TIDAL ETF TR</v>
          </cell>
          <cell r="D20981" t="str">
            <v>ACADEMY VETERAN</v>
          </cell>
        </row>
        <row r="20982">
          <cell r="A20982" t="str">
            <v>886364397</v>
          </cell>
          <cell r="C20982" t="str">
            <v>TIDAL ETF TR</v>
          </cell>
          <cell r="D20982" t="str">
            <v>PRIVATE REAL EST</v>
          </cell>
        </row>
        <row r="20983">
          <cell r="A20983" t="str">
            <v>886364405</v>
          </cell>
          <cell r="C20983" t="str">
            <v>TIDAL ETF TR</v>
          </cell>
          <cell r="D20983" t="str">
            <v>SOFI SOCIAL 50</v>
          </cell>
        </row>
        <row r="20984">
          <cell r="A20984" t="str">
            <v>886364905</v>
          </cell>
          <cell r="C20984" t="str">
            <v>TIDAL ETF TR</v>
          </cell>
          <cell r="D20984" t="str">
            <v>CALL</v>
          </cell>
        </row>
        <row r="20985">
          <cell r="A20985" t="str">
            <v>886364955</v>
          </cell>
          <cell r="C20985" t="str">
            <v>TIDAL ETF TR</v>
          </cell>
          <cell r="D20985" t="str">
            <v>PUT</v>
          </cell>
        </row>
        <row r="20986">
          <cell r="A20986" t="str">
            <v>886364421</v>
          </cell>
          <cell r="C20986" t="str">
            <v>TIDAL ETF TR</v>
          </cell>
          <cell r="D20986" t="str">
            <v>SUBVERSIVE CANNA</v>
          </cell>
        </row>
        <row r="20987">
          <cell r="A20987" t="str">
            <v>886364439</v>
          </cell>
          <cell r="C20987" t="str">
            <v>TIDAL ETF TR</v>
          </cell>
          <cell r="D20987" t="str">
            <v>UNLIMITED HFND</v>
          </cell>
        </row>
        <row r="20988">
          <cell r="A20988" t="str">
            <v>886364909</v>
          </cell>
          <cell r="C20988" t="str">
            <v>TIDAL ETF TR</v>
          </cell>
          <cell r="D20988" t="str">
            <v>CALL</v>
          </cell>
        </row>
        <row r="20989">
          <cell r="A20989" t="str">
            <v>886364959</v>
          </cell>
          <cell r="C20989" t="str">
            <v>TIDAL ETF TR</v>
          </cell>
          <cell r="D20989" t="str">
            <v>PUT</v>
          </cell>
        </row>
        <row r="20990">
          <cell r="A20990" t="str">
            <v>886364462</v>
          </cell>
          <cell r="C20990" t="str">
            <v>TIDAL ETF TR</v>
          </cell>
          <cell r="D20990" t="str">
            <v>GOD BLESS AMER</v>
          </cell>
        </row>
        <row r="20991">
          <cell r="A20991" t="str">
            <v>886364902</v>
          </cell>
          <cell r="C20991" t="str">
            <v>TIDAL ETF TR</v>
          </cell>
          <cell r="D20991" t="str">
            <v>CALL</v>
          </cell>
        </row>
        <row r="20992">
          <cell r="A20992" t="str">
            <v>886364952</v>
          </cell>
          <cell r="C20992" t="str">
            <v>TIDAL ETF TR</v>
          </cell>
          <cell r="D20992" t="str">
            <v>PUT</v>
          </cell>
        </row>
        <row r="20993">
          <cell r="A20993" t="str">
            <v>886364470</v>
          </cell>
          <cell r="C20993" t="str">
            <v>TIDAL ETF TR</v>
          </cell>
          <cell r="D20993" t="str">
            <v>AZTLAN GBL STOCK</v>
          </cell>
        </row>
        <row r="20994">
          <cell r="A20994" t="str">
            <v>886364504</v>
          </cell>
          <cell r="C20994" t="str">
            <v>TIDAL ETF TR</v>
          </cell>
          <cell r="D20994" t="str">
            <v>SOFI BE YOUR OWN</v>
          </cell>
        </row>
        <row r="20995">
          <cell r="A20995" t="str">
            <v>886364904</v>
          </cell>
          <cell r="C20995" t="str">
            <v>TIDAL ETF TR</v>
          </cell>
          <cell r="D20995" t="str">
            <v>CALL</v>
          </cell>
        </row>
        <row r="20996">
          <cell r="A20996" t="str">
            <v>886364954</v>
          </cell>
          <cell r="C20996" t="str">
            <v>TIDAL ETF TR</v>
          </cell>
          <cell r="D20996" t="str">
            <v>PUT</v>
          </cell>
        </row>
        <row r="20997">
          <cell r="A20997" t="str">
            <v>886364512</v>
          </cell>
          <cell r="C20997" t="str">
            <v>TIDAL ETF TR</v>
          </cell>
          <cell r="D20997" t="str">
            <v>SOFI WEB 3 ETF</v>
          </cell>
        </row>
        <row r="20998">
          <cell r="A20998" t="str">
            <v>886364902</v>
          </cell>
          <cell r="C20998" t="str">
            <v>TIDAL ETF TR</v>
          </cell>
          <cell r="D20998" t="str">
            <v>CALL</v>
          </cell>
        </row>
        <row r="20999">
          <cell r="A20999" t="str">
            <v>886364952</v>
          </cell>
          <cell r="C20999" t="str">
            <v>TIDAL ETF TR</v>
          </cell>
          <cell r="D20999" t="str">
            <v>PUT</v>
          </cell>
        </row>
        <row r="21000">
          <cell r="A21000" t="str">
            <v>886364520</v>
          </cell>
          <cell r="C21000" t="str">
            <v>TIDAL ETF TR</v>
          </cell>
          <cell r="D21000" t="str">
            <v>GOTHAM 1000 VALU</v>
          </cell>
        </row>
        <row r="21001">
          <cell r="A21001" t="str">
            <v>886364900</v>
          </cell>
          <cell r="C21001" t="str">
            <v>TIDAL ETF TR</v>
          </cell>
          <cell r="D21001" t="str">
            <v>CALL</v>
          </cell>
        </row>
        <row r="21002">
          <cell r="A21002" t="str">
            <v>886364950</v>
          </cell>
          <cell r="C21002" t="str">
            <v>TIDAL ETF TR</v>
          </cell>
          <cell r="D21002" t="str">
            <v>PUT</v>
          </cell>
        </row>
        <row r="21003">
          <cell r="A21003" t="str">
            <v>886364553</v>
          </cell>
          <cell r="C21003" t="str">
            <v>TIDAL ETF TR</v>
          </cell>
          <cell r="D21003" t="str">
            <v>IONIC INFLATION</v>
          </cell>
        </row>
        <row r="21004">
          <cell r="A21004" t="str">
            <v>886364903</v>
          </cell>
          <cell r="C21004" t="str">
            <v>TIDAL ETF TR</v>
          </cell>
          <cell r="D21004" t="str">
            <v>CALL</v>
          </cell>
        </row>
        <row r="21005">
          <cell r="A21005" t="str">
            <v>886364953</v>
          </cell>
          <cell r="C21005" t="str">
            <v>TIDAL ETF TR</v>
          </cell>
          <cell r="D21005" t="str">
            <v>PUT</v>
          </cell>
        </row>
        <row r="21006">
          <cell r="A21006" t="str">
            <v>886364579</v>
          </cell>
          <cell r="C21006" t="str">
            <v>TIDAL ETF TR</v>
          </cell>
          <cell r="D21006" t="str">
            <v>NEWDAY OCN HEALT</v>
          </cell>
        </row>
        <row r="21007">
          <cell r="A21007" t="str">
            <v>886364909</v>
          </cell>
          <cell r="C21007" t="str">
            <v>TIDAL ETF TR</v>
          </cell>
          <cell r="D21007" t="str">
            <v>CALL</v>
          </cell>
        </row>
        <row r="21008">
          <cell r="A21008" t="str">
            <v>886364959</v>
          </cell>
          <cell r="C21008" t="str">
            <v>TIDAL ETF TR</v>
          </cell>
          <cell r="D21008" t="str">
            <v>PUT</v>
          </cell>
        </row>
        <row r="21009">
          <cell r="A21009" t="str">
            <v>886364587</v>
          </cell>
          <cell r="C21009" t="str">
            <v>TIDAL ETF TR</v>
          </cell>
          <cell r="D21009" t="str">
            <v>RESIDENTIAL REIT</v>
          </cell>
        </row>
        <row r="21010">
          <cell r="A21010" t="str">
            <v>886364907</v>
          </cell>
          <cell r="C21010" t="str">
            <v>TIDAL ETF TR</v>
          </cell>
          <cell r="D21010" t="str">
            <v>CALL</v>
          </cell>
        </row>
        <row r="21011">
          <cell r="A21011" t="str">
            <v>886364957</v>
          </cell>
          <cell r="C21011" t="str">
            <v>TIDAL ETF TR</v>
          </cell>
          <cell r="D21011" t="str">
            <v>PUT</v>
          </cell>
        </row>
        <row r="21012">
          <cell r="A21012" t="str">
            <v>886364595</v>
          </cell>
          <cell r="C21012" t="str">
            <v>TIDAL ETF TR</v>
          </cell>
          <cell r="D21012" t="str">
            <v>UPAR ULTRA RISK</v>
          </cell>
        </row>
        <row r="21013">
          <cell r="A21013" t="str">
            <v>886364905</v>
          </cell>
          <cell r="C21013" t="str">
            <v>TIDAL ETF TR</v>
          </cell>
          <cell r="D21013" t="str">
            <v>CALL</v>
          </cell>
        </row>
        <row r="21014">
          <cell r="A21014" t="str">
            <v>886364955</v>
          </cell>
          <cell r="C21014" t="str">
            <v>TIDAL ETF TR</v>
          </cell>
          <cell r="D21014" t="str">
            <v>PUT</v>
          </cell>
        </row>
        <row r="21015">
          <cell r="A21015" t="str">
            <v>886364603</v>
          </cell>
          <cell r="C21015" t="str">
            <v>TIDAL ETF TR</v>
          </cell>
          <cell r="D21015" t="str">
            <v>RPAR RISK PARI</v>
          </cell>
        </row>
        <row r="21016">
          <cell r="A21016" t="str">
            <v>886364903</v>
          </cell>
          <cell r="C21016" t="str">
            <v>TIDAL ETF TR</v>
          </cell>
          <cell r="D21016" t="str">
            <v>CALL</v>
          </cell>
        </row>
        <row r="21017">
          <cell r="A21017" t="str">
            <v>886364953</v>
          </cell>
          <cell r="C21017" t="str">
            <v>TIDAL ETF TR</v>
          </cell>
          <cell r="D21017" t="str">
            <v>PUT</v>
          </cell>
        </row>
        <row r="21018">
          <cell r="A21018" t="str">
            <v>886364637</v>
          </cell>
          <cell r="C21018" t="str">
            <v>TIDAL ETF TR</v>
          </cell>
          <cell r="D21018" t="str">
            <v>FOLIOBEYOND ALTE</v>
          </cell>
        </row>
        <row r="21019">
          <cell r="A21019" t="str">
            <v>886364645</v>
          </cell>
          <cell r="C21019" t="str">
            <v>TIDAL ETF TR</v>
          </cell>
          <cell r="D21019" t="str">
            <v>SONICSHARES GBL</v>
          </cell>
        </row>
        <row r="21020">
          <cell r="A21020" t="str">
            <v>886364905</v>
          </cell>
          <cell r="C21020" t="str">
            <v>TIDAL ETF TR</v>
          </cell>
          <cell r="D21020" t="str">
            <v>CALL</v>
          </cell>
        </row>
        <row r="21021">
          <cell r="A21021" t="str">
            <v>886364955</v>
          </cell>
          <cell r="C21021" t="str">
            <v>TIDAL ETF TR</v>
          </cell>
          <cell r="D21021" t="str">
            <v>PUT</v>
          </cell>
        </row>
        <row r="21022">
          <cell r="A21022" t="str">
            <v>886364652</v>
          </cell>
          <cell r="C21022" t="str">
            <v>TIDAL ETF TR</v>
          </cell>
          <cell r="D21022" t="str">
            <v>ATAC CREDIT ROT</v>
          </cell>
        </row>
        <row r="21023">
          <cell r="A21023" t="str">
            <v>886364660</v>
          </cell>
          <cell r="C21023" t="str">
            <v>TIDAL ETF TR</v>
          </cell>
          <cell r="D21023" t="str">
            <v>ZEGA BUY AND HED</v>
          </cell>
        </row>
        <row r="21024">
          <cell r="A21024" t="str">
            <v>886364900</v>
          </cell>
          <cell r="C21024" t="str">
            <v>TIDAL ETF TR</v>
          </cell>
          <cell r="D21024" t="str">
            <v>CALL</v>
          </cell>
        </row>
        <row r="21025">
          <cell r="A21025" t="str">
            <v>886364950</v>
          </cell>
          <cell r="C21025" t="str">
            <v>TIDAL ETF TR</v>
          </cell>
          <cell r="D21025" t="str">
            <v>PUT</v>
          </cell>
        </row>
        <row r="21026">
          <cell r="A21026" t="str">
            <v>886364678</v>
          </cell>
          <cell r="C21026" t="str">
            <v>TIDAL ETF TR</v>
          </cell>
          <cell r="D21026" t="str">
            <v>ROBINSON ALTERNT</v>
          </cell>
        </row>
        <row r="21027">
          <cell r="A21027" t="str">
            <v>886364686</v>
          </cell>
          <cell r="C21027" t="str">
            <v>TIDAL ETF TR</v>
          </cell>
          <cell r="D21027" t="str">
            <v>SOFI SMART ENRGY</v>
          </cell>
        </row>
        <row r="21028">
          <cell r="A21028" t="str">
            <v>886364906</v>
          </cell>
          <cell r="C21028" t="str">
            <v>TIDAL ETF TR</v>
          </cell>
          <cell r="D21028" t="str">
            <v>CALL</v>
          </cell>
        </row>
        <row r="21029">
          <cell r="A21029" t="str">
            <v>886364956</v>
          </cell>
          <cell r="C21029" t="str">
            <v>TIDAL ETF TR</v>
          </cell>
          <cell r="D21029" t="str">
            <v>PUT</v>
          </cell>
        </row>
        <row r="21030">
          <cell r="A21030" t="str">
            <v>886364702</v>
          </cell>
          <cell r="C21030" t="str">
            <v>TIDAL ETF TR</v>
          </cell>
          <cell r="D21030" t="str">
            <v>SP DWJNS SUKUK</v>
          </cell>
        </row>
        <row r="21031">
          <cell r="A21031" t="str">
            <v>886364710</v>
          </cell>
          <cell r="C21031" t="str">
            <v>TIDAL ETF TR</v>
          </cell>
          <cell r="D21031" t="str">
            <v>AMEN CUST SATF</v>
          </cell>
        </row>
        <row r="21032">
          <cell r="A21032" t="str">
            <v>886364736</v>
          </cell>
          <cell r="C21032" t="str">
            <v>TIDAL ETF TR</v>
          </cell>
          <cell r="D21032" t="str">
            <v>SOFI WEEKLY DIVI</v>
          </cell>
        </row>
        <row r="21033">
          <cell r="A21033" t="str">
            <v>886364744</v>
          </cell>
          <cell r="C21033" t="str">
            <v>TIDAL ETF TR</v>
          </cell>
          <cell r="D21033" t="str">
            <v>ACRUENCE ACTIVE</v>
          </cell>
        </row>
        <row r="21034">
          <cell r="A21034" t="str">
            <v>886364904</v>
          </cell>
          <cell r="C21034" t="str">
            <v>TIDAL ETF TR</v>
          </cell>
          <cell r="D21034" t="str">
            <v>CALL</v>
          </cell>
        </row>
        <row r="21035">
          <cell r="A21035" t="str">
            <v>886364954</v>
          </cell>
          <cell r="C21035" t="str">
            <v>TIDAL ETF TR</v>
          </cell>
          <cell r="D21035" t="str">
            <v>PUT</v>
          </cell>
        </row>
        <row r="21036">
          <cell r="A21036" t="str">
            <v>886364769</v>
          </cell>
          <cell r="C21036" t="str">
            <v>TIDAL ETF TR</v>
          </cell>
          <cell r="D21036" t="str">
            <v>SP FUNDS S&amp;P GBL</v>
          </cell>
        </row>
        <row r="21037">
          <cell r="A21037" t="str">
            <v>886364793</v>
          </cell>
          <cell r="C21037" t="str">
            <v>TIDAL ETF TR</v>
          </cell>
          <cell r="D21037" t="str">
            <v>SOUND EQUITY DIV</v>
          </cell>
        </row>
        <row r="21038">
          <cell r="A21038" t="str">
            <v>886364801</v>
          </cell>
          <cell r="C21038" t="str">
            <v>TIDAL ETF TR</v>
          </cell>
          <cell r="D21038" t="str">
            <v>SP FDS S&amp;P 500</v>
          </cell>
        </row>
        <row r="21039">
          <cell r="A21039" t="str">
            <v>886364819</v>
          </cell>
          <cell r="C21039" t="str">
            <v>TIDAL ETF TR</v>
          </cell>
          <cell r="D21039" t="str">
            <v>SOUND ENHANCED</v>
          </cell>
        </row>
        <row r="21040">
          <cell r="A21040" t="str">
            <v>886364835</v>
          </cell>
          <cell r="C21040" t="str">
            <v>TIDAL ETF TR</v>
          </cell>
          <cell r="D21040" t="str">
            <v>GOTHAM ENHNCD</v>
          </cell>
        </row>
        <row r="21041">
          <cell r="A21041" t="str">
            <v>886364905</v>
          </cell>
          <cell r="C21041" t="str">
            <v>TIDAL ETF TR</v>
          </cell>
          <cell r="D21041" t="str">
            <v>CALL</v>
          </cell>
        </row>
        <row r="21042">
          <cell r="A21042" t="str">
            <v>886364955</v>
          </cell>
          <cell r="C21042" t="str">
            <v>TIDAL ETF TR</v>
          </cell>
          <cell r="D21042" t="str">
            <v>PUT</v>
          </cell>
        </row>
        <row r="21043">
          <cell r="A21043" t="str">
            <v>886364843</v>
          </cell>
          <cell r="C21043" t="str">
            <v>TIDAL ETF TR</v>
          </cell>
          <cell r="D21043" t="str">
            <v>ATAC US ROTATION</v>
          </cell>
        </row>
        <row r="21044">
          <cell r="A21044" t="str">
            <v>886364850</v>
          </cell>
          <cell r="C21044" t="str">
            <v>TIDAL ETF TR</v>
          </cell>
          <cell r="D21044" t="str">
            <v>LEATHERBACK LNG</v>
          </cell>
        </row>
        <row r="21045">
          <cell r="A21045" t="str">
            <v>886364876</v>
          </cell>
          <cell r="C21045" t="str">
            <v>TIDAL ETF TR</v>
          </cell>
          <cell r="D21045" t="str">
            <v>ADASINA SOCIAL</v>
          </cell>
        </row>
        <row r="21046">
          <cell r="A21046" t="str">
            <v>886364906</v>
          </cell>
          <cell r="C21046" t="str">
            <v>TIDAL ETF TR</v>
          </cell>
          <cell r="D21046" t="str">
            <v>CALL</v>
          </cell>
        </row>
        <row r="21047">
          <cell r="A21047" t="str">
            <v>886364956</v>
          </cell>
          <cell r="C21047" t="str">
            <v>TIDAL ETF TR</v>
          </cell>
          <cell r="D21047" t="str">
            <v>PUT</v>
          </cell>
        </row>
        <row r="21048">
          <cell r="A21048" t="str">
            <v>886364884</v>
          </cell>
          <cell r="C21048" t="str">
            <v>TIDAL ETF TR</v>
          </cell>
          <cell r="D21048" t="str">
            <v>SOFI WEEKLY INM</v>
          </cell>
        </row>
        <row r="21049">
          <cell r="A21049" t="str">
            <v>88642R109</v>
          </cell>
          <cell r="C21049" t="str">
            <v>TIDEWATER INC NEW</v>
          </cell>
          <cell r="D21049" t="str">
            <v>COM</v>
          </cell>
        </row>
        <row r="21050">
          <cell r="A21050" t="str">
            <v>88642R909</v>
          </cell>
          <cell r="C21050" t="str">
            <v>TIDEWATER INC NEW</v>
          </cell>
          <cell r="D21050" t="str">
            <v>CALL</v>
          </cell>
        </row>
        <row r="21051">
          <cell r="A21051" t="str">
            <v>88642R959</v>
          </cell>
          <cell r="C21051" t="str">
            <v>TIDEWATER INC NEW</v>
          </cell>
          <cell r="D21051" t="str">
            <v>PUT</v>
          </cell>
        </row>
        <row r="21052">
          <cell r="A21052" t="str">
            <v>88642R174</v>
          </cell>
          <cell r="C21052" t="str">
            <v>TIDEWATER INC NEW</v>
          </cell>
          <cell r="D21052" t="str">
            <v>*W EXP 11/14/202</v>
          </cell>
        </row>
        <row r="21053">
          <cell r="A21053" t="str">
            <v>88675P103</v>
          </cell>
          <cell r="C21053" t="str">
            <v>TIGO ENERGY INC</v>
          </cell>
          <cell r="D21053" t="str">
            <v>COM</v>
          </cell>
        </row>
        <row r="21054">
          <cell r="A21054" t="str">
            <v>88677Q109</v>
          </cell>
          <cell r="C21054" t="str">
            <v>TILE SHOP HLDGS INC</v>
          </cell>
          <cell r="D21054" t="str">
            <v>COM</v>
          </cell>
        </row>
        <row r="21055">
          <cell r="A21055" t="str">
            <v>88677Q909</v>
          </cell>
          <cell r="C21055" t="str">
            <v>TILE SHOP HLDGS INC</v>
          </cell>
          <cell r="D21055" t="str">
            <v>CALL</v>
          </cell>
        </row>
        <row r="21056">
          <cell r="A21056" t="str">
            <v>88677Q959</v>
          </cell>
          <cell r="C21056" t="str">
            <v>TILE SHOP HLDGS INC</v>
          </cell>
          <cell r="D21056" t="str">
            <v>PUT</v>
          </cell>
        </row>
        <row r="21057">
          <cell r="A21057" t="str">
            <v>88688TAC4</v>
          </cell>
          <cell r="C21057" t="str">
            <v>TILRAY BRANDS INC</v>
          </cell>
          <cell r="D21057" t="str">
            <v>NOTE  5.200% 6/1</v>
          </cell>
        </row>
        <row r="21058">
          <cell r="A21058" t="str">
            <v>88688T100</v>
          </cell>
          <cell r="C21058" t="str">
            <v>TILRAY BRANDS INC</v>
          </cell>
          <cell r="D21058" t="str">
            <v>COM</v>
          </cell>
        </row>
        <row r="21059">
          <cell r="A21059" t="str">
            <v>88688T900</v>
          </cell>
          <cell r="C21059" t="str">
            <v>TILRAY BRANDS INC</v>
          </cell>
          <cell r="D21059" t="str">
            <v>CALL</v>
          </cell>
        </row>
        <row r="21060">
          <cell r="A21060" t="str">
            <v>88688T950</v>
          </cell>
          <cell r="C21060" t="str">
            <v>TILRAY BRANDS INC</v>
          </cell>
          <cell r="D21060" t="str">
            <v>PUT</v>
          </cell>
        </row>
        <row r="21061">
          <cell r="A21061" t="str">
            <v>886885102</v>
          </cell>
          <cell r="C21061" t="str">
            <v>TILLYS INC</v>
          </cell>
          <cell r="D21061" t="str">
            <v>CL A</v>
          </cell>
        </row>
        <row r="21062">
          <cell r="A21062" t="str">
            <v>886885902</v>
          </cell>
          <cell r="C21062" t="str">
            <v>TILLYS INC</v>
          </cell>
          <cell r="D21062" t="str">
            <v>CALL</v>
          </cell>
        </row>
        <row r="21063">
          <cell r="A21063" t="str">
            <v>886885952</v>
          </cell>
          <cell r="C21063" t="str">
            <v>TILLYS INC</v>
          </cell>
          <cell r="D21063" t="str">
            <v>PUT</v>
          </cell>
        </row>
        <row r="21064">
          <cell r="A21064" t="str">
            <v>88706T108</v>
          </cell>
          <cell r="C21064" t="str">
            <v>TIM S A</v>
          </cell>
          <cell r="D21064" t="str">
            <v>SPONSORED ADR</v>
          </cell>
        </row>
        <row r="21065">
          <cell r="A21065" t="str">
            <v>88706T908</v>
          </cell>
          <cell r="C21065" t="str">
            <v>TIM S A</v>
          </cell>
          <cell r="D21065" t="str">
            <v>CALL</v>
          </cell>
        </row>
        <row r="21066">
          <cell r="A21066" t="str">
            <v>88706T958</v>
          </cell>
          <cell r="C21066" t="str">
            <v>TIM S A</v>
          </cell>
          <cell r="D21066" t="str">
            <v>PUT</v>
          </cell>
        </row>
        <row r="21067">
          <cell r="A21067" t="str">
            <v>887080208</v>
          </cell>
          <cell r="C21067" t="str">
            <v>TIMBER PHARMACEUTICALS INC</v>
          </cell>
          <cell r="D21067" t="str">
            <v>COM NEW</v>
          </cell>
        </row>
        <row r="21068">
          <cell r="A21068" t="str">
            <v>887098101</v>
          </cell>
          <cell r="C21068" t="str">
            <v>TIMBERLAND BANCORP INC</v>
          </cell>
          <cell r="D21068" t="str">
            <v>COM</v>
          </cell>
        </row>
        <row r="21069">
          <cell r="A21069" t="str">
            <v>887098901</v>
          </cell>
          <cell r="C21069" t="str">
            <v>TIMBERLAND BANCORP INC</v>
          </cell>
          <cell r="D21069" t="str">
            <v>CALL</v>
          </cell>
        </row>
        <row r="21070">
          <cell r="A21070" t="str">
            <v>887098951</v>
          </cell>
          <cell r="C21070" t="str">
            <v>TIMBERLAND BANCORP INC</v>
          </cell>
          <cell r="D21070" t="str">
            <v>PUT</v>
          </cell>
        </row>
        <row r="21071">
          <cell r="A21071" t="str">
            <v>887389104</v>
          </cell>
          <cell r="C21071" t="str">
            <v>TIMKEN CO</v>
          </cell>
          <cell r="D21071" t="str">
            <v>COM</v>
          </cell>
        </row>
        <row r="21072">
          <cell r="A21072" t="str">
            <v>887389904</v>
          </cell>
          <cell r="C21072" t="str">
            <v>TIMKEN CO</v>
          </cell>
          <cell r="D21072" t="str">
            <v>CALL</v>
          </cell>
        </row>
        <row r="21073">
          <cell r="A21073" t="str">
            <v>887389954</v>
          </cell>
          <cell r="C21073" t="str">
            <v>TIMKEN CO</v>
          </cell>
          <cell r="D21073" t="str">
            <v>PUT</v>
          </cell>
        </row>
        <row r="21074">
          <cell r="A21074" t="str">
            <v>887399103</v>
          </cell>
          <cell r="C21074" t="str">
            <v>TIMKENSTEEL CORPORATION</v>
          </cell>
          <cell r="D21074" t="str">
            <v>COM</v>
          </cell>
        </row>
        <row r="21075">
          <cell r="A21075" t="str">
            <v>887399903</v>
          </cell>
          <cell r="C21075" t="str">
            <v>TIMKENSTEEL CORPORATION</v>
          </cell>
          <cell r="D21075" t="str">
            <v>CALL</v>
          </cell>
        </row>
        <row r="21076">
          <cell r="A21076" t="str">
            <v>887399953</v>
          </cell>
          <cell r="C21076" t="str">
            <v>TIMKENSTEEL CORPORATION</v>
          </cell>
          <cell r="D21076" t="str">
            <v>PUT</v>
          </cell>
        </row>
        <row r="21077">
          <cell r="A21077" t="str">
            <v>887432268</v>
          </cell>
          <cell r="C21077" t="str">
            <v>TIMOTHY PLAN</v>
          </cell>
          <cell r="D21077" t="str">
            <v>PLAN MARKET NEUT</v>
          </cell>
        </row>
        <row r="21078">
          <cell r="A21078" t="str">
            <v>887432276</v>
          </cell>
          <cell r="C21078" t="str">
            <v>TIMOTHY PLAN</v>
          </cell>
          <cell r="D21078" t="str">
            <v>HIGH DIVIDEND</v>
          </cell>
        </row>
        <row r="21079">
          <cell r="A21079" t="str">
            <v>887432284</v>
          </cell>
          <cell r="C21079" t="str">
            <v>TIMOTHY PLAN</v>
          </cell>
          <cell r="D21079" t="str">
            <v>US LARGE MID CP</v>
          </cell>
        </row>
        <row r="21080">
          <cell r="A21080" t="str">
            <v>887432326</v>
          </cell>
          <cell r="C21080" t="str">
            <v>TIMOTHY PLAN</v>
          </cell>
          <cell r="D21080" t="str">
            <v>HIG DV STK ETF</v>
          </cell>
        </row>
        <row r="21081">
          <cell r="A21081" t="str">
            <v>887432334</v>
          </cell>
          <cell r="C21081" t="str">
            <v>TIMOTHY PLAN</v>
          </cell>
          <cell r="D21081" t="str">
            <v>INTL ETF</v>
          </cell>
        </row>
        <row r="21082">
          <cell r="A21082" t="str">
            <v>887432342</v>
          </cell>
          <cell r="C21082" t="str">
            <v>TIMOTHY PLAN</v>
          </cell>
          <cell r="D21082" t="str">
            <v>U S SM CP CORE</v>
          </cell>
        </row>
        <row r="21083">
          <cell r="A21083" t="str">
            <v>887432359</v>
          </cell>
          <cell r="C21083" t="str">
            <v>TIMOTHY PLAN</v>
          </cell>
          <cell r="D21083" t="str">
            <v>US LRGMD CP CORE</v>
          </cell>
        </row>
        <row r="21084">
          <cell r="A21084" t="str">
            <v>88822Q103</v>
          </cell>
          <cell r="C21084" t="str">
            <v>TIPTREE INC</v>
          </cell>
          <cell r="D21084" t="str">
            <v>COM</v>
          </cell>
        </row>
        <row r="21085">
          <cell r="A21085" t="str">
            <v>88822Q903</v>
          </cell>
          <cell r="C21085" t="str">
            <v>TIPTREE INC</v>
          </cell>
          <cell r="D21085" t="str">
            <v>CALL</v>
          </cell>
        </row>
        <row r="21086">
          <cell r="A21086" t="str">
            <v>88822Q953</v>
          </cell>
          <cell r="C21086" t="str">
            <v>TIPTREE INC</v>
          </cell>
          <cell r="D21086" t="str">
            <v>PUT</v>
          </cell>
        </row>
        <row r="21087">
          <cell r="A21087" t="str">
            <v>88830M102</v>
          </cell>
          <cell r="C21087" t="str">
            <v>TITAN INTL INC ILL</v>
          </cell>
          <cell r="D21087" t="str">
            <v>COM</v>
          </cell>
        </row>
        <row r="21088">
          <cell r="A21088" t="str">
            <v>88830M902</v>
          </cell>
          <cell r="C21088" t="str">
            <v>TITAN INTL INC ILL</v>
          </cell>
          <cell r="D21088" t="str">
            <v>CALL</v>
          </cell>
        </row>
        <row r="21089">
          <cell r="A21089" t="str">
            <v>88830M952</v>
          </cell>
          <cell r="C21089" t="str">
            <v>TITAN INTL INC ILL</v>
          </cell>
          <cell r="D21089" t="str">
            <v>PUT</v>
          </cell>
        </row>
        <row r="21090">
          <cell r="A21090" t="str">
            <v>88830R101</v>
          </cell>
          <cell r="C21090" t="str">
            <v>TITAN MACHY INC</v>
          </cell>
          <cell r="D21090" t="str">
            <v>COM</v>
          </cell>
        </row>
        <row r="21091">
          <cell r="A21091" t="str">
            <v>88830R901</v>
          </cell>
          <cell r="C21091" t="str">
            <v>TITAN MACHY INC</v>
          </cell>
          <cell r="D21091" t="str">
            <v>CALL</v>
          </cell>
        </row>
        <row r="21092">
          <cell r="A21092" t="str">
            <v>88830R951</v>
          </cell>
          <cell r="C21092" t="str">
            <v>TITAN MACHY INC</v>
          </cell>
          <cell r="D21092" t="str">
            <v>PUT</v>
          </cell>
        </row>
        <row r="21093">
          <cell r="A21093" t="str">
            <v>888314606</v>
          </cell>
          <cell r="C21093" t="str">
            <v>TITAN PHARMACEUTICALS INC DE</v>
          </cell>
          <cell r="D21093" t="str">
            <v>COM NEW</v>
          </cell>
        </row>
        <row r="21094">
          <cell r="A21094" t="str">
            <v>888314906</v>
          </cell>
          <cell r="C21094" t="str">
            <v>TITAN PHARMACEUTICALS INC DE</v>
          </cell>
          <cell r="D21094" t="str">
            <v>CALL</v>
          </cell>
        </row>
        <row r="21095">
          <cell r="A21095" t="str">
            <v>888314956</v>
          </cell>
          <cell r="C21095" t="str">
            <v>TITAN PHARMACEUTICALS INC DE</v>
          </cell>
          <cell r="D21095" t="str">
            <v>PUT</v>
          </cell>
        </row>
        <row r="21096">
          <cell r="A21096" t="str">
            <v>888705209</v>
          </cell>
          <cell r="C21096" t="str">
            <v>TIVIC HEALTH SYSTEMS INC</v>
          </cell>
          <cell r="D21096" t="str">
            <v>COM NEW</v>
          </cell>
        </row>
        <row r="21097">
          <cell r="A21097" t="str">
            <v>888787108</v>
          </cell>
          <cell r="C21097" t="str">
            <v>TOAST INC</v>
          </cell>
          <cell r="D21097" t="str">
            <v>CL A</v>
          </cell>
        </row>
        <row r="21098">
          <cell r="A21098" t="str">
            <v>888787908</v>
          </cell>
          <cell r="C21098" t="str">
            <v>TOAST INC</v>
          </cell>
          <cell r="D21098" t="str">
            <v>CALL</v>
          </cell>
        </row>
        <row r="21099">
          <cell r="A21099" t="str">
            <v>888787958</v>
          </cell>
          <cell r="C21099" t="str">
            <v>TOAST INC</v>
          </cell>
          <cell r="D21099" t="str">
            <v>PUT</v>
          </cell>
        </row>
        <row r="21100">
          <cell r="A21100" t="str">
            <v>889478103</v>
          </cell>
          <cell r="C21100" t="str">
            <v>TOLL BROTHERS INC</v>
          </cell>
          <cell r="D21100" t="str">
            <v>COM</v>
          </cell>
        </row>
        <row r="21101">
          <cell r="A21101" t="str">
            <v>889478903</v>
          </cell>
          <cell r="C21101" t="str">
            <v>TOLL BROTHERS INC</v>
          </cell>
          <cell r="D21101" t="str">
            <v>CALL</v>
          </cell>
        </row>
        <row r="21102">
          <cell r="A21102" t="str">
            <v>889478953</v>
          </cell>
          <cell r="C21102" t="str">
            <v>TOLL BROTHERS INC</v>
          </cell>
          <cell r="D21102" t="str">
            <v>PUT</v>
          </cell>
        </row>
        <row r="21103">
          <cell r="A21103" t="str">
            <v>890023203</v>
          </cell>
          <cell r="C21103" t="str">
            <v>TOMI ENVIRONMENTAL SOLUTIONS</v>
          </cell>
          <cell r="D21103" t="str">
            <v>COM NEW</v>
          </cell>
        </row>
        <row r="21104">
          <cell r="A21104" t="str">
            <v>890110109</v>
          </cell>
          <cell r="C21104" t="str">
            <v>TOMPKINS FINL CORP</v>
          </cell>
          <cell r="D21104" t="str">
            <v>COM</v>
          </cell>
        </row>
        <row r="21105">
          <cell r="A21105" t="str">
            <v>890110909</v>
          </cell>
          <cell r="C21105" t="str">
            <v>TOMPKINS FINL CORP</v>
          </cell>
          <cell r="D21105" t="str">
            <v>CALL</v>
          </cell>
        </row>
        <row r="21106">
          <cell r="A21106" t="str">
            <v>890110959</v>
          </cell>
          <cell r="C21106" t="str">
            <v>TOMPKINS FINL CORP</v>
          </cell>
          <cell r="D21106" t="str">
            <v>PUT</v>
          </cell>
        </row>
        <row r="21107">
          <cell r="A21107" t="str">
            <v>890260854</v>
          </cell>
          <cell r="C21107" t="str">
            <v>TONIX PHARMACEUTICALS HLDG C</v>
          </cell>
          <cell r="D21107" t="str">
            <v>COM NEW</v>
          </cell>
        </row>
        <row r="21108">
          <cell r="A21108" t="str">
            <v>890516107</v>
          </cell>
          <cell r="C21108" t="str">
            <v>TOOTSIE ROLL INDS INC</v>
          </cell>
          <cell r="D21108" t="str">
            <v>COM</v>
          </cell>
        </row>
        <row r="21109">
          <cell r="A21109" t="str">
            <v>890516907</v>
          </cell>
          <cell r="C21109" t="str">
            <v>TOOTSIE ROLL INDS INC</v>
          </cell>
          <cell r="D21109" t="str">
            <v>CALL</v>
          </cell>
        </row>
        <row r="21110">
          <cell r="A21110" t="str">
            <v>890516957</v>
          </cell>
          <cell r="C21110" t="str">
            <v>TOOTSIE ROLL INDS INC</v>
          </cell>
          <cell r="D21110" t="str">
            <v>PUT</v>
          </cell>
        </row>
        <row r="21111">
          <cell r="A21111" t="str">
            <v>89055F103</v>
          </cell>
          <cell r="C21111" t="str">
            <v>TOPBUILD CORP</v>
          </cell>
          <cell r="D21111" t="str">
            <v>COM</v>
          </cell>
        </row>
        <row r="21112">
          <cell r="A21112" t="str">
            <v>89055F903</v>
          </cell>
          <cell r="C21112" t="str">
            <v>TOPBUILD CORP</v>
          </cell>
          <cell r="D21112" t="str">
            <v>CALL</v>
          </cell>
        </row>
        <row r="21113">
          <cell r="A21113" t="str">
            <v>89055F953</v>
          </cell>
          <cell r="C21113" t="str">
            <v>TOPBUILD CORP</v>
          </cell>
          <cell r="D21113" t="str">
            <v>PUT</v>
          </cell>
        </row>
        <row r="21114">
          <cell r="A21114" t="str">
            <v>891092108</v>
          </cell>
          <cell r="C21114" t="str">
            <v>TORO CO</v>
          </cell>
          <cell r="D21114" t="str">
            <v>COM</v>
          </cell>
        </row>
        <row r="21115">
          <cell r="A21115" t="str">
            <v>891092908</v>
          </cell>
          <cell r="C21115" t="str">
            <v>TORO CO</v>
          </cell>
          <cell r="D21115" t="str">
            <v>CALL</v>
          </cell>
        </row>
        <row r="21116">
          <cell r="A21116" t="str">
            <v>891092958</v>
          </cell>
          <cell r="C21116" t="str">
            <v>TORO CO</v>
          </cell>
          <cell r="D21116" t="str">
            <v>PUT</v>
          </cell>
        </row>
        <row r="21117">
          <cell r="A21117" t="str">
            <v>891160509</v>
          </cell>
          <cell r="C21117" t="str">
            <v>TORONTO DOMINION BK ONT</v>
          </cell>
          <cell r="D21117" t="str">
            <v>COM NEW</v>
          </cell>
        </row>
        <row r="21118">
          <cell r="A21118" t="str">
            <v>891160909</v>
          </cell>
          <cell r="C21118" t="str">
            <v>TORONTO DOMINION BK ONT</v>
          </cell>
          <cell r="D21118" t="str">
            <v>CALL</v>
          </cell>
        </row>
        <row r="21119">
          <cell r="A21119" t="str">
            <v>891160959</v>
          </cell>
          <cell r="C21119" t="str">
            <v>TORONTO DOMINION BK ONT</v>
          </cell>
          <cell r="D21119" t="str">
            <v>PUT</v>
          </cell>
        </row>
        <row r="21120">
          <cell r="A21120" t="str">
            <v>89142B107</v>
          </cell>
          <cell r="C21120" t="str">
            <v>TORRID HLDGS INC</v>
          </cell>
          <cell r="D21120" t="str">
            <v>COM</v>
          </cell>
        </row>
        <row r="21121">
          <cell r="A21121" t="str">
            <v>89142B907</v>
          </cell>
          <cell r="C21121" t="str">
            <v>TORRID HLDGS INC</v>
          </cell>
          <cell r="D21121" t="str">
            <v>CALL</v>
          </cell>
        </row>
        <row r="21122">
          <cell r="A21122" t="str">
            <v>89142B957</v>
          </cell>
          <cell r="C21122" t="str">
            <v>TORRID HLDGS INC</v>
          </cell>
          <cell r="D21122" t="str">
            <v>PUT</v>
          </cell>
        </row>
        <row r="21123">
          <cell r="A21123" t="str">
            <v>89147L886</v>
          </cell>
          <cell r="C21123" t="str">
            <v>TORTOISE ENERGY INFRA CORP</v>
          </cell>
          <cell r="D21123" t="str">
            <v>COM</v>
          </cell>
        </row>
        <row r="21124">
          <cell r="A21124" t="str">
            <v>89147X104</v>
          </cell>
          <cell r="C21124" t="str">
            <v>TORTOISE PWR &amp; ENERGY INFRAS</v>
          </cell>
          <cell r="D21124" t="str">
            <v>COM</v>
          </cell>
        </row>
        <row r="21125">
          <cell r="A21125" t="str">
            <v>89148B200</v>
          </cell>
          <cell r="C21125" t="str">
            <v>TORTOISE MIDSTRM ENERGY FD I</v>
          </cell>
          <cell r="D21125" t="str">
            <v>COM</v>
          </cell>
        </row>
        <row r="21126">
          <cell r="A21126" t="str">
            <v>89148H207</v>
          </cell>
          <cell r="C21126" t="str">
            <v>TORTOISE PIPELINE &amp; ENERGY F</v>
          </cell>
          <cell r="D21126" t="str">
            <v>COM</v>
          </cell>
        </row>
        <row r="21127">
          <cell r="A21127" t="str">
            <v>89148K200</v>
          </cell>
          <cell r="C21127" t="str">
            <v>TORTOISE ENERGY INDEPENDENC</v>
          </cell>
          <cell r="D21127" t="str">
            <v>COM</v>
          </cell>
        </row>
        <row r="21128">
          <cell r="A21128" t="str">
            <v>89151E109</v>
          </cell>
          <cell r="C21128" t="str">
            <v>TOTALENERGIES SE</v>
          </cell>
          <cell r="D21128" t="str">
            <v>SPONSORED ADS</v>
          </cell>
        </row>
        <row r="21129">
          <cell r="A21129" t="str">
            <v>89151E909</v>
          </cell>
          <cell r="C21129" t="str">
            <v>TOTALENERGIES SE</v>
          </cell>
          <cell r="D21129" t="str">
            <v>CALL</v>
          </cell>
        </row>
        <row r="21130">
          <cell r="A21130" t="str">
            <v>89151E959</v>
          </cell>
          <cell r="C21130" t="str">
            <v>TOTALENERGIES SE</v>
          </cell>
          <cell r="D21130" t="str">
            <v>PUT</v>
          </cell>
        </row>
        <row r="21131">
          <cell r="A21131" t="str">
            <v>89157D105</v>
          </cell>
          <cell r="C21131" t="str">
            <v>TOURMALINE BIO INC</v>
          </cell>
          <cell r="D21131" t="str">
            <v>COM</v>
          </cell>
        </row>
        <row r="21132">
          <cell r="A21132" t="str">
            <v>89157G116</v>
          </cell>
          <cell r="C21132" t="str">
            <v>TOUGHBUILT INDS INC</v>
          </cell>
          <cell r="D21132" t="str">
            <v>*W EXP 11/14/202</v>
          </cell>
        </row>
        <row r="21133">
          <cell r="A21133" t="str">
            <v>89157G884</v>
          </cell>
          <cell r="C21133" t="str">
            <v>TOUGHBUILT INDS INC</v>
          </cell>
          <cell r="D21133" t="str">
            <v>COM</v>
          </cell>
        </row>
        <row r="21134">
          <cell r="A21134" t="str">
            <v>89157W103</v>
          </cell>
          <cell r="C21134" t="str">
            <v>TOUCHSTONE ETF TRUST</v>
          </cell>
          <cell r="D21134" t="str">
            <v>DIVIDEND SELECT</v>
          </cell>
        </row>
        <row r="21135">
          <cell r="A21135" t="str">
            <v>89157W202</v>
          </cell>
          <cell r="C21135" t="str">
            <v>TOUCHSTONE ETF TRUST</v>
          </cell>
          <cell r="D21135" t="str">
            <v>STRATG INCM OPPR</v>
          </cell>
        </row>
        <row r="21136">
          <cell r="A21136" t="str">
            <v>89157W301</v>
          </cell>
          <cell r="C21136" t="str">
            <v>TOUCHSTONE ETF TRUST</v>
          </cell>
          <cell r="D21136" t="str">
            <v>ULTRA SHORT INCM</v>
          </cell>
        </row>
        <row r="21137">
          <cell r="A21137" t="str">
            <v>89157W400</v>
          </cell>
          <cell r="C21137" t="str">
            <v>TOUCHSTONE ETF TRUST</v>
          </cell>
          <cell r="D21137" t="str">
            <v>US LRG CAP FOC</v>
          </cell>
        </row>
        <row r="21138">
          <cell r="A21138" t="str">
            <v>89157W509</v>
          </cell>
          <cell r="C21138" t="str">
            <v>TOUCHSTONE ETF TRUST</v>
          </cell>
          <cell r="D21138" t="str">
            <v>CLIMATE TRAN ETF</v>
          </cell>
        </row>
        <row r="21139">
          <cell r="A21139" t="str">
            <v>89157W608</v>
          </cell>
          <cell r="C21139" t="str">
            <v>TOUCHSTONE ETF TRUST</v>
          </cell>
          <cell r="D21139" t="str">
            <v>DYNAMIC INTERNAT</v>
          </cell>
        </row>
        <row r="21140">
          <cell r="A21140" t="str">
            <v>89157W707</v>
          </cell>
          <cell r="C21140" t="str">
            <v>TOUCHSTONE ETF TRUST</v>
          </cell>
          <cell r="D21140" t="str">
            <v>SECURITIZED INCO</v>
          </cell>
        </row>
        <row r="21141">
          <cell r="A21141" t="str">
            <v>89214P109</v>
          </cell>
          <cell r="C21141" t="str">
            <v>TOWNEBANK PORTSMOUTH VA</v>
          </cell>
          <cell r="D21141" t="str">
            <v>COM</v>
          </cell>
        </row>
        <row r="21142">
          <cell r="A21142" t="str">
            <v>89214P909</v>
          </cell>
          <cell r="C21142" t="str">
            <v>TOWNEBANK PORTSMOUTH VA</v>
          </cell>
          <cell r="D21142" t="str">
            <v>CALL</v>
          </cell>
        </row>
        <row r="21143">
          <cell r="A21143" t="str">
            <v>89214P959</v>
          </cell>
          <cell r="C21143" t="str">
            <v>TOWNEBANK PORTSMOUTH VA</v>
          </cell>
          <cell r="D21143" t="str">
            <v>PUT</v>
          </cell>
        </row>
        <row r="21144">
          <cell r="A21144" t="str">
            <v>892231101</v>
          </cell>
          <cell r="C21144" t="str">
            <v>TOWNSQUARE MEDIA INC</v>
          </cell>
          <cell r="D21144" t="str">
            <v>CL A</v>
          </cell>
        </row>
        <row r="21145">
          <cell r="A21145" t="str">
            <v>892231901</v>
          </cell>
          <cell r="C21145" t="str">
            <v>TOWNSQUARE MEDIA INC</v>
          </cell>
          <cell r="D21145" t="str">
            <v>CALL</v>
          </cell>
        </row>
        <row r="21146">
          <cell r="A21146" t="str">
            <v>892231951</v>
          </cell>
          <cell r="C21146" t="str">
            <v>TOWNSQUARE MEDIA INC</v>
          </cell>
          <cell r="D21146" t="str">
            <v>PUT</v>
          </cell>
        </row>
        <row r="21147">
          <cell r="A21147" t="str">
            <v>892331307</v>
          </cell>
          <cell r="C21147" t="str">
            <v>TOYOTA MOTOR CORP</v>
          </cell>
          <cell r="D21147" t="str">
            <v>ADS</v>
          </cell>
        </row>
        <row r="21148">
          <cell r="A21148" t="str">
            <v>892331907</v>
          </cell>
          <cell r="C21148" t="str">
            <v>TOYOTA MOTOR CORP</v>
          </cell>
          <cell r="D21148" t="str">
            <v>CALL</v>
          </cell>
        </row>
        <row r="21149">
          <cell r="A21149" t="str">
            <v>892331957</v>
          </cell>
          <cell r="C21149" t="str">
            <v>TOYOTA MOTOR CORP</v>
          </cell>
          <cell r="D21149" t="str">
            <v>PUT</v>
          </cell>
        </row>
        <row r="21150">
          <cell r="A21150" t="str">
            <v>892356106</v>
          </cell>
          <cell r="C21150" t="str">
            <v>TRACTOR SUPPLY CO</v>
          </cell>
          <cell r="D21150" t="str">
            <v>COM</v>
          </cell>
        </row>
        <row r="21151">
          <cell r="A21151" t="str">
            <v>892356906</v>
          </cell>
          <cell r="C21151" t="str">
            <v>TRACTOR SUPPLY CO</v>
          </cell>
          <cell r="D21151" t="str">
            <v>CALL</v>
          </cell>
        </row>
        <row r="21152">
          <cell r="A21152" t="str">
            <v>892356956</v>
          </cell>
          <cell r="C21152" t="str">
            <v>TRACTOR SUPPLY CO</v>
          </cell>
          <cell r="D21152" t="str">
            <v>PUT</v>
          </cell>
        </row>
        <row r="21153">
          <cell r="A21153" t="str">
            <v>89237H209</v>
          </cell>
          <cell r="C21153" t="str">
            <v>TRACON PHARMACEUTICALS INC</v>
          </cell>
          <cell r="D21153" t="str">
            <v>COM NEW</v>
          </cell>
        </row>
        <row r="21154">
          <cell r="A21154" t="str">
            <v>89237H909</v>
          </cell>
          <cell r="C21154" t="str">
            <v>TRACON PHARMACEUTICALS INC</v>
          </cell>
          <cell r="D21154" t="str">
            <v>CALL</v>
          </cell>
        </row>
        <row r="21155">
          <cell r="A21155" t="str">
            <v>89237H959</v>
          </cell>
          <cell r="C21155" t="str">
            <v>TRACON PHARMACEUTICALS INC</v>
          </cell>
          <cell r="D21155" t="str">
            <v>PUT</v>
          </cell>
        </row>
        <row r="21156">
          <cell r="A21156" t="str">
            <v>892672106</v>
          </cell>
          <cell r="C21156" t="str">
            <v>TRADEWEB MKTS INC</v>
          </cell>
          <cell r="D21156" t="str">
            <v>CL A</v>
          </cell>
        </row>
        <row r="21157">
          <cell r="A21157" t="str">
            <v>892672906</v>
          </cell>
          <cell r="C21157" t="str">
            <v>TRADEWEB MKTS INC</v>
          </cell>
          <cell r="D21157" t="str">
            <v>CALL</v>
          </cell>
        </row>
        <row r="21158">
          <cell r="A21158" t="str">
            <v>892672956</v>
          </cell>
          <cell r="C21158" t="str">
            <v>TRADEWEB MKTS INC</v>
          </cell>
          <cell r="D21158" t="str">
            <v>PUT</v>
          </cell>
        </row>
        <row r="21159">
          <cell r="A21159" t="str">
            <v>89268A107</v>
          </cell>
          <cell r="C21159" t="str">
            <v>TRADEUP ACQUISITION CORP</v>
          </cell>
          <cell r="D21159" t="str">
            <v>COM</v>
          </cell>
        </row>
        <row r="21160">
          <cell r="A21160" t="str">
            <v>89268A115</v>
          </cell>
          <cell r="C21160" t="str">
            <v>TRADEUP ACQUISITION CORP</v>
          </cell>
          <cell r="D21160" t="str">
            <v>*W EXP 07/19/202</v>
          </cell>
        </row>
        <row r="21161">
          <cell r="A21161" t="str">
            <v>89268A206</v>
          </cell>
          <cell r="C21161" t="str">
            <v>TRADEUP ACQUISITION CORP</v>
          </cell>
          <cell r="D21161" t="str">
            <v>UNIT 10/15/2027</v>
          </cell>
        </row>
        <row r="21162">
          <cell r="A21162" t="str">
            <v>89269P103</v>
          </cell>
          <cell r="C21162" t="str">
            <v>TRAEGER INC</v>
          </cell>
          <cell r="D21162" t="str">
            <v>COMMON STOCK</v>
          </cell>
        </row>
        <row r="21163">
          <cell r="A21163" t="str">
            <v>89269P903</v>
          </cell>
          <cell r="C21163" t="str">
            <v>TRAEGER INC</v>
          </cell>
          <cell r="D21163" t="str">
            <v>CALL</v>
          </cell>
        </row>
        <row r="21164">
          <cell r="A21164" t="str">
            <v>89269P953</v>
          </cell>
          <cell r="C21164" t="str">
            <v>TRAEGER INC</v>
          </cell>
          <cell r="D21164" t="str">
            <v>PUT</v>
          </cell>
        </row>
        <row r="21165">
          <cell r="A21165" t="str">
            <v>89278D109</v>
          </cell>
          <cell r="C21165" t="str">
            <v>TRAILBLAZER MERGER CORP I</v>
          </cell>
          <cell r="D21165" t="str">
            <v>CL A</v>
          </cell>
        </row>
        <row r="21166">
          <cell r="A21166" t="str">
            <v>89278D125</v>
          </cell>
          <cell r="C21166" t="str">
            <v>TRAILBLAZER MERGER CORP I</v>
          </cell>
          <cell r="D21166" t="str">
            <v>RIGHT 04/21/2028</v>
          </cell>
        </row>
        <row r="21167">
          <cell r="A21167" t="str">
            <v>892918103</v>
          </cell>
          <cell r="C21167" t="str">
            <v>TRANSACT TECHNOLOGIES INC</v>
          </cell>
          <cell r="D21167" t="str">
            <v>COM</v>
          </cell>
        </row>
        <row r="21168">
          <cell r="A21168" t="str">
            <v>892918903</v>
          </cell>
          <cell r="C21168" t="str">
            <v>TRANSACT TECHNOLOGIES INC</v>
          </cell>
          <cell r="D21168" t="str">
            <v>CALL</v>
          </cell>
        </row>
        <row r="21169">
          <cell r="A21169" t="str">
            <v>892918953</v>
          </cell>
          <cell r="C21169" t="str">
            <v>TRANSACT TECHNOLOGIES INC</v>
          </cell>
          <cell r="D21169" t="str">
            <v>PUT</v>
          </cell>
        </row>
        <row r="21170">
          <cell r="A21170" t="str">
            <v>89301B104</v>
          </cell>
          <cell r="C21170" t="str">
            <v>ZALATORIS ACQUISITION CORP</v>
          </cell>
          <cell r="D21170" t="str">
            <v>COM CL A</v>
          </cell>
        </row>
        <row r="21171">
          <cell r="A21171" t="str">
            <v>89301B112</v>
          </cell>
          <cell r="C21171" t="str">
            <v>ZALATORIS ACQUISITION CORP</v>
          </cell>
          <cell r="D21171" t="str">
            <v>*W EXP 99/99/999</v>
          </cell>
        </row>
        <row r="21172">
          <cell r="A21172" t="str">
            <v>89301B203</v>
          </cell>
          <cell r="C21172" t="str">
            <v>ZALATORIS ACQUISITION CORP</v>
          </cell>
          <cell r="D21172" t="str">
            <v>UNIT 99/99/9999</v>
          </cell>
        </row>
        <row r="21173">
          <cell r="A21173" t="str">
            <v>89346D107</v>
          </cell>
          <cell r="C21173" t="str">
            <v>TRANSALTA CORP</v>
          </cell>
          <cell r="D21173" t="str">
            <v>COM</v>
          </cell>
        </row>
        <row r="21174">
          <cell r="A21174" t="str">
            <v>89346D907</v>
          </cell>
          <cell r="C21174" t="str">
            <v>TRANSALTA CORP</v>
          </cell>
          <cell r="D21174" t="str">
            <v>CALL</v>
          </cell>
        </row>
        <row r="21175">
          <cell r="A21175" t="str">
            <v>89346D957</v>
          </cell>
          <cell r="C21175" t="str">
            <v>TRANSALTA CORP</v>
          </cell>
          <cell r="D21175" t="str">
            <v>PUT</v>
          </cell>
        </row>
        <row r="21176">
          <cell r="A21176" t="str">
            <v>893529107</v>
          </cell>
          <cell r="C21176" t="str">
            <v>TRANSCAT INC</v>
          </cell>
          <cell r="D21176" t="str">
            <v>COM</v>
          </cell>
        </row>
        <row r="21177">
          <cell r="A21177" t="str">
            <v>89357L204</v>
          </cell>
          <cell r="C21177" t="str">
            <v>TRANSCODE THERAPEUTICS INC</v>
          </cell>
          <cell r="D21177" t="str">
            <v>COM NEW</v>
          </cell>
        </row>
        <row r="21178">
          <cell r="A21178" t="str">
            <v>893617209</v>
          </cell>
          <cell r="C21178" t="str">
            <v>TRANSCONTINENTAL RLTY INVS</v>
          </cell>
          <cell r="D21178" t="str">
            <v>COM NEW</v>
          </cell>
        </row>
        <row r="21179">
          <cell r="A21179" t="str">
            <v>893641100</v>
          </cell>
          <cell r="C21179" t="str">
            <v>TRANSDIGM GROUP INC</v>
          </cell>
          <cell r="D21179" t="str">
            <v>COM</v>
          </cell>
        </row>
        <row r="21180">
          <cell r="A21180" t="str">
            <v>893641900</v>
          </cell>
          <cell r="C21180" t="str">
            <v>TRANSDIGM GROUP INC</v>
          </cell>
          <cell r="D21180" t="str">
            <v>CALL</v>
          </cell>
        </row>
        <row r="21181">
          <cell r="A21181" t="str">
            <v>893641950</v>
          </cell>
          <cell r="C21181" t="str">
            <v>TRANSDIGM GROUP INC</v>
          </cell>
          <cell r="D21181" t="str">
            <v>PUT</v>
          </cell>
        </row>
        <row r="21182">
          <cell r="A21182" t="str">
            <v>89377M109</v>
          </cell>
          <cell r="C21182" t="str">
            <v>TRANSMEDICS GROUP INC</v>
          </cell>
          <cell r="D21182" t="str">
            <v>COM</v>
          </cell>
        </row>
        <row r="21183">
          <cell r="A21183" t="str">
            <v>89377M909</v>
          </cell>
          <cell r="C21183" t="str">
            <v>TRANSMEDICS GROUP INC</v>
          </cell>
          <cell r="D21183" t="str">
            <v>CALL</v>
          </cell>
        </row>
        <row r="21184">
          <cell r="A21184" t="str">
            <v>89377M959</v>
          </cell>
          <cell r="C21184" t="str">
            <v>TRANSMEDICS GROUP INC</v>
          </cell>
          <cell r="D21184" t="str">
            <v>PUT</v>
          </cell>
        </row>
        <row r="21185">
          <cell r="A21185" t="str">
            <v>893830BT5</v>
          </cell>
          <cell r="C21185" t="str">
            <v>TRANSOCEAN INC</v>
          </cell>
          <cell r="D21185" t="str">
            <v>DEB4.000%12/1</v>
          </cell>
        </row>
        <row r="21186">
          <cell r="A21186" t="str">
            <v>893830BV0</v>
          </cell>
          <cell r="C21186" t="str">
            <v>TRANSOCEAN INC</v>
          </cell>
          <cell r="D21186" t="str">
            <v>DEBT  4.625% 9/3</v>
          </cell>
        </row>
        <row r="21187">
          <cell r="A21187" t="str">
            <v>893830BW8</v>
          </cell>
          <cell r="C21187" t="str">
            <v>TRANSOCEAN INC</v>
          </cell>
          <cell r="D21187" t="str">
            <v>DEB4.625% 9/3</v>
          </cell>
        </row>
        <row r="21188">
          <cell r="A21188" t="str">
            <v>89386L100</v>
          </cell>
          <cell r="C21188" t="str">
            <v>TRANSPHORM INC</v>
          </cell>
          <cell r="D21188" t="str">
            <v>COM</v>
          </cell>
        </row>
        <row r="21189">
          <cell r="A21189" t="str">
            <v>893870204</v>
          </cell>
          <cell r="C21189" t="str">
            <v>TRANSPORTADORA DE GAS SUR</v>
          </cell>
          <cell r="D21189" t="str">
            <v>SPONSORED ADS B</v>
          </cell>
        </row>
        <row r="21190">
          <cell r="A21190" t="str">
            <v>893870904</v>
          </cell>
          <cell r="C21190" t="str">
            <v>TRANSPORTADORA DE GAS SUR</v>
          </cell>
          <cell r="D21190" t="str">
            <v>CALL</v>
          </cell>
        </row>
        <row r="21191">
          <cell r="A21191" t="str">
            <v>893870954</v>
          </cell>
          <cell r="C21191" t="str">
            <v>TRANSPORTADORA DE GAS SUR</v>
          </cell>
          <cell r="D21191" t="str">
            <v>PUT</v>
          </cell>
        </row>
        <row r="21192">
          <cell r="A21192" t="str">
            <v>89400J107</v>
          </cell>
          <cell r="C21192" t="str">
            <v>TRANSUNION</v>
          </cell>
          <cell r="D21192" t="str">
            <v>COM</v>
          </cell>
        </row>
        <row r="21193">
          <cell r="A21193" t="str">
            <v>89400J907</v>
          </cell>
          <cell r="C21193" t="str">
            <v>TRANSUNION</v>
          </cell>
          <cell r="D21193" t="str">
            <v>CALL</v>
          </cell>
        </row>
        <row r="21194">
          <cell r="A21194" t="str">
            <v>89400J957</v>
          </cell>
          <cell r="C21194" t="str">
            <v>TRANSUNION</v>
          </cell>
          <cell r="D21194" t="str">
            <v>PUT</v>
          </cell>
        </row>
        <row r="21195">
          <cell r="A21195" t="str">
            <v>894164102</v>
          </cell>
          <cell r="C21195" t="str">
            <v>TRAVEL PLUS LEISURE CO</v>
          </cell>
          <cell r="D21195" t="str">
            <v>COM</v>
          </cell>
        </row>
        <row r="21196">
          <cell r="A21196" t="str">
            <v>894164902</v>
          </cell>
          <cell r="C21196" t="str">
            <v>TRAVEL PLUS LEISURE CO</v>
          </cell>
          <cell r="D21196" t="str">
            <v>CALL</v>
          </cell>
        </row>
        <row r="21197">
          <cell r="A21197" t="str">
            <v>894164952</v>
          </cell>
          <cell r="C21197" t="str">
            <v>TRAVEL PLUS LEISURE CO</v>
          </cell>
          <cell r="D21197" t="str">
            <v>PUT</v>
          </cell>
        </row>
        <row r="21198">
          <cell r="A21198" t="str">
            <v>89417E109</v>
          </cell>
          <cell r="C21198" t="str">
            <v>TRAVELERS COMPANIES INC</v>
          </cell>
          <cell r="D21198" t="str">
            <v>COM</v>
          </cell>
        </row>
        <row r="21199">
          <cell r="A21199" t="str">
            <v>89417E909</v>
          </cell>
          <cell r="C21199" t="str">
            <v>TRAVELERS COMPANIES INC</v>
          </cell>
          <cell r="D21199" t="str">
            <v>CALL</v>
          </cell>
        </row>
        <row r="21200">
          <cell r="A21200" t="str">
            <v>89417E959</v>
          </cell>
          <cell r="C21200" t="str">
            <v>TRAVELERS COMPANIES INC</v>
          </cell>
          <cell r="D21200" t="str">
            <v>PUT</v>
          </cell>
        </row>
        <row r="21201">
          <cell r="A21201" t="str">
            <v>89421Q205</v>
          </cell>
          <cell r="C21201" t="str">
            <v>TRAVELZOO</v>
          </cell>
          <cell r="D21201" t="str">
            <v>COM NEW</v>
          </cell>
        </row>
        <row r="21202">
          <cell r="A21202" t="str">
            <v>89421Q905</v>
          </cell>
          <cell r="C21202" t="str">
            <v>TRAVELZOO</v>
          </cell>
          <cell r="D21202" t="str">
            <v>CALL</v>
          </cell>
        </row>
        <row r="21203">
          <cell r="A21203" t="str">
            <v>89421Q955</v>
          </cell>
          <cell r="C21203" t="str">
            <v>TRAVELZOO</v>
          </cell>
          <cell r="D21203" t="str">
            <v>PUT</v>
          </cell>
        </row>
        <row r="21204">
          <cell r="A21204" t="str">
            <v>89422GAA5</v>
          </cell>
          <cell r="C21204" t="str">
            <v>TRAVERE THERAPEUTICS INC</v>
          </cell>
          <cell r="D21204" t="str">
            <v>NOTE  2.250% 3/0</v>
          </cell>
        </row>
        <row r="21205">
          <cell r="A21205" t="str">
            <v>89422G107</v>
          </cell>
          <cell r="C21205" t="str">
            <v>TRAVERE THERAPEUTICS INC</v>
          </cell>
          <cell r="D21205" t="str">
            <v>COM</v>
          </cell>
        </row>
        <row r="21206">
          <cell r="A21206" t="str">
            <v>89422G907</v>
          </cell>
          <cell r="C21206" t="str">
            <v>TRAVERE THERAPEUTICS INC</v>
          </cell>
          <cell r="D21206" t="str">
            <v>CALL</v>
          </cell>
        </row>
        <row r="21207">
          <cell r="A21207" t="str">
            <v>89422G957</v>
          </cell>
          <cell r="C21207" t="str">
            <v>TRAVERE THERAPEUTICS INC</v>
          </cell>
          <cell r="D21207" t="str">
            <v>PUT</v>
          </cell>
        </row>
        <row r="21208">
          <cell r="A21208" t="str">
            <v>89455T109</v>
          </cell>
          <cell r="C21208" t="str">
            <v>TREACE MED CONCEPTS INC</v>
          </cell>
          <cell r="D21208" t="str">
            <v>COM</v>
          </cell>
        </row>
        <row r="21209">
          <cell r="A21209" t="str">
            <v>89455T909</v>
          </cell>
          <cell r="C21209" t="str">
            <v>TREACE MED CONCEPTS INC</v>
          </cell>
          <cell r="D21209" t="str">
            <v>CALL</v>
          </cell>
        </row>
        <row r="21210">
          <cell r="A21210" t="str">
            <v>89455T959</v>
          </cell>
          <cell r="C21210" t="str">
            <v>TREACE MED CONCEPTS INC</v>
          </cell>
          <cell r="D21210" t="str">
            <v>PUT</v>
          </cell>
        </row>
        <row r="21211">
          <cell r="A21211" t="str">
            <v>89458T106</v>
          </cell>
          <cell r="C21211" t="str">
            <v>TREASURE GLOBAL INC</v>
          </cell>
          <cell r="D21211" t="str">
            <v>COM</v>
          </cell>
        </row>
        <row r="21212">
          <cell r="A21212" t="str">
            <v>894650100</v>
          </cell>
          <cell r="C21212" t="str">
            <v>TREDEGAR CORP</v>
          </cell>
          <cell r="D21212" t="str">
            <v>COM</v>
          </cell>
        </row>
        <row r="21213">
          <cell r="A21213" t="str">
            <v>894650900</v>
          </cell>
          <cell r="C21213" t="str">
            <v>TREDEGAR CORP</v>
          </cell>
          <cell r="D21213" t="str">
            <v>CALL</v>
          </cell>
        </row>
        <row r="21214">
          <cell r="A21214" t="str">
            <v>894650950</v>
          </cell>
          <cell r="C21214" t="str">
            <v>TREDEGAR CORP</v>
          </cell>
          <cell r="D21214" t="str">
            <v>PUT</v>
          </cell>
        </row>
        <row r="21215">
          <cell r="A21215" t="str">
            <v>89469A104</v>
          </cell>
          <cell r="C21215" t="str">
            <v>TREEHOUSE FOODS INC</v>
          </cell>
          <cell r="D21215" t="str">
            <v>COM</v>
          </cell>
        </row>
        <row r="21216">
          <cell r="A21216" t="str">
            <v>89469A904</v>
          </cell>
          <cell r="C21216" t="str">
            <v>TREEHOUSE FOODS INC</v>
          </cell>
          <cell r="D21216" t="str">
            <v>CALL</v>
          </cell>
        </row>
        <row r="21217">
          <cell r="A21217" t="str">
            <v>89469A954</v>
          </cell>
          <cell r="C21217" t="str">
            <v>TREEHOUSE FOODS INC</v>
          </cell>
          <cell r="D21217" t="str">
            <v>PUT</v>
          </cell>
        </row>
        <row r="21218">
          <cell r="A21218" t="str">
            <v>89484T104</v>
          </cell>
          <cell r="C21218" t="str">
            <v>TREMOR INTL LTD</v>
          </cell>
          <cell r="D21218" t="str">
            <v>ADS</v>
          </cell>
        </row>
        <row r="21219">
          <cell r="A21219" t="str">
            <v>89484T904</v>
          </cell>
          <cell r="C21219" t="str">
            <v>TREMOR INTL LTD</v>
          </cell>
          <cell r="D21219" t="str">
            <v>CALL</v>
          </cell>
        </row>
        <row r="21220">
          <cell r="A21220" t="str">
            <v>89484T954</v>
          </cell>
          <cell r="C21220" t="str">
            <v>TREMOR INTL LTD</v>
          </cell>
          <cell r="D21220" t="str">
            <v>PUT</v>
          </cell>
        </row>
        <row r="21221">
          <cell r="A21221" t="str">
            <v>89531P105</v>
          </cell>
          <cell r="C21221" t="str">
            <v>TREX CO INC</v>
          </cell>
          <cell r="D21221" t="str">
            <v>COM</v>
          </cell>
        </row>
        <row r="21222">
          <cell r="A21222" t="str">
            <v>89531P905</v>
          </cell>
          <cell r="C21222" t="str">
            <v>TREX CO INC</v>
          </cell>
          <cell r="D21222" t="str">
            <v>CALL</v>
          </cell>
        </row>
        <row r="21223">
          <cell r="A21223" t="str">
            <v>89531P955</v>
          </cell>
          <cell r="C21223" t="str">
            <v>TREX CO INC</v>
          </cell>
          <cell r="D21223" t="str">
            <v>PUT</v>
          </cell>
        </row>
        <row r="21224">
          <cell r="A21224" t="str">
            <v>89532E208</v>
          </cell>
          <cell r="C21224" t="str">
            <v>TREVENA INC</v>
          </cell>
          <cell r="D21224" t="str">
            <v>COM NEW</v>
          </cell>
        </row>
        <row r="21225">
          <cell r="A21225" t="str">
            <v>89532E908</v>
          </cell>
          <cell r="C21225" t="str">
            <v>TREVENA INC</v>
          </cell>
          <cell r="D21225" t="str">
            <v>CALL</v>
          </cell>
        </row>
        <row r="21226">
          <cell r="A21226" t="str">
            <v>89532E958</v>
          </cell>
          <cell r="C21226" t="str">
            <v>TREVENA INC</v>
          </cell>
          <cell r="D21226" t="str">
            <v>PUT</v>
          </cell>
        </row>
        <row r="21227">
          <cell r="A21227" t="str">
            <v>89532M101</v>
          </cell>
          <cell r="C21227" t="str">
            <v>TREVI THERAPEUTICS INC</v>
          </cell>
          <cell r="D21227" t="str">
            <v>COM</v>
          </cell>
        </row>
        <row r="21228">
          <cell r="A21228" t="str">
            <v>89532M901</v>
          </cell>
          <cell r="C21228" t="str">
            <v>TREVI THERAPEUTICS INC</v>
          </cell>
          <cell r="D21228" t="str">
            <v>CALL</v>
          </cell>
        </row>
        <row r="21229">
          <cell r="A21229" t="str">
            <v>89532M951</v>
          </cell>
          <cell r="C21229" t="str">
            <v>TREVI THERAPEUTICS INC</v>
          </cell>
          <cell r="D21229" t="str">
            <v>PUT</v>
          </cell>
        </row>
        <row r="21230">
          <cell r="A21230" t="str">
            <v>895436103</v>
          </cell>
          <cell r="C21230" t="str">
            <v>TRI CONTL CORP</v>
          </cell>
          <cell r="D21230" t="str">
            <v>COM</v>
          </cell>
        </row>
        <row r="21231">
          <cell r="A21231" t="str">
            <v>89601Y101</v>
          </cell>
          <cell r="C21231" t="str">
            <v>IRIS ACQUISITION CORP</v>
          </cell>
          <cell r="D21231" t="str">
            <v>CLASS A COM</v>
          </cell>
        </row>
        <row r="21232">
          <cell r="A21232" t="str">
            <v>89601Y119</v>
          </cell>
          <cell r="C21232" t="str">
            <v>IRIS ACQUISITION CORP</v>
          </cell>
          <cell r="D21232" t="str">
            <v>*W EXP 02/28/202</v>
          </cell>
        </row>
        <row r="21233">
          <cell r="A21233" t="str">
            <v>89601Y200</v>
          </cell>
          <cell r="C21233" t="str">
            <v>IRIS ACQUISITION CORP</v>
          </cell>
          <cell r="D21233" t="str">
            <v>UNIT 02/24/2026</v>
          </cell>
        </row>
        <row r="21234">
          <cell r="A21234" t="str">
            <v>896095106</v>
          </cell>
          <cell r="C21234" t="str">
            <v>TRICO BANCSHARES</v>
          </cell>
          <cell r="D21234" t="str">
            <v>COM</v>
          </cell>
        </row>
        <row r="21235">
          <cell r="A21235" t="str">
            <v>896095906</v>
          </cell>
          <cell r="C21235" t="str">
            <v>TRICO BANCSHARES</v>
          </cell>
          <cell r="D21235" t="str">
            <v>CALL</v>
          </cell>
        </row>
        <row r="21236">
          <cell r="A21236" t="str">
            <v>896095956</v>
          </cell>
          <cell r="C21236" t="str">
            <v>TRICO BANCSHARES</v>
          </cell>
          <cell r="D21236" t="str">
            <v>PUT</v>
          </cell>
        </row>
        <row r="21237">
          <cell r="A21237" t="str">
            <v>89612W102</v>
          </cell>
          <cell r="C21237" t="str">
            <v>TRICON RESIDENTIAL INC</v>
          </cell>
          <cell r="D21237" t="str">
            <v>COM NPV</v>
          </cell>
        </row>
        <row r="21238">
          <cell r="A21238" t="str">
            <v>89612W902</v>
          </cell>
          <cell r="C21238" t="str">
            <v>TRICON RESIDENTIAL INC</v>
          </cell>
          <cell r="D21238" t="str">
            <v>CALL</v>
          </cell>
        </row>
        <row r="21239">
          <cell r="A21239" t="str">
            <v>89612W952</v>
          </cell>
          <cell r="C21239" t="str">
            <v>TRICON RESIDENTIAL INC</v>
          </cell>
          <cell r="D21239" t="str">
            <v>PUT</v>
          </cell>
        </row>
        <row r="21240">
          <cell r="A21240" t="str">
            <v>89621C105</v>
          </cell>
          <cell r="C21240" t="str">
            <v>TRILOGY METALS INC NEW</v>
          </cell>
          <cell r="D21240" t="str">
            <v>COM</v>
          </cell>
        </row>
        <row r="21241">
          <cell r="A21241" t="str">
            <v>89621C905</v>
          </cell>
          <cell r="C21241" t="str">
            <v>TRILOGY METALS INC NEW</v>
          </cell>
          <cell r="D21241" t="str">
            <v>CALL</v>
          </cell>
        </row>
        <row r="21242">
          <cell r="A21242" t="str">
            <v>89621C955</v>
          </cell>
          <cell r="C21242" t="str">
            <v>TRILOGY METALS INC NEW</v>
          </cell>
          <cell r="D21242" t="str">
            <v>PUT</v>
          </cell>
        </row>
        <row r="21243">
          <cell r="A21243" t="str">
            <v>896215209</v>
          </cell>
          <cell r="C21243" t="str">
            <v>TRIMAS CORP</v>
          </cell>
          <cell r="D21243" t="str">
            <v>COM NEW</v>
          </cell>
        </row>
        <row r="21244">
          <cell r="A21244" t="str">
            <v>896215909</v>
          </cell>
          <cell r="C21244" t="str">
            <v>TRIMAS CORP</v>
          </cell>
          <cell r="D21244" t="str">
            <v>CALL</v>
          </cell>
        </row>
        <row r="21245">
          <cell r="A21245" t="str">
            <v>896215959</v>
          </cell>
          <cell r="C21245" t="str">
            <v>TRIMAS CORP</v>
          </cell>
          <cell r="D21245" t="str">
            <v>PUT</v>
          </cell>
        </row>
        <row r="21246">
          <cell r="A21246" t="str">
            <v>896239100</v>
          </cell>
          <cell r="C21246" t="str">
            <v>TRIMBLE INC</v>
          </cell>
          <cell r="D21246" t="str">
            <v>COM</v>
          </cell>
        </row>
        <row r="21247">
          <cell r="A21247" t="str">
            <v>896239900</v>
          </cell>
          <cell r="C21247" t="str">
            <v>TRIMBLE INC</v>
          </cell>
          <cell r="D21247" t="str">
            <v>CALL</v>
          </cell>
        </row>
        <row r="21248">
          <cell r="A21248" t="str">
            <v>896239950</v>
          </cell>
          <cell r="C21248" t="str">
            <v>TRIMBLE INC</v>
          </cell>
          <cell r="D21248" t="str">
            <v>PUT</v>
          </cell>
        </row>
        <row r="21249">
          <cell r="A21249" t="str">
            <v>89628W302</v>
          </cell>
          <cell r="C21249" t="str">
            <v>TRIMTABS ETF TR</v>
          </cell>
          <cell r="D21249" t="str">
            <v>FCF US QLTY ETF</v>
          </cell>
        </row>
        <row r="21250">
          <cell r="A21250" t="str">
            <v>89628W902</v>
          </cell>
          <cell r="C21250" t="str">
            <v>TRIMTABS ETF TR</v>
          </cell>
          <cell r="D21250" t="str">
            <v>CALL</v>
          </cell>
        </row>
        <row r="21251">
          <cell r="A21251" t="str">
            <v>89628W952</v>
          </cell>
          <cell r="C21251" t="str">
            <v>TRIMTABS ETF TR</v>
          </cell>
          <cell r="D21251" t="str">
            <v>PUT</v>
          </cell>
        </row>
        <row r="21252">
          <cell r="A21252" t="str">
            <v>89628W401</v>
          </cell>
          <cell r="C21252" t="str">
            <v>TRIMTABS ETF TR</v>
          </cell>
          <cell r="D21252" t="str">
            <v>FCF INTL QLTY ET</v>
          </cell>
        </row>
        <row r="21253">
          <cell r="A21253" t="str">
            <v>89628W500</v>
          </cell>
          <cell r="C21253" t="str">
            <v>TRIMTABS ETF TR</v>
          </cell>
          <cell r="D21253" t="str">
            <v>DONOGHUE FRLINS</v>
          </cell>
        </row>
        <row r="21254">
          <cell r="A21254" t="str">
            <v>89628W609</v>
          </cell>
          <cell r="C21254" t="str">
            <v>TRIMTABS ETF TR</v>
          </cell>
          <cell r="D21254" t="str">
            <v>DONOGHUE FRLNS</v>
          </cell>
        </row>
        <row r="21255">
          <cell r="A21255" t="str">
            <v>89628W708</v>
          </cell>
          <cell r="C21255" t="str">
            <v>TRIMTABS ETF TR</v>
          </cell>
          <cell r="D21255" t="str">
            <v>DONOGHUE FORLNS</v>
          </cell>
        </row>
        <row r="21256">
          <cell r="A21256" t="str">
            <v>896288107</v>
          </cell>
          <cell r="C21256" t="str">
            <v>TRINET GROUP INC</v>
          </cell>
          <cell r="D21256" t="str">
            <v>COM</v>
          </cell>
        </row>
        <row r="21257">
          <cell r="A21257" t="str">
            <v>896288907</v>
          </cell>
          <cell r="C21257" t="str">
            <v>TRINET GROUP INC</v>
          </cell>
          <cell r="D21257" t="str">
            <v>CALL</v>
          </cell>
        </row>
        <row r="21258">
          <cell r="A21258" t="str">
            <v>896288957</v>
          </cell>
          <cell r="C21258" t="str">
            <v>TRINET GROUP INC</v>
          </cell>
          <cell r="D21258" t="str">
            <v>PUT</v>
          </cell>
        </row>
        <row r="21259">
          <cell r="A21259" t="str">
            <v>89643QAB4</v>
          </cell>
          <cell r="C21259" t="str">
            <v>TRINITY BIOTECH INVT LTD</v>
          </cell>
          <cell r="D21259" t="str">
            <v>NOTE  4.000% 4/0</v>
          </cell>
        </row>
        <row r="21260">
          <cell r="A21260" t="str">
            <v>896438306</v>
          </cell>
          <cell r="C21260" t="str">
            <v>TRINITY BIOTECH PLC</v>
          </cell>
          <cell r="D21260" t="str">
            <v>SPON ADR NEW</v>
          </cell>
        </row>
        <row r="21261">
          <cell r="A21261" t="str">
            <v>896438906</v>
          </cell>
          <cell r="C21261" t="str">
            <v>TRINITY BIOTECH PLC</v>
          </cell>
          <cell r="D21261" t="str">
            <v>CALL</v>
          </cell>
        </row>
        <row r="21262">
          <cell r="A21262" t="str">
            <v>896438956</v>
          </cell>
          <cell r="C21262" t="str">
            <v>TRINITY BIOTECH PLC</v>
          </cell>
          <cell r="D21262" t="str">
            <v>PUT</v>
          </cell>
        </row>
        <row r="21263">
          <cell r="A21263" t="str">
            <v>896442308</v>
          </cell>
          <cell r="C21263" t="str">
            <v>TRINITY CAP INC</v>
          </cell>
          <cell r="D21263" t="str">
            <v>COM</v>
          </cell>
        </row>
        <row r="21264">
          <cell r="A21264" t="str">
            <v>896442908</v>
          </cell>
          <cell r="C21264" t="str">
            <v>TRINITY CAP INC</v>
          </cell>
          <cell r="D21264" t="str">
            <v>CALL</v>
          </cell>
        </row>
        <row r="21265">
          <cell r="A21265" t="str">
            <v>896442958</v>
          </cell>
          <cell r="C21265" t="str">
            <v>TRINITY CAP INC</v>
          </cell>
          <cell r="D21265" t="str">
            <v>PUT</v>
          </cell>
        </row>
        <row r="21266">
          <cell r="A21266" t="str">
            <v>896522109</v>
          </cell>
          <cell r="C21266" t="str">
            <v>TRINITY INDS INC</v>
          </cell>
          <cell r="D21266" t="str">
            <v>COM</v>
          </cell>
        </row>
        <row r="21267">
          <cell r="A21267" t="str">
            <v>896522909</v>
          </cell>
          <cell r="C21267" t="str">
            <v>TRINITY INDS INC</v>
          </cell>
          <cell r="D21267" t="str">
            <v>CALL</v>
          </cell>
        </row>
        <row r="21268">
          <cell r="A21268" t="str">
            <v>896522959</v>
          </cell>
          <cell r="C21268" t="str">
            <v>TRINITY INDS INC</v>
          </cell>
          <cell r="D21268" t="str">
            <v>PUT</v>
          </cell>
        </row>
        <row r="21269">
          <cell r="A21269" t="str">
            <v>89656D101</v>
          </cell>
          <cell r="C21269" t="str">
            <v>TRINITY PL HLDGS INC</v>
          </cell>
          <cell r="D21269" t="str">
            <v>COM</v>
          </cell>
        </row>
        <row r="21270">
          <cell r="A21270" t="str">
            <v>89669L108</v>
          </cell>
          <cell r="C21270" t="str">
            <v>TRIO PETROLEUM CORP</v>
          </cell>
          <cell r="D21270" t="str">
            <v>COMMON STOCK</v>
          </cell>
        </row>
        <row r="21271">
          <cell r="A21271" t="str">
            <v>896712205</v>
          </cell>
          <cell r="C21271" t="str">
            <v>TRIO TECH INTL</v>
          </cell>
          <cell r="D21271" t="str">
            <v>COM NEW</v>
          </cell>
        </row>
        <row r="21272">
          <cell r="A21272" t="str">
            <v>89677Q107</v>
          </cell>
          <cell r="C21272" t="str">
            <v>TRIP COM GROUP LTD</v>
          </cell>
          <cell r="D21272" t="str">
            <v>ADS</v>
          </cell>
        </row>
        <row r="21273">
          <cell r="A21273" t="str">
            <v>89677Q907</v>
          </cell>
          <cell r="C21273" t="str">
            <v>TRIP COM GROUP LTD</v>
          </cell>
          <cell r="D21273" t="str">
            <v>CALL</v>
          </cell>
        </row>
        <row r="21274">
          <cell r="A21274" t="str">
            <v>89677Q957</v>
          </cell>
          <cell r="C21274" t="str">
            <v>TRIP COM GROUP LTD</v>
          </cell>
          <cell r="D21274" t="str">
            <v>PUT</v>
          </cell>
        </row>
        <row r="21275">
          <cell r="A21275" t="str">
            <v>89677Y100</v>
          </cell>
          <cell r="C21275" t="str">
            <v>TRIPLEPOINT VENTURE GROWTH B</v>
          </cell>
          <cell r="D21275" t="str">
            <v>COM</v>
          </cell>
        </row>
        <row r="21276">
          <cell r="A21276" t="str">
            <v>89677Y900</v>
          </cell>
          <cell r="C21276" t="str">
            <v>TRIPLEPOINT VENTURE GROWTH B</v>
          </cell>
          <cell r="D21276" t="str">
            <v>CALL</v>
          </cell>
        </row>
        <row r="21277">
          <cell r="A21277" t="str">
            <v>89677Y950</v>
          </cell>
          <cell r="C21277" t="str">
            <v>TRIPLEPOINT VENTURE GROWTH B</v>
          </cell>
          <cell r="D21277" t="str">
            <v>PUT</v>
          </cell>
        </row>
        <row r="21278">
          <cell r="A21278" t="str">
            <v>89679E300</v>
          </cell>
          <cell r="C21278" t="str">
            <v>TRIUMPH FINANCIAL INC</v>
          </cell>
          <cell r="D21278" t="str">
            <v>COM</v>
          </cell>
        </row>
        <row r="21279">
          <cell r="A21279" t="str">
            <v>89679E900</v>
          </cell>
          <cell r="C21279" t="str">
            <v>TRIUMPH FINANCIAL INC</v>
          </cell>
          <cell r="D21279" t="str">
            <v>CALL</v>
          </cell>
        </row>
        <row r="21280">
          <cell r="A21280" t="str">
            <v>89679E950</v>
          </cell>
          <cell r="C21280" t="str">
            <v>TRIUMPH FINANCIAL INC</v>
          </cell>
          <cell r="D21280" t="str">
            <v>PUT</v>
          </cell>
        </row>
        <row r="21281">
          <cell r="A21281" t="str">
            <v>89679M104</v>
          </cell>
          <cell r="C21281" t="str">
            <v>TRIPLE FLAG PRECIOUS METAL</v>
          </cell>
          <cell r="D21281" t="str">
            <v>COM</v>
          </cell>
        </row>
        <row r="21282">
          <cell r="A21282" t="str">
            <v>89679M904</v>
          </cell>
          <cell r="C21282" t="str">
            <v>TRIPLE FLAG PRECIOUS METAL</v>
          </cell>
          <cell r="D21282" t="str">
            <v>CALL</v>
          </cell>
        </row>
        <row r="21283">
          <cell r="A21283" t="str">
            <v>89679M954</v>
          </cell>
          <cell r="C21283" t="str">
            <v>TRIPLE FLAG PRECIOUS METAL</v>
          </cell>
          <cell r="D21283" t="str">
            <v>PUT</v>
          </cell>
        </row>
        <row r="21284">
          <cell r="A21284" t="str">
            <v>89680M101</v>
          </cell>
          <cell r="C21284" t="str">
            <v>TRISALUS LIFE SCIENCES INC</v>
          </cell>
          <cell r="D21284" t="str">
            <v>COM</v>
          </cell>
        </row>
        <row r="21285">
          <cell r="A21285" t="str">
            <v>89680M119</v>
          </cell>
          <cell r="C21285" t="str">
            <v>TRISALUS LIFE SCIENCES INC</v>
          </cell>
          <cell r="D21285" t="str">
            <v>*W EXP 08/10/202</v>
          </cell>
        </row>
        <row r="21286">
          <cell r="A21286" t="str">
            <v>896818101</v>
          </cell>
          <cell r="C21286" t="str">
            <v>TRIUMPH GROUP INC NEW</v>
          </cell>
          <cell r="D21286" t="str">
            <v>COM</v>
          </cell>
        </row>
        <row r="21287">
          <cell r="A21287" t="str">
            <v>896818901</v>
          </cell>
          <cell r="C21287" t="str">
            <v>TRIUMPH GROUP INC NEW</v>
          </cell>
          <cell r="D21287" t="str">
            <v>CALL</v>
          </cell>
        </row>
        <row r="21288">
          <cell r="A21288" t="str">
            <v>896818951</v>
          </cell>
          <cell r="C21288" t="str">
            <v>TRIUMPH GROUP INC NEW</v>
          </cell>
          <cell r="D21288" t="str">
            <v>PUT</v>
          </cell>
        </row>
        <row r="21289">
          <cell r="A21289" t="str">
            <v>89686D105</v>
          </cell>
          <cell r="C21289" t="str">
            <v>TRIVAGO N V</v>
          </cell>
          <cell r="D21289" t="str">
            <v>SPON ADS A SHS</v>
          </cell>
        </row>
        <row r="21290">
          <cell r="A21290" t="str">
            <v>89686D905</v>
          </cell>
          <cell r="C21290" t="str">
            <v>TRIVAGO N V</v>
          </cell>
          <cell r="D21290" t="str">
            <v>CALL</v>
          </cell>
        </row>
        <row r="21291">
          <cell r="A21291" t="str">
            <v>89686D955</v>
          </cell>
          <cell r="C21291" t="str">
            <v>TRIVAGO N V</v>
          </cell>
          <cell r="D21291" t="str">
            <v>PUT</v>
          </cell>
        </row>
        <row r="21292">
          <cell r="A21292" t="str">
            <v>89686D303</v>
          </cell>
          <cell r="C21292" t="str">
            <v>TRIVAGO N V</v>
          </cell>
          <cell r="D21292" t="str">
            <v>SPON ADS A SHS N</v>
          </cell>
        </row>
        <row r="21293">
          <cell r="A21293" t="str">
            <v>89686D903</v>
          </cell>
          <cell r="C21293" t="str">
            <v>TRIVAGO N V</v>
          </cell>
          <cell r="D21293" t="str">
            <v>CALL</v>
          </cell>
        </row>
        <row r="21294">
          <cell r="A21294" t="str">
            <v>89686D953</v>
          </cell>
          <cell r="C21294" t="str">
            <v>TRIVAGO N V</v>
          </cell>
          <cell r="D21294" t="str">
            <v>PUT</v>
          </cell>
        </row>
        <row r="21295">
          <cell r="A21295" t="str">
            <v>89689F115</v>
          </cell>
          <cell r="C21295" t="str">
            <v>TROIKA MEDIA GROUP INC</v>
          </cell>
          <cell r="D21295" t="str">
            <v>*W EXP 04/13/202</v>
          </cell>
        </row>
        <row r="21296">
          <cell r="A21296" t="str">
            <v>89689F404</v>
          </cell>
          <cell r="C21296" t="str">
            <v>TROIKA MEDIA GROUP INC</v>
          </cell>
          <cell r="D21296" t="str">
            <v>COM NEW</v>
          </cell>
        </row>
        <row r="21297">
          <cell r="A21297" t="str">
            <v>896945AD4</v>
          </cell>
          <cell r="C21297" t="str">
            <v>TRIPADVISOR INC</v>
          </cell>
          <cell r="D21297" t="str">
            <v>NOTE  0.250% 4/0</v>
          </cell>
        </row>
        <row r="21298">
          <cell r="A21298" t="str">
            <v>896945201</v>
          </cell>
          <cell r="C21298" t="str">
            <v>TRIPADVISOR INC</v>
          </cell>
          <cell r="D21298" t="str">
            <v>COM</v>
          </cell>
        </row>
        <row r="21299">
          <cell r="A21299" t="str">
            <v>896945901</v>
          </cell>
          <cell r="C21299" t="str">
            <v>TRIPADVISOR INC</v>
          </cell>
          <cell r="D21299" t="str">
            <v>CALL</v>
          </cell>
        </row>
        <row r="21300">
          <cell r="A21300" t="str">
            <v>896945951</v>
          </cell>
          <cell r="C21300" t="str">
            <v>TRIPADVISOR INC</v>
          </cell>
          <cell r="D21300" t="str">
            <v>PUT</v>
          </cell>
        </row>
        <row r="21301">
          <cell r="A21301" t="str">
            <v>89785L107</v>
          </cell>
          <cell r="C21301" t="str">
            <v>TRUECAR INC</v>
          </cell>
          <cell r="D21301" t="str">
            <v>COM</v>
          </cell>
        </row>
        <row r="21302">
          <cell r="A21302" t="str">
            <v>89785L907</v>
          </cell>
          <cell r="C21302" t="str">
            <v>TRUECAR INC</v>
          </cell>
          <cell r="D21302" t="str">
            <v>CALL</v>
          </cell>
        </row>
        <row r="21303">
          <cell r="A21303" t="str">
            <v>89785L957</v>
          </cell>
          <cell r="C21303" t="str">
            <v>TRUECAR INC</v>
          </cell>
          <cell r="D21303" t="str">
            <v>PUT</v>
          </cell>
        </row>
        <row r="21304">
          <cell r="A21304" t="str">
            <v>89785X101</v>
          </cell>
          <cell r="C21304" t="str">
            <v>TRUEBLUE INC</v>
          </cell>
          <cell r="D21304" t="str">
            <v>COM</v>
          </cell>
        </row>
        <row r="21305">
          <cell r="A21305" t="str">
            <v>89785X901</v>
          </cell>
          <cell r="C21305" t="str">
            <v>TRUEBLUE INC</v>
          </cell>
          <cell r="D21305" t="str">
            <v>CALL</v>
          </cell>
        </row>
        <row r="21306">
          <cell r="A21306" t="str">
            <v>89785X951</v>
          </cell>
          <cell r="C21306" t="str">
            <v>TRUEBLUE INC</v>
          </cell>
          <cell r="D21306" t="str">
            <v>PUT</v>
          </cell>
        </row>
        <row r="21307">
          <cell r="A21307" t="str">
            <v>898202106</v>
          </cell>
          <cell r="C21307" t="str">
            <v>TRUPANION INC</v>
          </cell>
          <cell r="D21307" t="str">
            <v>COM</v>
          </cell>
        </row>
        <row r="21308">
          <cell r="A21308" t="str">
            <v>898202906</v>
          </cell>
          <cell r="C21308" t="str">
            <v>TRUPANION INC</v>
          </cell>
          <cell r="D21308" t="str">
            <v>CALL</v>
          </cell>
        </row>
        <row r="21309">
          <cell r="A21309" t="str">
            <v>898202956</v>
          </cell>
          <cell r="C21309" t="str">
            <v>TRUPANION INC</v>
          </cell>
          <cell r="D21309" t="str">
            <v>PUT</v>
          </cell>
        </row>
        <row r="21310">
          <cell r="A21310" t="str">
            <v>89832P150</v>
          </cell>
          <cell r="C21310" t="str">
            <v>TRUST FOR ADVISED PORTFOLIOS</v>
          </cell>
          <cell r="D21310" t="str">
            <v>SOUNDWATCH HEDGD</v>
          </cell>
        </row>
        <row r="21311">
          <cell r="A21311" t="str">
            <v>89832P267</v>
          </cell>
          <cell r="C21311" t="str">
            <v>TRUST FOR ADVISED PORTFOLIOS</v>
          </cell>
          <cell r="D21311" t="str">
            <v>CORNERCAP FUNDAM</v>
          </cell>
        </row>
        <row r="21312">
          <cell r="A21312" t="str">
            <v>89832Q109</v>
          </cell>
          <cell r="C21312" t="str">
            <v>TRUIST FINL CORP</v>
          </cell>
          <cell r="D21312" t="str">
            <v>COM</v>
          </cell>
        </row>
        <row r="21313">
          <cell r="A21313" t="str">
            <v>89832Q909</v>
          </cell>
          <cell r="C21313" t="str">
            <v>TRUIST FINL CORP</v>
          </cell>
          <cell r="D21313" t="str">
            <v>CALL</v>
          </cell>
        </row>
        <row r="21314">
          <cell r="A21314" t="str">
            <v>89832Q959</v>
          </cell>
          <cell r="C21314" t="str">
            <v>TRUIST FINL CORP</v>
          </cell>
          <cell r="D21314" t="str">
            <v>PUT</v>
          </cell>
        </row>
        <row r="21315">
          <cell r="A21315" t="str">
            <v>89834G729</v>
          </cell>
          <cell r="C21315" t="str">
            <v>TRUST FOR PROFESSIONAL MANAG</v>
          </cell>
          <cell r="D21315" t="str">
            <v>ACTIVEPASSIVE US</v>
          </cell>
        </row>
        <row r="21316">
          <cell r="A21316" t="str">
            <v>89834G737</v>
          </cell>
          <cell r="C21316" t="str">
            <v>TRUST FOR PROFESSIONAL MANAG</v>
          </cell>
          <cell r="D21316" t="str">
            <v>ACTIVEPASSIVE EQ</v>
          </cell>
        </row>
        <row r="21317">
          <cell r="A21317" t="str">
            <v>89834G745</v>
          </cell>
          <cell r="C21317" t="str">
            <v>TRUST FOR PROFESSIONAL MANAG</v>
          </cell>
          <cell r="D21317" t="str">
            <v>ACTIVEPASSIVE MN</v>
          </cell>
        </row>
        <row r="21318">
          <cell r="A21318" t="str">
            <v>89834G752</v>
          </cell>
          <cell r="C21318" t="str">
            <v>TRUST FOR PROFESSIONAL MANAG</v>
          </cell>
          <cell r="D21318" t="str">
            <v>ACTIVEPASSIVE CR</v>
          </cell>
        </row>
        <row r="21319">
          <cell r="A21319" t="str">
            <v>89834G760</v>
          </cell>
          <cell r="C21319" t="str">
            <v>TRUST FOR PROFESSIONAL MANAG</v>
          </cell>
          <cell r="D21319" t="str">
            <v>CONVERGENCE LNG</v>
          </cell>
        </row>
        <row r="21320">
          <cell r="A21320" t="str">
            <v>89834G778</v>
          </cell>
          <cell r="C21320" t="str">
            <v>TRUST FOR PROFESSIONAL MANAG</v>
          </cell>
          <cell r="D21320" t="str">
            <v>CROSSINGBRDG PRE</v>
          </cell>
        </row>
        <row r="21321">
          <cell r="A21321" t="str">
            <v>89834G908</v>
          </cell>
          <cell r="C21321" t="str">
            <v>TRUST FOR PROFESSIONAL MANAG</v>
          </cell>
          <cell r="D21321" t="str">
            <v>CALL</v>
          </cell>
        </row>
        <row r="21322">
          <cell r="A21322" t="str">
            <v>89834G958</v>
          </cell>
          <cell r="C21322" t="str">
            <v>TRUST FOR PROFESSIONAL MANAG</v>
          </cell>
          <cell r="D21322" t="str">
            <v>PUT</v>
          </cell>
        </row>
        <row r="21323">
          <cell r="A21323" t="str">
            <v>89834G836</v>
          </cell>
          <cell r="C21323" t="str">
            <v>TRUST FOR PROFESSIONAL MANAG</v>
          </cell>
          <cell r="D21323" t="str">
            <v>MAIRS &amp; PWR MINN</v>
          </cell>
        </row>
        <row r="21324">
          <cell r="A21324" t="str">
            <v>898349204</v>
          </cell>
          <cell r="C21324" t="str">
            <v>TRUSTCO BK CORP N Y</v>
          </cell>
          <cell r="D21324" t="str">
            <v>COM NEW</v>
          </cell>
        </row>
        <row r="21325">
          <cell r="A21325" t="str">
            <v>898349904</v>
          </cell>
          <cell r="C21325" t="str">
            <v>TRUSTCO BK CORP N Y</v>
          </cell>
          <cell r="D21325" t="str">
            <v>CALL</v>
          </cell>
        </row>
        <row r="21326">
          <cell r="A21326" t="str">
            <v>898349954</v>
          </cell>
          <cell r="C21326" t="str">
            <v>TRUSTCO BK CORP N Y</v>
          </cell>
          <cell r="D21326" t="str">
            <v>PUT</v>
          </cell>
        </row>
        <row r="21327">
          <cell r="A21327" t="str">
            <v>898402102</v>
          </cell>
          <cell r="C21327" t="str">
            <v>TRUSTMARK CORP</v>
          </cell>
          <cell r="D21327" t="str">
            <v>COM</v>
          </cell>
        </row>
        <row r="21328">
          <cell r="A21328" t="str">
            <v>898402902</v>
          </cell>
          <cell r="C21328" t="str">
            <v>TRUSTMARK CORP</v>
          </cell>
          <cell r="D21328" t="str">
            <v>CALL</v>
          </cell>
        </row>
        <row r="21329">
          <cell r="A21329" t="str">
            <v>898402952</v>
          </cell>
          <cell r="C21329" t="str">
            <v>TRUSTMARK CORP</v>
          </cell>
          <cell r="D21329" t="str">
            <v>PUT</v>
          </cell>
        </row>
        <row r="21330">
          <cell r="A21330" t="str">
            <v>89846A405</v>
          </cell>
          <cell r="C21330" t="str">
            <v>TRXADE HEALTH INC</v>
          </cell>
          <cell r="D21330" t="str">
            <v>COM</v>
          </cell>
        </row>
        <row r="21331">
          <cell r="A21331" t="str">
            <v>89853L203</v>
          </cell>
          <cell r="C21331" t="str">
            <v>T2 BIOSYSTEMS INC</v>
          </cell>
          <cell r="D21331" t="str">
            <v>COM NEW</v>
          </cell>
        </row>
        <row r="21332">
          <cell r="A21332" t="str">
            <v>89853L903</v>
          </cell>
          <cell r="C21332" t="str">
            <v>T2 BIOSYSTEMS INC</v>
          </cell>
          <cell r="D21332" t="str">
            <v>CALL</v>
          </cell>
        </row>
        <row r="21333">
          <cell r="A21333" t="str">
            <v>89853L953</v>
          </cell>
          <cell r="C21333" t="str">
            <v>T2 BIOSYSTEMS INC</v>
          </cell>
          <cell r="D21333" t="str">
            <v>PUT</v>
          </cell>
        </row>
        <row r="21334">
          <cell r="A21334" t="str">
            <v>89853L302</v>
          </cell>
          <cell r="C21334" t="str">
            <v>T2 BIOSYSTEMS INC</v>
          </cell>
          <cell r="D21334" t="str">
            <v>COM NEW</v>
          </cell>
        </row>
        <row r="21335">
          <cell r="A21335" t="str">
            <v>89853L902</v>
          </cell>
          <cell r="C21335" t="str">
            <v>T2 BIOSYSTEMS INC</v>
          </cell>
          <cell r="D21335" t="str">
            <v>CALL</v>
          </cell>
        </row>
        <row r="21336">
          <cell r="A21336" t="str">
            <v>89853L952</v>
          </cell>
          <cell r="C21336" t="str">
            <v>T2 BIOSYSTEMS INC</v>
          </cell>
          <cell r="D21336" t="str">
            <v>PUT</v>
          </cell>
        </row>
        <row r="21337">
          <cell r="A21337" t="str">
            <v>89854H102</v>
          </cell>
          <cell r="C21337" t="str">
            <v>TTEC HLDGS INC</v>
          </cell>
          <cell r="D21337" t="str">
            <v>COM</v>
          </cell>
        </row>
        <row r="21338">
          <cell r="A21338" t="str">
            <v>89854H902</v>
          </cell>
          <cell r="C21338" t="str">
            <v>TTEC HLDGS INC</v>
          </cell>
          <cell r="D21338" t="str">
            <v>CALL</v>
          </cell>
        </row>
        <row r="21339">
          <cell r="A21339" t="str">
            <v>89854H952</v>
          </cell>
          <cell r="C21339" t="str">
            <v>TTEC HLDGS INC</v>
          </cell>
          <cell r="D21339" t="str">
            <v>PUT</v>
          </cell>
        </row>
        <row r="21340">
          <cell r="A21340" t="str">
            <v>89854M101</v>
          </cell>
          <cell r="C21340" t="str">
            <v>TSCAN THERAPEUTICS INC</v>
          </cell>
          <cell r="D21340" t="str">
            <v>COM</v>
          </cell>
        </row>
        <row r="21341">
          <cell r="A21341" t="str">
            <v>89856T203</v>
          </cell>
          <cell r="C21341" t="str">
            <v>TUANCHE LTD</v>
          </cell>
          <cell r="D21341" t="str">
            <v>ADS NEW</v>
          </cell>
        </row>
        <row r="21342">
          <cell r="A21342" t="str">
            <v>898697206</v>
          </cell>
          <cell r="C21342" t="str">
            <v>TUCOWS INC</v>
          </cell>
          <cell r="D21342" t="str">
            <v>COM NEW</v>
          </cell>
        </row>
        <row r="21343">
          <cell r="A21343" t="str">
            <v>898697906</v>
          </cell>
          <cell r="C21343" t="str">
            <v>TUCOWS INC</v>
          </cell>
          <cell r="D21343" t="str">
            <v>CALL</v>
          </cell>
        </row>
        <row r="21344">
          <cell r="A21344" t="str">
            <v>898697956</v>
          </cell>
          <cell r="C21344" t="str">
            <v>TUCOWS INC</v>
          </cell>
          <cell r="D21344" t="str">
            <v>PUT</v>
          </cell>
        </row>
        <row r="21345">
          <cell r="A21345" t="str">
            <v>89977P106</v>
          </cell>
          <cell r="C21345" t="str">
            <v>TUNIU CORP</v>
          </cell>
          <cell r="D21345" t="str">
            <v>SPONSORED ADS</v>
          </cell>
        </row>
        <row r="21346">
          <cell r="A21346" t="str">
            <v>89977P906</v>
          </cell>
          <cell r="C21346" t="str">
            <v>TUNIU CORP</v>
          </cell>
          <cell r="D21346" t="str">
            <v>CALL</v>
          </cell>
        </row>
        <row r="21347">
          <cell r="A21347" t="str">
            <v>89977P956</v>
          </cell>
          <cell r="C21347" t="str">
            <v>TUNIU CORP</v>
          </cell>
          <cell r="D21347" t="str">
            <v>PUT</v>
          </cell>
        </row>
        <row r="21348">
          <cell r="A21348" t="str">
            <v>899896104</v>
          </cell>
          <cell r="C21348" t="str">
            <v>TUPPERWARE BRANDS CORP</v>
          </cell>
          <cell r="D21348" t="str">
            <v>COM</v>
          </cell>
        </row>
        <row r="21349">
          <cell r="A21349" t="str">
            <v>899896904</v>
          </cell>
          <cell r="C21349" t="str">
            <v>TUPPERWARE BRANDS CORP</v>
          </cell>
          <cell r="D21349" t="str">
            <v>CALL</v>
          </cell>
        </row>
        <row r="21350">
          <cell r="A21350" t="str">
            <v>899896954</v>
          </cell>
          <cell r="C21350" t="str">
            <v>TUPPERWARE BRANDS CORP</v>
          </cell>
          <cell r="D21350" t="str">
            <v>PUT</v>
          </cell>
        </row>
        <row r="21351">
          <cell r="A21351" t="str">
            <v>899924104</v>
          </cell>
          <cell r="C21351" t="str">
            <v>TURBO ENERGY S A</v>
          </cell>
          <cell r="D21351" t="str">
            <v>SPON ADS</v>
          </cell>
        </row>
        <row r="21352">
          <cell r="A21352" t="str">
            <v>900111204</v>
          </cell>
          <cell r="C21352" t="str">
            <v>TURKCELL ILETISIM HIZMETLERI</v>
          </cell>
          <cell r="D21352" t="str">
            <v>SPON ADR NEW</v>
          </cell>
        </row>
        <row r="21353">
          <cell r="A21353" t="str">
            <v>900111904</v>
          </cell>
          <cell r="C21353" t="str">
            <v>TURKCELL ILETISIM HIZMETLERI</v>
          </cell>
          <cell r="D21353" t="str">
            <v>CALL</v>
          </cell>
        </row>
        <row r="21354">
          <cell r="A21354" t="str">
            <v>900111954</v>
          </cell>
          <cell r="C21354" t="str">
            <v>TURKCELL ILETISIM HIZMETLERI</v>
          </cell>
          <cell r="D21354" t="str">
            <v>PUT</v>
          </cell>
        </row>
        <row r="21355">
          <cell r="A21355" t="str">
            <v>90041LAE5</v>
          </cell>
          <cell r="C21355" t="str">
            <v>TURNING PT BRANDS INC</v>
          </cell>
          <cell r="D21355" t="str">
            <v>NOTE  2.500% 7/1</v>
          </cell>
        </row>
        <row r="21356">
          <cell r="A21356" t="str">
            <v>90041L105</v>
          </cell>
          <cell r="C21356" t="str">
            <v>TURNING PT BRANDS INC</v>
          </cell>
          <cell r="D21356" t="str">
            <v>COM</v>
          </cell>
        </row>
        <row r="21357">
          <cell r="A21357" t="str">
            <v>90041L905</v>
          </cell>
          <cell r="C21357" t="str">
            <v>TURNING PT BRANDS INC</v>
          </cell>
          <cell r="D21357" t="str">
            <v>CALL</v>
          </cell>
        </row>
        <row r="21358">
          <cell r="A21358" t="str">
            <v>90041L955</v>
          </cell>
          <cell r="C21358" t="str">
            <v>TURNING PT BRANDS INC</v>
          </cell>
          <cell r="D21358" t="str">
            <v>PUT</v>
          </cell>
        </row>
        <row r="21359">
          <cell r="A21359" t="str">
            <v>90042W100</v>
          </cell>
          <cell r="C21359" t="str">
            <v>TURNSTONE BIOLOGICS CORP</v>
          </cell>
          <cell r="D21359" t="str">
            <v>COM</v>
          </cell>
        </row>
        <row r="21360">
          <cell r="A21360" t="str">
            <v>900450206</v>
          </cell>
          <cell r="C21360" t="str">
            <v>TURTLE BEACH CORP</v>
          </cell>
          <cell r="D21360" t="str">
            <v>COM NEW</v>
          </cell>
        </row>
        <row r="21361">
          <cell r="A21361" t="str">
            <v>900450906</v>
          </cell>
          <cell r="C21361" t="str">
            <v>TURTLE BEACH CORP</v>
          </cell>
          <cell r="D21361" t="str">
            <v>CALL</v>
          </cell>
        </row>
        <row r="21362">
          <cell r="A21362" t="str">
            <v>900450956</v>
          </cell>
          <cell r="C21362" t="str">
            <v>TURTLE BEACH CORP</v>
          </cell>
          <cell r="D21362" t="str">
            <v>PUT</v>
          </cell>
        </row>
        <row r="21363">
          <cell r="A21363" t="str">
            <v>90089L108</v>
          </cell>
          <cell r="C21363" t="str">
            <v>TUSIMPLE HLDGS INC</v>
          </cell>
          <cell r="D21363" t="str">
            <v>CL A</v>
          </cell>
        </row>
        <row r="21364">
          <cell r="A21364" t="str">
            <v>90089L908</v>
          </cell>
          <cell r="C21364" t="str">
            <v>TUSIMPLE HLDGS INC</v>
          </cell>
          <cell r="D21364" t="str">
            <v>CALL</v>
          </cell>
        </row>
        <row r="21365">
          <cell r="A21365" t="str">
            <v>90089L958</v>
          </cell>
          <cell r="C21365" t="str">
            <v>TUSIMPLE HLDGS INC</v>
          </cell>
          <cell r="D21365" t="str">
            <v>PUT</v>
          </cell>
        </row>
        <row r="21366">
          <cell r="A21366" t="str">
            <v>900934100</v>
          </cell>
          <cell r="C21366" t="str">
            <v>2023 ETF SERIES TRUST</v>
          </cell>
          <cell r="D21366" t="str">
            <v>BRANDES US SMALL</v>
          </cell>
        </row>
        <row r="21367">
          <cell r="A21367" t="str">
            <v>900934209</v>
          </cell>
          <cell r="C21367" t="str">
            <v>2023 ETF SERIES TRUST</v>
          </cell>
          <cell r="D21367" t="str">
            <v>BRANDES INTERNAT</v>
          </cell>
        </row>
        <row r="21368">
          <cell r="A21368" t="str">
            <v>900934308</v>
          </cell>
          <cell r="C21368" t="str">
            <v>2023 ETF SERIES TRUST</v>
          </cell>
          <cell r="D21368" t="str">
            <v>BRANDES US VALUE</v>
          </cell>
        </row>
        <row r="21369">
          <cell r="A21369" t="str">
            <v>901109108</v>
          </cell>
          <cell r="C21369" t="str">
            <v>TUTOR PERINI CORP</v>
          </cell>
          <cell r="D21369" t="str">
            <v>COM</v>
          </cell>
        </row>
        <row r="21370">
          <cell r="A21370" t="str">
            <v>901109908</v>
          </cell>
          <cell r="C21370" t="str">
            <v>TUTOR PERINI CORP</v>
          </cell>
          <cell r="D21370" t="str">
            <v>CALL</v>
          </cell>
        </row>
        <row r="21371">
          <cell r="A21371" t="str">
            <v>901109958</v>
          </cell>
          <cell r="C21371" t="str">
            <v>TUTOR PERINI CORP</v>
          </cell>
          <cell r="D21371" t="str">
            <v>PUT</v>
          </cell>
        </row>
        <row r="21372">
          <cell r="A21372" t="str">
            <v>90114C107</v>
          </cell>
          <cell r="C21372" t="str">
            <v>TUYA INC</v>
          </cell>
          <cell r="D21372" t="str">
            <v>SPONSERED ADS</v>
          </cell>
        </row>
        <row r="21373">
          <cell r="A21373" t="str">
            <v>90114C907</v>
          </cell>
          <cell r="C21373" t="str">
            <v>TUYA INC</v>
          </cell>
          <cell r="D21373" t="str">
            <v>CALL</v>
          </cell>
        </row>
        <row r="21374">
          <cell r="A21374" t="str">
            <v>90114C957</v>
          </cell>
          <cell r="C21374" t="str">
            <v>TUYA INC</v>
          </cell>
          <cell r="D21374" t="str">
            <v>PUT</v>
          </cell>
        </row>
        <row r="21375">
          <cell r="A21375" t="str">
            <v>90118T106</v>
          </cell>
          <cell r="C21375" t="str">
            <v>TWELVE SEAS INVESTMENT CO II</v>
          </cell>
          <cell r="D21375" t="str">
            <v>COM CL A</v>
          </cell>
        </row>
        <row r="21376">
          <cell r="A21376" t="str">
            <v>90118T114</v>
          </cell>
          <cell r="C21376" t="str">
            <v>TWELVE SEAS INVESTMENT CO II</v>
          </cell>
          <cell r="D21376" t="str">
            <v>*W EXP 03/02/202</v>
          </cell>
        </row>
        <row r="21377">
          <cell r="A21377" t="str">
            <v>90118T205</v>
          </cell>
          <cell r="C21377" t="str">
            <v>TWELVE SEAS INVESTMENT CO II</v>
          </cell>
          <cell r="D21377" t="str">
            <v>UNIT 99/99/9999</v>
          </cell>
        </row>
        <row r="21378">
          <cell r="A21378" t="str">
            <v>90137F202</v>
          </cell>
          <cell r="C21378" t="str">
            <v>22ND CENTY GROUP INC</v>
          </cell>
          <cell r="D21378" t="str">
            <v>COM NEW</v>
          </cell>
        </row>
        <row r="21379">
          <cell r="A21379" t="str">
            <v>90137F902</v>
          </cell>
          <cell r="C21379" t="str">
            <v>22ND CENTY GROUP INC</v>
          </cell>
          <cell r="D21379" t="str">
            <v>CALL</v>
          </cell>
        </row>
        <row r="21380">
          <cell r="A21380" t="str">
            <v>90137F952</v>
          </cell>
          <cell r="C21380" t="str">
            <v>22ND CENTY GROUP INC</v>
          </cell>
          <cell r="D21380" t="str">
            <v>PUT</v>
          </cell>
        </row>
        <row r="21381">
          <cell r="A21381" t="str">
            <v>90138A103</v>
          </cell>
          <cell r="C21381" t="str">
            <v>VNET GROUP INC</v>
          </cell>
          <cell r="D21381" t="str">
            <v>SPONSORED ADS A</v>
          </cell>
        </row>
        <row r="21382">
          <cell r="A21382" t="str">
            <v>90138A903</v>
          </cell>
          <cell r="C21382" t="str">
            <v>VNET GROUP INC</v>
          </cell>
          <cell r="D21382" t="str">
            <v>CALL</v>
          </cell>
        </row>
        <row r="21383">
          <cell r="A21383" t="str">
            <v>90138A953</v>
          </cell>
          <cell r="C21383" t="str">
            <v>VNET GROUP INC</v>
          </cell>
          <cell r="D21383" t="str">
            <v>PUT</v>
          </cell>
        </row>
        <row r="21384">
          <cell r="A21384" t="str">
            <v>90138F102</v>
          </cell>
          <cell r="C21384" t="str">
            <v>TWILIO INC</v>
          </cell>
          <cell r="D21384" t="str">
            <v>CL A</v>
          </cell>
        </row>
        <row r="21385">
          <cell r="A21385" t="str">
            <v>90138F902</v>
          </cell>
          <cell r="C21385" t="str">
            <v>TWILIO INC</v>
          </cell>
          <cell r="D21385" t="str">
            <v>CALL</v>
          </cell>
        </row>
        <row r="21386">
          <cell r="A21386" t="str">
            <v>90138F952</v>
          </cell>
          <cell r="C21386" t="str">
            <v>TWILIO INC</v>
          </cell>
          <cell r="D21386" t="str">
            <v>PUT</v>
          </cell>
        </row>
        <row r="21387">
          <cell r="A21387" t="str">
            <v>90138Q108</v>
          </cell>
          <cell r="C21387" t="str">
            <v>23ANDME HOLDING CO</v>
          </cell>
          <cell r="D21387" t="str">
            <v>CLASS A COM</v>
          </cell>
        </row>
        <row r="21388">
          <cell r="A21388" t="str">
            <v>90138Q908</v>
          </cell>
          <cell r="C21388" t="str">
            <v>23ANDME HOLDING CO</v>
          </cell>
          <cell r="D21388" t="str">
            <v>CALL</v>
          </cell>
        </row>
        <row r="21389">
          <cell r="A21389" t="str">
            <v>90138Q958</v>
          </cell>
          <cell r="C21389" t="str">
            <v>23ANDME HOLDING CO</v>
          </cell>
          <cell r="D21389" t="str">
            <v>PUT</v>
          </cell>
        </row>
        <row r="21390">
          <cell r="A21390" t="str">
            <v>90138VAB3</v>
          </cell>
          <cell r="C21390" t="str">
            <v>VNET GROUP INC</v>
          </cell>
          <cell r="D21390" t="str">
            <v>NOTE2/0</v>
          </cell>
        </row>
        <row r="21391">
          <cell r="A21391" t="str">
            <v>901384107</v>
          </cell>
          <cell r="C21391" t="str">
            <v>2SEVENTY BIO INC</v>
          </cell>
          <cell r="D21391" t="str">
            <v>COMMON STOCK</v>
          </cell>
        </row>
        <row r="21392">
          <cell r="A21392" t="str">
            <v>901384907</v>
          </cell>
          <cell r="C21392" t="str">
            <v>2SEVENTY BIO INC</v>
          </cell>
          <cell r="D21392" t="str">
            <v>CALL</v>
          </cell>
        </row>
        <row r="21393">
          <cell r="A21393" t="str">
            <v>901384957</v>
          </cell>
          <cell r="C21393" t="str">
            <v>2SEVENTY BIO INC</v>
          </cell>
          <cell r="D21393" t="str">
            <v>PUT</v>
          </cell>
        </row>
        <row r="21394">
          <cell r="A21394" t="str">
            <v>90139K100</v>
          </cell>
          <cell r="C21394" t="str">
            <v>2023 ETF SERIES TRUST II</v>
          </cell>
          <cell r="D21394" t="str">
            <v>GMO US QUALITY E</v>
          </cell>
        </row>
        <row r="21395">
          <cell r="A21395" t="str">
            <v>901476101</v>
          </cell>
          <cell r="C21395" t="str">
            <v>TWIN DISC INC</v>
          </cell>
          <cell r="D21395" t="str">
            <v>COM</v>
          </cell>
        </row>
        <row r="21396">
          <cell r="A21396" t="str">
            <v>901476901</v>
          </cell>
          <cell r="C21396" t="str">
            <v>TWIN DISC INC</v>
          </cell>
          <cell r="D21396" t="str">
            <v>CALL</v>
          </cell>
        </row>
        <row r="21397">
          <cell r="A21397" t="str">
            <v>901476951</v>
          </cell>
          <cell r="C21397" t="str">
            <v>TWIN DISC INC</v>
          </cell>
          <cell r="D21397" t="str">
            <v>PUT</v>
          </cell>
        </row>
        <row r="21398">
          <cell r="A21398" t="str">
            <v>90177C101</v>
          </cell>
          <cell r="C21398" t="str">
            <v>TWIN VEE POWERCATS CO</v>
          </cell>
          <cell r="D21398" t="str">
            <v>COM</v>
          </cell>
        </row>
        <row r="21399">
          <cell r="A21399" t="str">
            <v>90184D100</v>
          </cell>
          <cell r="C21399" t="str">
            <v>TWIST BIOSCIENCE CORP</v>
          </cell>
          <cell r="D21399" t="str">
            <v>COM</v>
          </cell>
        </row>
        <row r="21400">
          <cell r="A21400" t="str">
            <v>90184D900</v>
          </cell>
          <cell r="C21400" t="str">
            <v>TWIST BIOSCIENCE CORP</v>
          </cell>
          <cell r="D21400" t="str">
            <v>CALL</v>
          </cell>
        </row>
        <row r="21401">
          <cell r="A21401" t="str">
            <v>90184D950</v>
          </cell>
          <cell r="C21401" t="str">
            <v>TWIST BIOSCIENCE CORP</v>
          </cell>
          <cell r="D21401" t="str">
            <v>PUT</v>
          </cell>
        </row>
        <row r="21402">
          <cell r="A21402" t="str">
            <v>90187BAB7</v>
          </cell>
          <cell r="C21402" t="str">
            <v>TWO HARBORS INVENTMENT CORPO</v>
          </cell>
          <cell r="D21402" t="str">
            <v>NOTE  6.250% 1/1</v>
          </cell>
        </row>
        <row r="21403">
          <cell r="A21403" t="str">
            <v>90187B804</v>
          </cell>
          <cell r="C21403" t="str">
            <v>TWO HBRS INVT CORP</v>
          </cell>
          <cell r="D21403" t="str">
            <v>COM</v>
          </cell>
        </row>
        <row r="21404">
          <cell r="A21404" t="str">
            <v>90187B904</v>
          </cell>
          <cell r="C21404" t="str">
            <v>TWO HBRS INVT CORP</v>
          </cell>
          <cell r="D21404" t="str">
            <v>CALL</v>
          </cell>
        </row>
        <row r="21405">
          <cell r="A21405" t="str">
            <v>90187B954</v>
          </cell>
          <cell r="C21405" t="str">
            <v>TWO HBRS INVT CORP</v>
          </cell>
          <cell r="D21405" t="str">
            <v>PUT</v>
          </cell>
        </row>
        <row r="21406">
          <cell r="A21406" t="str">
            <v>90213U115</v>
          </cell>
          <cell r="C21406" t="str">
            <v>TWO RDS SHARED TR</v>
          </cell>
          <cell r="D21406" t="str">
            <v>ANFIELD DIVERSIF</v>
          </cell>
        </row>
        <row r="21407">
          <cell r="A21407" t="str">
            <v>90214JAB7</v>
          </cell>
          <cell r="C21407" t="str">
            <v>2U INC</v>
          </cell>
          <cell r="D21407" t="str">
            <v>NOTE  2.250% 5/0</v>
          </cell>
        </row>
        <row r="21408">
          <cell r="A21408" t="str">
            <v>90214JAC5</v>
          </cell>
          <cell r="C21408" t="str">
            <v>2U INC</v>
          </cell>
          <cell r="D21408" t="str">
            <v>DEBT  4.500% 2/0</v>
          </cell>
        </row>
        <row r="21409">
          <cell r="A21409" t="str">
            <v>90214J101</v>
          </cell>
          <cell r="C21409" t="str">
            <v>2U INC</v>
          </cell>
          <cell r="D21409" t="str">
            <v>COM</v>
          </cell>
        </row>
        <row r="21410">
          <cell r="A21410" t="str">
            <v>90214J901</v>
          </cell>
          <cell r="C21410" t="str">
            <v>2U INC</v>
          </cell>
          <cell r="D21410" t="str">
            <v>CALL</v>
          </cell>
        </row>
        <row r="21411">
          <cell r="A21411" t="str">
            <v>90214J951</v>
          </cell>
          <cell r="C21411" t="str">
            <v>2U INC</v>
          </cell>
          <cell r="D21411" t="str">
            <v>PUT</v>
          </cell>
        </row>
        <row r="21412">
          <cell r="A21412" t="str">
            <v>90214Q105</v>
          </cell>
          <cell r="C21412" t="str">
            <v>TWO RDS SHARED TR</v>
          </cell>
          <cell r="D21412" t="str">
            <v>AFFINITY WORLD</v>
          </cell>
        </row>
        <row r="21413">
          <cell r="A21413" t="str">
            <v>90214Q527</v>
          </cell>
          <cell r="C21413" t="str">
            <v>TWO RDS SHARED TR</v>
          </cell>
          <cell r="D21413" t="str">
            <v>FNDTNS DYN INCOM</v>
          </cell>
        </row>
        <row r="21414">
          <cell r="A21414" t="str">
            <v>90214Q535</v>
          </cell>
          <cell r="C21414" t="str">
            <v>TWO RDS SHARED TR</v>
          </cell>
          <cell r="D21414" t="str">
            <v>FNDTNS DYN VALUE</v>
          </cell>
        </row>
        <row r="21415">
          <cell r="A21415" t="str">
            <v>90214Q543</v>
          </cell>
          <cell r="C21415" t="str">
            <v>TWO RDS SHARED TR</v>
          </cell>
          <cell r="D21415" t="str">
            <v>FNDTNS DYNAMIC G</v>
          </cell>
        </row>
        <row r="21416">
          <cell r="A21416" t="str">
            <v>90214Q550</v>
          </cell>
          <cell r="C21416" t="str">
            <v>TWO RDS SHARED TR</v>
          </cell>
          <cell r="D21416" t="str">
            <v>FOUNDATIONS DYNM</v>
          </cell>
        </row>
        <row r="21417">
          <cell r="A21417" t="str">
            <v>90214Q576</v>
          </cell>
          <cell r="C21417" t="str">
            <v>TWO RDS SHARED TR</v>
          </cell>
          <cell r="D21417" t="str">
            <v>HYPATIA WOMEN</v>
          </cell>
        </row>
        <row r="21418">
          <cell r="A21418" t="str">
            <v>90214Q584</v>
          </cell>
          <cell r="C21418" t="str">
            <v>TWO RDS SHARED TR</v>
          </cell>
          <cell r="D21418" t="str">
            <v>CONDCTR GBL EQTY</v>
          </cell>
        </row>
        <row r="21419">
          <cell r="A21419" t="str">
            <v>90214Q642</v>
          </cell>
          <cell r="C21419" t="str">
            <v>TWO RDS SHARED TR</v>
          </cell>
          <cell r="D21419" t="str">
            <v>REGENTS PK HDGD</v>
          </cell>
        </row>
        <row r="21420">
          <cell r="A21420" t="str">
            <v>90214Q902</v>
          </cell>
          <cell r="C21420" t="str">
            <v>TWO RDS SHARED TR</v>
          </cell>
          <cell r="D21420" t="str">
            <v>CALL</v>
          </cell>
        </row>
        <row r="21421">
          <cell r="A21421" t="str">
            <v>90214Q952</v>
          </cell>
          <cell r="C21421" t="str">
            <v>TWO RDS SHARED TR</v>
          </cell>
          <cell r="D21421" t="str">
            <v>PUT</v>
          </cell>
        </row>
        <row r="21422">
          <cell r="A21422" t="str">
            <v>90214Q675</v>
          </cell>
          <cell r="C21422" t="str">
            <v>TWO RDS SHARED TR</v>
          </cell>
          <cell r="D21422" t="str">
            <v>LEADERSHARES  DY</v>
          </cell>
        </row>
        <row r="21423">
          <cell r="A21423" t="str">
            <v>90214Q683</v>
          </cell>
          <cell r="C21423" t="str">
            <v>TWO RDS SHARED TR</v>
          </cell>
          <cell r="D21423" t="str">
            <v>LEADERSHARES EQT</v>
          </cell>
        </row>
        <row r="21424">
          <cell r="A21424" t="str">
            <v>90214Q691</v>
          </cell>
          <cell r="C21424" t="str">
            <v>TWO RDS SHARED TR</v>
          </cell>
          <cell r="D21424" t="str">
            <v>LEASERSHS ALPHAF</v>
          </cell>
        </row>
        <row r="21425">
          <cell r="A21425" t="str">
            <v>90214Q717</v>
          </cell>
          <cell r="C21425" t="str">
            <v>TWO RDS SHARED TR</v>
          </cell>
          <cell r="D21425" t="str">
            <v>LEADERSHS ACTIVI</v>
          </cell>
        </row>
        <row r="21426">
          <cell r="A21426" t="str">
            <v>90214Q725</v>
          </cell>
          <cell r="C21426" t="str">
            <v>TWO RDS SHARED TR</v>
          </cell>
          <cell r="D21426" t="str">
            <v>ANFIELD DYNAMIC</v>
          </cell>
        </row>
        <row r="21427">
          <cell r="A21427" t="str">
            <v>90214Q733</v>
          </cell>
          <cell r="C21427" t="str">
            <v>TWO RDS SHARED TR</v>
          </cell>
          <cell r="D21427" t="str">
            <v>ANFIELD US EQU</v>
          </cell>
        </row>
        <row r="21428">
          <cell r="A21428" t="str">
            <v>90214Q766</v>
          </cell>
          <cell r="C21428" t="str">
            <v>TWO RDS SHARED TR</v>
          </cell>
          <cell r="D21428" t="str">
            <v>ANFIELD UNVL ETF</v>
          </cell>
        </row>
        <row r="21429">
          <cell r="A21429" t="str">
            <v>90214Q774</v>
          </cell>
          <cell r="C21429" t="str">
            <v>TWO RDS SHARED TR</v>
          </cell>
          <cell r="D21429" t="str">
            <v>LDRSHS ALPFACT</v>
          </cell>
        </row>
        <row r="21430">
          <cell r="A21430" t="str">
            <v>902252AB1</v>
          </cell>
          <cell r="C21430" t="str">
            <v>TYLER TEX INDPT SCH DIST</v>
          </cell>
          <cell r="D21430" t="str">
            <v>NOTE  0.250% 3/1</v>
          </cell>
        </row>
        <row r="21431">
          <cell r="A21431" t="str">
            <v>902252105</v>
          </cell>
          <cell r="C21431" t="str">
            <v>TYLER TECHNOLOGIES INC</v>
          </cell>
          <cell r="D21431" t="str">
            <v>COM</v>
          </cell>
        </row>
        <row r="21432">
          <cell r="A21432" t="str">
            <v>902252905</v>
          </cell>
          <cell r="C21432" t="str">
            <v>TYLER TECHNOLOGIES INC</v>
          </cell>
          <cell r="D21432" t="str">
            <v>CALL</v>
          </cell>
        </row>
        <row r="21433">
          <cell r="A21433" t="str">
            <v>902252955</v>
          </cell>
          <cell r="C21433" t="str">
            <v>TYLER TECHNOLOGIES INC</v>
          </cell>
          <cell r="D21433" t="str">
            <v>PUT</v>
          </cell>
        </row>
        <row r="21434">
          <cell r="A21434" t="str">
            <v>90240B106</v>
          </cell>
          <cell r="C21434" t="str">
            <v>TYRA BIOSCIENCES INC</v>
          </cell>
          <cell r="D21434" t="str">
            <v>COM</v>
          </cell>
        </row>
        <row r="21435">
          <cell r="A21435" t="str">
            <v>90240B906</v>
          </cell>
          <cell r="C21435" t="str">
            <v>TYRA BIOSCIENCES INC</v>
          </cell>
          <cell r="D21435" t="str">
            <v>CALL</v>
          </cell>
        </row>
        <row r="21436">
          <cell r="A21436" t="str">
            <v>90240B956</v>
          </cell>
          <cell r="C21436" t="str">
            <v>TYRA BIOSCIENCES INC</v>
          </cell>
          <cell r="D21436" t="str">
            <v>PUT</v>
          </cell>
        </row>
        <row r="21437">
          <cell r="A21437" t="str">
            <v>902494103</v>
          </cell>
          <cell r="C21437" t="str">
            <v>TYSON FOODS INC</v>
          </cell>
          <cell r="D21437" t="str">
            <v>CL A</v>
          </cell>
        </row>
        <row r="21438">
          <cell r="A21438" t="str">
            <v>902494903</v>
          </cell>
          <cell r="C21438" t="str">
            <v>TYSON FOODS INC</v>
          </cell>
          <cell r="D21438" t="str">
            <v>CALL</v>
          </cell>
        </row>
        <row r="21439">
          <cell r="A21439" t="str">
            <v>902494953</v>
          </cell>
          <cell r="C21439" t="str">
            <v>TYSON FOODS INC</v>
          </cell>
          <cell r="D21439" t="str">
            <v>PUT</v>
          </cell>
        </row>
        <row r="21440">
          <cell r="A21440" t="str">
            <v>902653104</v>
          </cell>
          <cell r="C21440" t="str">
            <v>UDR INC</v>
          </cell>
          <cell r="D21440" t="str">
            <v>COM</v>
          </cell>
        </row>
        <row r="21441">
          <cell r="A21441" t="str">
            <v>902653904</v>
          </cell>
          <cell r="C21441" t="str">
            <v>UDR INC</v>
          </cell>
          <cell r="D21441" t="str">
            <v>CALL</v>
          </cell>
        </row>
        <row r="21442">
          <cell r="A21442" t="str">
            <v>902653954</v>
          </cell>
          <cell r="C21442" t="str">
            <v>UDR INC</v>
          </cell>
          <cell r="D21442" t="str">
            <v>PUT</v>
          </cell>
        </row>
        <row r="21443">
          <cell r="A21443" t="str">
            <v>902673102</v>
          </cell>
          <cell r="C21443" t="str">
            <v>UFP TECHNOLOGIES INC</v>
          </cell>
          <cell r="D21443" t="str">
            <v>COM</v>
          </cell>
        </row>
        <row r="21444">
          <cell r="A21444" t="str">
            <v>902673902</v>
          </cell>
          <cell r="C21444" t="str">
            <v>UFP TECHNOLOGIES INC</v>
          </cell>
          <cell r="D21444" t="str">
            <v>CALL</v>
          </cell>
        </row>
        <row r="21445">
          <cell r="A21445" t="str">
            <v>902673952</v>
          </cell>
          <cell r="C21445" t="str">
            <v>UFP TECHNOLOGIES INC</v>
          </cell>
          <cell r="D21445" t="str">
            <v>PUT</v>
          </cell>
        </row>
        <row r="21446">
          <cell r="A21446" t="str">
            <v>902677780</v>
          </cell>
          <cell r="C21446" t="str">
            <v>UBS AG LONDON BRANCH</v>
          </cell>
          <cell r="D21446" t="str">
            <v>NT LKD 24</v>
          </cell>
        </row>
        <row r="21447">
          <cell r="A21447" t="str">
            <v>902681105</v>
          </cell>
          <cell r="C21447" t="str">
            <v>UGI CORP NEW</v>
          </cell>
          <cell r="D21447" t="str">
            <v>COM</v>
          </cell>
        </row>
        <row r="21448">
          <cell r="A21448" t="str">
            <v>902681905</v>
          </cell>
          <cell r="C21448" t="str">
            <v>UGI CORP NEW</v>
          </cell>
          <cell r="D21448" t="str">
            <v>CALL</v>
          </cell>
        </row>
        <row r="21449">
          <cell r="A21449" t="str">
            <v>902681955</v>
          </cell>
          <cell r="C21449" t="str">
            <v>UGI CORP NEW</v>
          </cell>
          <cell r="D21449" t="str">
            <v>PUT</v>
          </cell>
        </row>
        <row r="21450">
          <cell r="A21450" t="str">
            <v>902681113</v>
          </cell>
          <cell r="C21450" t="str">
            <v>UGI CORP NEW</v>
          </cell>
          <cell r="D21450" t="str">
            <v>UNIT 06/01/2024</v>
          </cell>
        </row>
        <row r="21451">
          <cell r="A21451" t="str">
            <v>902685106</v>
          </cell>
          <cell r="C21451" t="str">
            <v>UDEMY INC</v>
          </cell>
          <cell r="D21451" t="str">
            <v>COM</v>
          </cell>
        </row>
        <row r="21452">
          <cell r="A21452" t="str">
            <v>902685906</v>
          </cell>
          <cell r="C21452" t="str">
            <v>UDEMY INC</v>
          </cell>
          <cell r="D21452" t="str">
            <v>CALL</v>
          </cell>
        </row>
        <row r="21453">
          <cell r="A21453" t="str">
            <v>902685956</v>
          </cell>
          <cell r="C21453" t="str">
            <v>UDEMY INC</v>
          </cell>
          <cell r="D21453" t="str">
            <v>PUT</v>
          </cell>
        </row>
        <row r="21454">
          <cell r="A21454" t="str">
            <v>90269A245</v>
          </cell>
          <cell r="C21454" t="str">
            <v>UBS AG LONDON BRANCH</v>
          </cell>
          <cell r="D21454" t="str">
            <v>ETRACS LKD ENT</v>
          </cell>
        </row>
        <row r="21455">
          <cell r="A21455" t="str">
            <v>90269A252</v>
          </cell>
          <cell r="C21455" t="str">
            <v>UBS AG LONDON BRANCH</v>
          </cell>
          <cell r="D21455" t="str">
            <v>ETRACS ETN 50</v>
          </cell>
        </row>
        <row r="21456">
          <cell r="A21456" t="str">
            <v>90269A260</v>
          </cell>
          <cell r="C21456" t="str">
            <v>UBS AG LONDON BRANCH</v>
          </cell>
          <cell r="D21456" t="str">
            <v>ETRACS QUARTERLY</v>
          </cell>
        </row>
        <row r="21457">
          <cell r="A21457" t="str">
            <v>90269A278</v>
          </cell>
          <cell r="C21457" t="str">
            <v>UBS AG LONDON BRANCH</v>
          </cell>
          <cell r="D21457" t="str">
            <v>ETRACS LKD ETN</v>
          </cell>
        </row>
        <row r="21458">
          <cell r="A21458" t="str">
            <v>90269A286</v>
          </cell>
          <cell r="C21458" t="str">
            <v>UBS AG LONDON BRANCH</v>
          </cell>
          <cell r="D21458" t="str">
            <v>CAL LKD 50</v>
          </cell>
        </row>
        <row r="21459">
          <cell r="A21459" t="str">
            <v>90269A344</v>
          </cell>
          <cell r="C21459" t="str">
            <v>UBS AG LONDON BRANCH</v>
          </cell>
          <cell r="D21459" t="str">
            <v>ETRACS LKD 50</v>
          </cell>
        </row>
        <row r="21460">
          <cell r="A21460" t="str">
            <v>90269A351</v>
          </cell>
          <cell r="C21460" t="str">
            <v>UBS AG LONDON BRANCH</v>
          </cell>
          <cell r="D21460" t="str">
            <v>ETRACS INDEX ETN</v>
          </cell>
        </row>
        <row r="21461">
          <cell r="A21461" t="str">
            <v>90269A450</v>
          </cell>
          <cell r="C21461" t="str">
            <v>UBS AG LONDON BRANCH</v>
          </cell>
          <cell r="D21461" t="str">
            <v>ETRACS BBG CMD</v>
          </cell>
        </row>
        <row r="21462">
          <cell r="A21462" t="str">
            <v>90269A484</v>
          </cell>
          <cell r="C21462" t="str">
            <v>UBS AG LONDON BRANCH</v>
          </cell>
          <cell r="D21462" t="str">
            <v>ETRACS ETN 49</v>
          </cell>
        </row>
        <row r="21463">
          <cell r="A21463" t="str">
            <v>90274D374</v>
          </cell>
          <cell r="C21463" t="str">
            <v>UBS AG LONDON BRANCH</v>
          </cell>
          <cell r="D21463" t="str">
            <v>ETRACS ALERIAN M</v>
          </cell>
        </row>
        <row r="21464">
          <cell r="A21464" t="str">
            <v>90274D382</v>
          </cell>
          <cell r="C21464" t="str">
            <v>UBS AG LONDON BRANCH</v>
          </cell>
          <cell r="D21464" t="str">
            <v>ETRACS ALER MLP</v>
          </cell>
        </row>
        <row r="21465">
          <cell r="A21465" t="str">
            <v>90274D390</v>
          </cell>
          <cell r="C21465" t="str">
            <v>UBS AG LONDON BRANCH</v>
          </cell>
          <cell r="D21465" t="str">
            <v>ETRACS UBS BLOOM</v>
          </cell>
        </row>
        <row r="21466">
          <cell r="A21466" t="str">
            <v>90274D416</v>
          </cell>
          <cell r="C21466" t="str">
            <v>UBS AG LONDON BRANCH</v>
          </cell>
          <cell r="D21466" t="str">
            <v>ETRACS MARKETVEC</v>
          </cell>
        </row>
        <row r="21467">
          <cell r="A21467" t="str">
            <v>90274E166</v>
          </cell>
          <cell r="C21467" t="str">
            <v>UBS AG LONDON BRANCH</v>
          </cell>
          <cell r="D21467" t="str">
            <v>ETRACS MNTHLY B</v>
          </cell>
        </row>
        <row r="21468">
          <cell r="A21468" t="str">
            <v>90274E174</v>
          </cell>
          <cell r="C21468" t="str">
            <v>UBS AG LONDON BRANCH</v>
          </cell>
          <cell r="D21468" t="str">
            <v>ETRACS 2XM ETN</v>
          </cell>
        </row>
        <row r="21469">
          <cell r="A21469" t="str">
            <v>90278Q108</v>
          </cell>
          <cell r="C21469" t="str">
            <v>UFP INDUSTRIES INC</v>
          </cell>
          <cell r="D21469" t="str">
            <v>COM</v>
          </cell>
        </row>
        <row r="21470">
          <cell r="A21470" t="str">
            <v>90278Q908</v>
          </cell>
          <cell r="C21470" t="str">
            <v>UFP INDUSTRIES INC</v>
          </cell>
          <cell r="D21470" t="str">
            <v>CALL</v>
          </cell>
        </row>
        <row r="21471">
          <cell r="A21471" t="str">
            <v>90278Q958</v>
          </cell>
          <cell r="C21471" t="str">
            <v>UFP INDUSTRIES INC</v>
          </cell>
          <cell r="D21471" t="str">
            <v>PUT</v>
          </cell>
        </row>
        <row r="21472">
          <cell r="A21472" t="str">
            <v>90278V107</v>
          </cell>
          <cell r="C21472" t="str">
            <v>UBS AG LONDON BRANCH</v>
          </cell>
          <cell r="D21472" t="str">
            <v>CAL LKD 51</v>
          </cell>
        </row>
        <row r="21473">
          <cell r="A21473" t="str">
            <v>90278V206</v>
          </cell>
          <cell r="C21473" t="str">
            <v>UBS AG LONDON BRANCH</v>
          </cell>
          <cell r="D21473" t="str">
            <v>NT LKD 51</v>
          </cell>
        </row>
        <row r="21474">
          <cell r="A21474" t="str">
            <v>90278V222</v>
          </cell>
          <cell r="C21474" t="str">
            <v>UBS AG LONDON BRANCH</v>
          </cell>
          <cell r="D21474" t="str">
            <v>CALL LKD 53</v>
          </cell>
        </row>
        <row r="21475">
          <cell r="A21475" t="str">
            <v>90278V305</v>
          </cell>
          <cell r="C21475" t="str">
            <v>UBS AG LONDON BRANCH</v>
          </cell>
          <cell r="D21475" t="str">
            <v>NT LKD 51</v>
          </cell>
        </row>
        <row r="21476">
          <cell r="A21476" t="str">
            <v>90278V404</v>
          </cell>
          <cell r="C21476" t="str">
            <v>UBS AG LONDON BRANCH</v>
          </cell>
          <cell r="D21476" t="str">
            <v>CAL LKD 51</v>
          </cell>
        </row>
        <row r="21477">
          <cell r="A21477" t="str">
            <v>90278V503</v>
          </cell>
          <cell r="C21477" t="str">
            <v>UBS AG LONDON BRANCH</v>
          </cell>
          <cell r="D21477" t="str">
            <v>NT LKD 51</v>
          </cell>
        </row>
        <row r="21478">
          <cell r="A21478" t="str">
            <v>90278V602</v>
          </cell>
          <cell r="C21478" t="str">
            <v>UBS AG LONDON BRANCH</v>
          </cell>
          <cell r="D21478" t="str">
            <v>CAL LKD 51</v>
          </cell>
        </row>
        <row r="21479">
          <cell r="A21479" t="str">
            <v>90278V701</v>
          </cell>
          <cell r="C21479" t="str">
            <v>UBS AG LONDON BRANCH</v>
          </cell>
          <cell r="D21479" t="str">
            <v>CAL LKD 51</v>
          </cell>
        </row>
        <row r="21480">
          <cell r="A21480" t="str">
            <v>90278V743</v>
          </cell>
          <cell r="C21480" t="str">
            <v>UBS AG LONDON BRANCH</v>
          </cell>
          <cell r="D21480" t="str">
            <v>CAL LKD 61</v>
          </cell>
        </row>
        <row r="21481">
          <cell r="A21481" t="str">
            <v>90278V750</v>
          </cell>
          <cell r="C21481" t="str">
            <v>UBS AG LONDON BRANCH</v>
          </cell>
          <cell r="D21481" t="str">
            <v>CAL LKD 61</v>
          </cell>
        </row>
        <row r="21482">
          <cell r="A21482" t="str">
            <v>90278V768</v>
          </cell>
          <cell r="C21482" t="str">
            <v>UBS AG LONDON BRANCH</v>
          </cell>
          <cell r="D21482" t="str">
            <v>CAL LKD 61</v>
          </cell>
        </row>
        <row r="21483">
          <cell r="A21483" t="str">
            <v>902788108</v>
          </cell>
          <cell r="C21483" t="str">
            <v>UMB FINL CORP</v>
          </cell>
          <cell r="D21483" t="str">
            <v>COM</v>
          </cell>
        </row>
        <row r="21484">
          <cell r="A21484" t="str">
            <v>902788908</v>
          </cell>
          <cell r="C21484" t="str">
            <v>UMB FINL CORP</v>
          </cell>
          <cell r="D21484" t="str">
            <v>CALL</v>
          </cell>
        </row>
        <row r="21485">
          <cell r="A21485" t="str">
            <v>902788958</v>
          </cell>
          <cell r="C21485" t="str">
            <v>UMB FINL CORP</v>
          </cell>
          <cell r="D21485" t="str">
            <v>PUT</v>
          </cell>
        </row>
        <row r="21486">
          <cell r="A21486" t="str">
            <v>90290N109</v>
          </cell>
          <cell r="C21486" t="str">
            <v>USA COMPRESSION PARTNERS LP</v>
          </cell>
          <cell r="D21486" t="str">
            <v>COMUNIT LTDPAR</v>
          </cell>
        </row>
        <row r="21487">
          <cell r="A21487" t="str">
            <v>90290N909</v>
          </cell>
          <cell r="C21487" t="str">
            <v>USA COMPRESSION PARTNERS LP</v>
          </cell>
          <cell r="D21487" t="str">
            <v>CALL</v>
          </cell>
        </row>
        <row r="21488">
          <cell r="A21488" t="str">
            <v>90290N959</v>
          </cell>
          <cell r="C21488" t="str">
            <v>USA COMPRESSION PARTNERS LP</v>
          </cell>
          <cell r="D21488" t="str">
            <v>PUT</v>
          </cell>
        </row>
        <row r="21489">
          <cell r="A21489" t="str">
            <v>90290T809</v>
          </cell>
          <cell r="C21489" t="str">
            <v>USCF ETF TR</v>
          </cell>
          <cell r="D21489" t="str">
            <v>SUMMERHAVEN K1</v>
          </cell>
        </row>
        <row r="21490">
          <cell r="A21490" t="str">
            <v>90290T817</v>
          </cell>
          <cell r="C21490" t="str">
            <v>USCF ETF TR</v>
          </cell>
          <cell r="D21490" t="str">
            <v>ALUMINUM STRTGY</v>
          </cell>
        </row>
        <row r="21491">
          <cell r="A21491" t="str">
            <v>90290T825</v>
          </cell>
          <cell r="C21491" t="str">
            <v>USCF ETF TR</v>
          </cell>
          <cell r="D21491" t="str">
            <v>USCF SUSTAINABLE</v>
          </cell>
        </row>
        <row r="21492">
          <cell r="A21492" t="str">
            <v>90290T841</v>
          </cell>
          <cell r="C21492" t="str">
            <v>USCF ETF TR</v>
          </cell>
          <cell r="D21492" t="str">
            <v>SUSTAINABLE BAT</v>
          </cell>
        </row>
        <row r="21493">
          <cell r="A21493" t="str">
            <v>90290T858</v>
          </cell>
          <cell r="C21493" t="str">
            <v>USCF ETF TR</v>
          </cell>
          <cell r="D21493" t="str">
            <v>DIVIDEND INC FD</v>
          </cell>
        </row>
        <row r="21494">
          <cell r="A21494" t="str">
            <v>90290T866</v>
          </cell>
          <cell r="C21494" t="str">
            <v>USCF ETF TR</v>
          </cell>
          <cell r="D21494" t="str">
            <v>GOLD STRATEGY</v>
          </cell>
        </row>
        <row r="21495">
          <cell r="A21495" t="str">
            <v>90290T906</v>
          </cell>
          <cell r="C21495" t="str">
            <v>USCF ETF TR</v>
          </cell>
          <cell r="D21495" t="str">
            <v>CALL</v>
          </cell>
        </row>
        <row r="21496">
          <cell r="A21496" t="str">
            <v>90290T956</v>
          </cell>
          <cell r="C21496" t="str">
            <v>USCF ETF TR</v>
          </cell>
          <cell r="D21496" t="str">
            <v>PUT</v>
          </cell>
        </row>
        <row r="21497">
          <cell r="A21497" t="str">
            <v>90290T874</v>
          </cell>
          <cell r="C21497" t="str">
            <v>USCF ETF TR</v>
          </cell>
          <cell r="D21497" t="str">
            <v>ENERGY COMMODITY</v>
          </cell>
        </row>
        <row r="21498">
          <cell r="A21498" t="str">
            <v>90290T882</v>
          </cell>
          <cell r="C21498" t="str">
            <v>USCF ETF TR</v>
          </cell>
          <cell r="D21498" t="str">
            <v>MIDSTREAM ENERGY</v>
          </cell>
        </row>
        <row r="21499">
          <cell r="A21499" t="str">
            <v>90291C201</v>
          </cell>
          <cell r="C21499" t="str">
            <v>U S GOLD CORP</v>
          </cell>
          <cell r="D21499" t="str">
            <v>COM NEW</v>
          </cell>
        </row>
        <row r="21500">
          <cell r="A21500" t="str">
            <v>90291C901</v>
          </cell>
          <cell r="C21500" t="str">
            <v>U S GOLD CORP</v>
          </cell>
          <cell r="D21500" t="str">
            <v>CALL</v>
          </cell>
        </row>
        <row r="21501">
          <cell r="A21501" t="str">
            <v>90291C951</v>
          </cell>
          <cell r="C21501" t="str">
            <v>U S GOLD CORP</v>
          </cell>
          <cell r="D21501" t="str">
            <v>PUT</v>
          </cell>
        </row>
        <row r="21502">
          <cell r="A21502" t="str">
            <v>90291W108</v>
          </cell>
          <cell r="C21502" t="str">
            <v>US GOLDMINING INC</v>
          </cell>
          <cell r="D21502" t="str">
            <v>COM</v>
          </cell>
        </row>
        <row r="21503">
          <cell r="A21503" t="str">
            <v>90291W116</v>
          </cell>
          <cell r="C21503" t="str">
            <v>US GOLDMINING INC</v>
          </cell>
          <cell r="D21503" t="str">
            <v>*W EXP 99/99/999</v>
          </cell>
        </row>
        <row r="21504">
          <cell r="A21504" t="str">
            <v>902952100</v>
          </cell>
          <cell r="C21504" t="str">
            <v>U S GLOBAL INVS INC</v>
          </cell>
          <cell r="D21504" t="str">
            <v>CL A</v>
          </cell>
        </row>
        <row r="21505">
          <cell r="A21505" t="str">
            <v>902952900</v>
          </cell>
          <cell r="C21505" t="str">
            <v>U S GLOBAL INVS INC</v>
          </cell>
          <cell r="D21505" t="str">
            <v>CALL</v>
          </cell>
        </row>
        <row r="21506">
          <cell r="A21506" t="str">
            <v>902952950</v>
          </cell>
          <cell r="C21506" t="str">
            <v>U S GLOBAL INVS INC</v>
          </cell>
          <cell r="D21506" t="str">
            <v>PUT</v>
          </cell>
        </row>
        <row r="21507">
          <cell r="A21507" t="str">
            <v>902973304</v>
          </cell>
          <cell r="C21507" t="str">
            <v>US BANCORP DEL</v>
          </cell>
          <cell r="D21507" t="str">
            <v>COM NEW</v>
          </cell>
        </row>
        <row r="21508">
          <cell r="A21508" t="str">
            <v>902973904</v>
          </cell>
          <cell r="C21508" t="str">
            <v>US BANCORP DEL</v>
          </cell>
          <cell r="D21508" t="str">
            <v>CALL</v>
          </cell>
        </row>
        <row r="21509">
          <cell r="A21509" t="str">
            <v>902973954</v>
          </cell>
          <cell r="C21509" t="str">
            <v>US BANCORP DEL</v>
          </cell>
          <cell r="D21509" t="str">
            <v>PUT</v>
          </cell>
        </row>
        <row r="21510">
          <cell r="A21510" t="str">
            <v>903002103</v>
          </cell>
          <cell r="C21510" t="str">
            <v>UMH PPTYS INC</v>
          </cell>
          <cell r="D21510" t="str">
            <v>COM</v>
          </cell>
        </row>
        <row r="21511">
          <cell r="A21511" t="str">
            <v>903002903</v>
          </cell>
          <cell r="C21511" t="str">
            <v>UMH PPTYS INC</v>
          </cell>
          <cell r="D21511" t="str">
            <v>CALL</v>
          </cell>
        </row>
        <row r="21512">
          <cell r="A21512" t="str">
            <v>903002953</v>
          </cell>
          <cell r="C21512" t="str">
            <v>UMH PPTYS INC</v>
          </cell>
          <cell r="D21512" t="str">
            <v>PUT</v>
          </cell>
        </row>
        <row r="21513">
          <cell r="A21513" t="str">
            <v>90328M107</v>
          </cell>
          <cell r="C21513" t="str">
            <v>USANA HEALTH SCIENCES INC</v>
          </cell>
          <cell r="D21513" t="str">
            <v>COM</v>
          </cell>
        </row>
        <row r="21514">
          <cell r="A21514" t="str">
            <v>90328M907</v>
          </cell>
          <cell r="C21514" t="str">
            <v>USANA HEALTH SCIENCES INC</v>
          </cell>
          <cell r="D21514" t="str">
            <v>CALL</v>
          </cell>
        </row>
        <row r="21515">
          <cell r="A21515" t="str">
            <v>90328M957</v>
          </cell>
          <cell r="C21515" t="str">
            <v>USANA HEALTH SCIENCES INC</v>
          </cell>
          <cell r="D21515" t="str">
            <v>PUT</v>
          </cell>
        </row>
        <row r="21516">
          <cell r="A21516" t="str">
            <v>903318103</v>
          </cell>
          <cell r="C21516" t="str">
            <v>USD PARTNERS LP</v>
          </cell>
          <cell r="D21516" t="str">
            <v>COM UT REP LTD</v>
          </cell>
        </row>
        <row r="21517">
          <cell r="A21517" t="str">
            <v>903318903</v>
          </cell>
          <cell r="C21517" t="str">
            <v>USD PARTNERS LP</v>
          </cell>
          <cell r="D21517" t="str">
            <v>CALL</v>
          </cell>
        </row>
        <row r="21518">
          <cell r="A21518" t="str">
            <v>903318953</v>
          </cell>
          <cell r="C21518" t="str">
            <v>USD PARTNERS LP</v>
          </cell>
          <cell r="D21518" t="str">
            <v>PUT</v>
          </cell>
        </row>
        <row r="21519">
          <cell r="A21519" t="str">
            <v>90337L108</v>
          </cell>
          <cell r="C21519" t="str">
            <v>U S PHYSICAL THERAPY</v>
          </cell>
          <cell r="D21519" t="str">
            <v>COM</v>
          </cell>
        </row>
        <row r="21520">
          <cell r="A21520" t="str">
            <v>90337L908</v>
          </cell>
          <cell r="C21520" t="str">
            <v>U S PHYSICAL THERAPY</v>
          </cell>
          <cell r="D21520" t="str">
            <v>CALL</v>
          </cell>
        </row>
        <row r="21521">
          <cell r="A21521" t="str">
            <v>90337L958</v>
          </cell>
          <cell r="C21521" t="str">
            <v>U S PHYSICAL THERAPY</v>
          </cell>
          <cell r="D21521" t="str">
            <v>PUT</v>
          </cell>
        </row>
        <row r="21522">
          <cell r="A21522" t="str">
            <v>90346E103</v>
          </cell>
          <cell r="C21522" t="str">
            <v>U S SILICA HLDGS INC</v>
          </cell>
          <cell r="D21522" t="str">
            <v>COM</v>
          </cell>
        </row>
        <row r="21523">
          <cell r="A21523" t="str">
            <v>90346E903</v>
          </cell>
          <cell r="C21523" t="str">
            <v>U S SILICA HLDGS INC</v>
          </cell>
          <cell r="D21523" t="str">
            <v>CALL</v>
          </cell>
        </row>
        <row r="21524">
          <cell r="A21524" t="str">
            <v>90346E953</v>
          </cell>
          <cell r="C21524" t="str">
            <v>U S SILICA HLDGS INC</v>
          </cell>
          <cell r="D21524" t="str">
            <v>PUT</v>
          </cell>
        </row>
        <row r="21525">
          <cell r="A21525" t="str">
            <v>90353TAJ9</v>
          </cell>
          <cell r="C21525" t="str">
            <v>UBER TECHNOLOGIES INC</v>
          </cell>
          <cell r="D21525" t="str">
            <v>NOTE12/1</v>
          </cell>
        </row>
        <row r="21526">
          <cell r="A21526" t="str">
            <v>90353T100</v>
          </cell>
          <cell r="C21526" t="str">
            <v>UBER TECHNOLOGIES INC</v>
          </cell>
          <cell r="D21526" t="str">
            <v>COM</v>
          </cell>
        </row>
        <row r="21527">
          <cell r="A21527" t="str">
            <v>90353T900</v>
          </cell>
          <cell r="C21527" t="str">
            <v>UBER TECHNOLOGIES INC</v>
          </cell>
          <cell r="D21527" t="str">
            <v>CALL</v>
          </cell>
        </row>
        <row r="21528">
          <cell r="A21528" t="str">
            <v>90353T950</v>
          </cell>
          <cell r="C21528" t="str">
            <v>UBER TECHNOLOGIES INC</v>
          </cell>
          <cell r="D21528" t="str">
            <v>PUT</v>
          </cell>
        </row>
        <row r="21529">
          <cell r="A21529" t="str">
            <v>90353W103</v>
          </cell>
          <cell r="C21529" t="str">
            <v>UBIQUITI INC</v>
          </cell>
          <cell r="D21529" t="str">
            <v>COM</v>
          </cell>
        </row>
        <row r="21530">
          <cell r="A21530" t="str">
            <v>90354D104</v>
          </cell>
          <cell r="C21530" t="str">
            <v>UCLOUDLINK GROUP INC</v>
          </cell>
          <cell r="D21530" t="str">
            <v>SPONSORED ADS</v>
          </cell>
        </row>
        <row r="21531">
          <cell r="A21531" t="str">
            <v>90355N101</v>
          </cell>
          <cell r="C21531" t="str">
            <v>USCB FINANCIAL HOLDINGS INC</v>
          </cell>
          <cell r="D21531" t="str">
            <v>CLASS A COM</v>
          </cell>
        </row>
        <row r="21532">
          <cell r="A21532" t="str">
            <v>90364P105</v>
          </cell>
          <cell r="C21532" t="str">
            <v>UIPATH INC</v>
          </cell>
          <cell r="D21532" t="str">
            <v>CL A</v>
          </cell>
        </row>
        <row r="21533">
          <cell r="A21533" t="str">
            <v>90364P905</v>
          </cell>
          <cell r="C21533" t="str">
            <v>UIPATH INC</v>
          </cell>
          <cell r="D21533" t="str">
            <v>CALL</v>
          </cell>
        </row>
        <row r="21534">
          <cell r="A21534" t="str">
            <v>90364P955</v>
          </cell>
          <cell r="C21534" t="str">
            <v>UIPATH INC</v>
          </cell>
          <cell r="D21534" t="str">
            <v>PUT</v>
          </cell>
        </row>
        <row r="21535">
          <cell r="A21535" t="str">
            <v>90384S303</v>
          </cell>
          <cell r="C21535" t="str">
            <v>ULTA BEAUTY INC</v>
          </cell>
          <cell r="D21535" t="str">
            <v>COM</v>
          </cell>
        </row>
        <row r="21536">
          <cell r="A21536" t="str">
            <v>90384S903</v>
          </cell>
          <cell r="C21536" t="str">
            <v>ULTA BEAUTY INC</v>
          </cell>
          <cell r="D21536" t="str">
            <v>CALL</v>
          </cell>
        </row>
        <row r="21537">
          <cell r="A21537" t="str">
            <v>90384S953</v>
          </cell>
          <cell r="C21537" t="str">
            <v>ULTA BEAUTY INC</v>
          </cell>
          <cell r="D21537" t="str">
            <v>PUT</v>
          </cell>
        </row>
        <row r="21538">
          <cell r="A21538" t="str">
            <v>90385V107</v>
          </cell>
          <cell r="C21538" t="str">
            <v>ULTRA CLEAN HLDGS INC</v>
          </cell>
          <cell r="D21538" t="str">
            <v>COM</v>
          </cell>
        </row>
        <row r="21539">
          <cell r="A21539" t="str">
            <v>90385V907</v>
          </cell>
          <cell r="C21539" t="str">
            <v>ULTRA CLEAN HLDGS INC</v>
          </cell>
          <cell r="D21539" t="str">
            <v>CALL</v>
          </cell>
        </row>
        <row r="21540">
          <cell r="A21540" t="str">
            <v>90385V957</v>
          </cell>
          <cell r="C21540" t="str">
            <v>ULTRA CLEAN HLDGS INC</v>
          </cell>
          <cell r="D21540" t="str">
            <v>PUT</v>
          </cell>
        </row>
        <row r="21541">
          <cell r="A21541" t="str">
            <v>90386H370</v>
          </cell>
          <cell r="C21541" t="str">
            <v>ULTIMUS MANAGERS TR</v>
          </cell>
          <cell r="D21541" t="str">
            <v>US VALUE ETF</v>
          </cell>
        </row>
        <row r="21542">
          <cell r="A21542" t="str">
            <v>90386K639</v>
          </cell>
          <cell r="C21542" t="str">
            <v>ULTIMUS MANAGERS TR</v>
          </cell>
          <cell r="D21542" t="str">
            <v>Q3 ALL SEASN ACT</v>
          </cell>
        </row>
        <row r="21543">
          <cell r="A21543" t="str">
            <v>903899102</v>
          </cell>
          <cell r="C21543" t="str">
            <v>ULTRALIFE CORP</v>
          </cell>
          <cell r="D21543" t="str">
            <v>COM</v>
          </cell>
        </row>
        <row r="21544">
          <cell r="A21544" t="str">
            <v>903899902</v>
          </cell>
          <cell r="C21544" t="str">
            <v>ULTRALIFE CORP</v>
          </cell>
          <cell r="D21544" t="str">
            <v>CALL</v>
          </cell>
        </row>
        <row r="21545">
          <cell r="A21545" t="str">
            <v>903899952</v>
          </cell>
          <cell r="C21545" t="str">
            <v>ULTRALIFE CORP</v>
          </cell>
          <cell r="D21545" t="str">
            <v>PUT</v>
          </cell>
        </row>
        <row r="21546">
          <cell r="A21546" t="str">
            <v>90400D108</v>
          </cell>
          <cell r="C21546" t="str">
            <v>ULTRAGENYX PHARMACEUTICAL IN</v>
          </cell>
          <cell r="D21546" t="str">
            <v>COM</v>
          </cell>
        </row>
        <row r="21547">
          <cell r="A21547" t="str">
            <v>90400D908</v>
          </cell>
          <cell r="C21547" t="str">
            <v>ULTRAGENYX PHARMACEUTICAL IN</v>
          </cell>
          <cell r="D21547" t="str">
            <v>CALL</v>
          </cell>
        </row>
        <row r="21548">
          <cell r="A21548" t="str">
            <v>90400D958</v>
          </cell>
          <cell r="C21548" t="str">
            <v>ULTRAGENYX PHARMACEUTICAL IN</v>
          </cell>
          <cell r="D21548" t="str">
            <v>PUT</v>
          </cell>
        </row>
        <row r="21549">
          <cell r="A21549" t="str">
            <v>90400P101</v>
          </cell>
          <cell r="C21549" t="str">
            <v>ULTRAPAR PARTICIPACOES SA</v>
          </cell>
          <cell r="D21549" t="str">
            <v>SP ADR REP COM</v>
          </cell>
        </row>
        <row r="21550">
          <cell r="A21550" t="str">
            <v>90400P901</v>
          </cell>
          <cell r="C21550" t="str">
            <v>ULTRAPAR PARTICIPACOES SA</v>
          </cell>
          <cell r="D21550" t="str">
            <v>CALL</v>
          </cell>
        </row>
        <row r="21551">
          <cell r="A21551" t="str">
            <v>90400P951</v>
          </cell>
          <cell r="C21551" t="str">
            <v>ULTRAPAR PARTICIPACOES SA</v>
          </cell>
          <cell r="D21551" t="str">
            <v>PUT</v>
          </cell>
        </row>
        <row r="21552">
          <cell r="A21552" t="str">
            <v>904311AC1</v>
          </cell>
          <cell r="C21552" t="str">
            <v>UNDER ARMOUR INC</v>
          </cell>
          <cell r="D21552" t="str">
            <v>NOTE  1.500% 6/0</v>
          </cell>
        </row>
        <row r="21553">
          <cell r="A21553" t="str">
            <v>904311107</v>
          </cell>
          <cell r="C21553" t="str">
            <v>UNDER ARMOUR INC</v>
          </cell>
          <cell r="D21553" t="str">
            <v>CL A</v>
          </cell>
        </row>
        <row r="21554">
          <cell r="A21554" t="str">
            <v>904311907</v>
          </cell>
          <cell r="C21554" t="str">
            <v>UNDER ARMOUR INC</v>
          </cell>
          <cell r="D21554" t="str">
            <v>CALL</v>
          </cell>
        </row>
        <row r="21555">
          <cell r="A21555" t="str">
            <v>904311957</v>
          </cell>
          <cell r="C21555" t="str">
            <v>UNDER ARMOUR INC</v>
          </cell>
          <cell r="D21555" t="str">
            <v>PUT</v>
          </cell>
        </row>
        <row r="21556">
          <cell r="A21556" t="str">
            <v>904311206</v>
          </cell>
          <cell r="C21556" t="str">
            <v>UNDER ARMOUR INC</v>
          </cell>
          <cell r="D21556" t="str">
            <v>CL C</v>
          </cell>
        </row>
        <row r="21557">
          <cell r="A21557" t="str">
            <v>904311906</v>
          </cell>
          <cell r="C21557" t="str">
            <v>UNDER ARMOUR INC</v>
          </cell>
          <cell r="D21557" t="str">
            <v>CALL</v>
          </cell>
        </row>
        <row r="21558">
          <cell r="A21558" t="str">
            <v>904311956</v>
          </cell>
          <cell r="C21558" t="str">
            <v>UNDER ARMOUR INC</v>
          </cell>
          <cell r="D21558" t="str">
            <v>PUT</v>
          </cell>
        </row>
        <row r="21559">
          <cell r="A21559" t="str">
            <v>90466Y103</v>
          </cell>
          <cell r="C21559" t="str">
            <v>UNICYCIVE THERAPEUTICS INC</v>
          </cell>
          <cell r="D21559" t="str">
            <v>COM</v>
          </cell>
        </row>
        <row r="21560">
          <cell r="A21560" t="str">
            <v>904677200</v>
          </cell>
          <cell r="C21560" t="str">
            <v>UNIFI INC</v>
          </cell>
          <cell r="D21560" t="str">
            <v>COM NEW</v>
          </cell>
        </row>
        <row r="21561">
          <cell r="A21561" t="str">
            <v>904677900</v>
          </cell>
          <cell r="C21561" t="str">
            <v>UNIFI INC</v>
          </cell>
          <cell r="D21561" t="str">
            <v>CALL</v>
          </cell>
        </row>
        <row r="21562">
          <cell r="A21562" t="str">
            <v>904677950</v>
          </cell>
          <cell r="C21562" t="str">
            <v>UNIFI INC</v>
          </cell>
          <cell r="D21562" t="str">
            <v>PUT</v>
          </cell>
        </row>
        <row r="21563">
          <cell r="A21563" t="str">
            <v>90470L444</v>
          </cell>
          <cell r="C21563" t="str">
            <v>UNIFIED SER TR</v>
          </cell>
          <cell r="D21563" t="str">
            <v>ONEASCENT INTL</v>
          </cell>
        </row>
        <row r="21564">
          <cell r="A21564" t="str">
            <v>90470L469</v>
          </cell>
          <cell r="C21564" t="str">
            <v>UNIFIED SER TR</v>
          </cell>
          <cell r="D21564" t="str">
            <v>ONEASCENT EMGRG</v>
          </cell>
        </row>
        <row r="21565">
          <cell r="A21565" t="str">
            <v>90470L519</v>
          </cell>
          <cell r="C21565" t="str">
            <v>UNIFIED SER TR</v>
          </cell>
          <cell r="D21565" t="str">
            <v>ONEASCENT CORE P</v>
          </cell>
        </row>
        <row r="21566">
          <cell r="A21566" t="str">
            <v>90470L909</v>
          </cell>
          <cell r="C21566" t="str">
            <v>UNIFIED SER TR</v>
          </cell>
          <cell r="D21566" t="str">
            <v>CALL</v>
          </cell>
        </row>
        <row r="21567">
          <cell r="A21567" t="str">
            <v>90470L959</v>
          </cell>
          <cell r="C21567" t="str">
            <v>UNIFIED SER TR</v>
          </cell>
          <cell r="D21567" t="str">
            <v>PUT</v>
          </cell>
        </row>
        <row r="21568">
          <cell r="A21568" t="str">
            <v>90470L527</v>
          </cell>
          <cell r="C21568" t="str">
            <v>UNIFIED SER TR</v>
          </cell>
          <cell r="D21568" t="str">
            <v>ONEASCENT LARGE</v>
          </cell>
        </row>
        <row r="21569">
          <cell r="A21569" t="str">
            <v>90470L550</v>
          </cell>
          <cell r="C21569" t="str">
            <v>UNIFIED SER TR</v>
          </cell>
          <cell r="D21569" t="str">
            <v>BALLAST SMLMD CP</v>
          </cell>
        </row>
        <row r="21570">
          <cell r="A21570" t="str">
            <v>90470L568</v>
          </cell>
          <cell r="C21570" t="str">
            <v>UNIFIED SER TR</v>
          </cell>
          <cell r="D21570" t="str">
            <v>ABSLUTE SELCT VL</v>
          </cell>
        </row>
        <row r="21571">
          <cell r="A21571" t="str">
            <v>904708104</v>
          </cell>
          <cell r="C21571" t="str">
            <v>UNIFIRST CORP MASS</v>
          </cell>
          <cell r="D21571" t="str">
            <v>COM</v>
          </cell>
        </row>
        <row r="21572">
          <cell r="A21572" t="str">
            <v>904708904</v>
          </cell>
          <cell r="C21572" t="str">
            <v>UNIFIRST CORP MASS</v>
          </cell>
          <cell r="D21572" t="str">
            <v>CALL</v>
          </cell>
        </row>
        <row r="21573">
          <cell r="A21573" t="str">
            <v>904708954</v>
          </cell>
          <cell r="C21573" t="str">
            <v>UNIFIRST CORP MASS</v>
          </cell>
          <cell r="D21573" t="str">
            <v>PUT</v>
          </cell>
        </row>
        <row r="21574">
          <cell r="A21574" t="str">
            <v>904767704</v>
          </cell>
          <cell r="C21574" t="str">
            <v>UNILEVER PLC</v>
          </cell>
          <cell r="D21574" t="str">
            <v>SPON ADR NEW</v>
          </cell>
        </row>
        <row r="21575">
          <cell r="A21575" t="str">
            <v>904767904</v>
          </cell>
          <cell r="C21575" t="str">
            <v>UNILEVER PLC</v>
          </cell>
          <cell r="D21575" t="str">
            <v>CALL</v>
          </cell>
        </row>
        <row r="21576">
          <cell r="A21576" t="str">
            <v>904767954</v>
          </cell>
          <cell r="C21576" t="str">
            <v>UNILEVER PLC</v>
          </cell>
          <cell r="D21576" t="str">
            <v>PUT</v>
          </cell>
        </row>
        <row r="21577">
          <cell r="A21577" t="str">
            <v>905400107</v>
          </cell>
          <cell r="C21577" t="str">
            <v>UNION BANKSHARES INC</v>
          </cell>
          <cell r="D21577" t="str">
            <v>COM</v>
          </cell>
        </row>
        <row r="21578">
          <cell r="A21578" t="str">
            <v>907818108</v>
          </cell>
          <cell r="C21578" t="str">
            <v>UNION PAC CORP</v>
          </cell>
          <cell r="D21578" t="str">
            <v>COM</v>
          </cell>
        </row>
        <row r="21579">
          <cell r="A21579" t="str">
            <v>907818908</v>
          </cell>
          <cell r="C21579" t="str">
            <v>UNION PAC CORP</v>
          </cell>
          <cell r="D21579" t="str">
            <v>CALL</v>
          </cell>
        </row>
        <row r="21580">
          <cell r="A21580" t="str">
            <v>907818958</v>
          </cell>
          <cell r="C21580" t="str">
            <v>UNION PAC CORP</v>
          </cell>
          <cell r="D21580" t="str">
            <v>PUT</v>
          </cell>
        </row>
        <row r="21581">
          <cell r="A21581" t="str">
            <v>90915J103</v>
          </cell>
          <cell r="C21581" t="str">
            <v>UNIQUE FABRICATING INC</v>
          </cell>
          <cell r="D21581" t="str">
            <v>COM</v>
          </cell>
        </row>
        <row r="21582">
          <cell r="A21582" t="str">
            <v>909214306</v>
          </cell>
          <cell r="C21582" t="str">
            <v>UNISYS CORP</v>
          </cell>
          <cell r="D21582" t="str">
            <v>COM NEW</v>
          </cell>
        </row>
        <row r="21583">
          <cell r="A21583" t="str">
            <v>909214906</v>
          </cell>
          <cell r="C21583" t="str">
            <v>UNISYS CORP</v>
          </cell>
          <cell r="D21583" t="str">
            <v>CALL</v>
          </cell>
        </row>
        <row r="21584">
          <cell r="A21584" t="str">
            <v>909214956</v>
          </cell>
          <cell r="C21584" t="str">
            <v>UNISYS CORP</v>
          </cell>
          <cell r="D21584" t="str">
            <v>PUT</v>
          </cell>
        </row>
        <row r="21585">
          <cell r="A21585" t="str">
            <v>90984P303</v>
          </cell>
          <cell r="C21585" t="str">
            <v>UNITED CMNTY BKS BLAIRSVLE G</v>
          </cell>
          <cell r="D21585" t="str">
            <v>COM</v>
          </cell>
        </row>
        <row r="21586">
          <cell r="A21586" t="str">
            <v>90984P903</v>
          </cell>
          <cell r="C21586" t="str">
            <v>UNITED CMNTY BKS BLAIRSVLE G</v>
          </cell>
          <cell r="D21586" t="str">
            <v>CALL</v>
          </cell>
        </row>
        <row r="21587">
          <cell r="A21587" t="str">
            <v>90984P953</v>
          </cell>
          <cell r="C21587" t="str">
            <v>UNITED CMNTY BKS BLAIRSVLE G</v>
          </cell>
          <cell r="D21587" t="str">
            <v>PUT</v>
          </cell>
        </row>
        <row r="21588">
          <cell r="A21588" t="str">
            <v>909907107</v>
          </cell>
          <cell r="C21588" t="str">
            <v>UNITED BANKSHARES INC WEST V</v>
          </cell>
          <cell r="D21588" t="str">
            <v>COM</v>
          </cell>
        </row>
        <row r="21589">
          <cell r="A21589" t="str">
            <v>909907907</v>
          </cell>
          <cell r="C21589" t="str">
            <v>UNITED BANKSHARES INC WEST V</v>
          </cell>
          <cell r="D21589" t="str">
            <v>CALL</v>
          </cell>
        </row>
        <row r="21590">
          <cell r="A21590" t="str">
            <v>909907957</v>
          </cell>
          <cell r="C21590" t="str">
            <v>UNITED BANKSHARES INC WEST V</v>
          </cell>
          <cell r="D21590" t="str">
            <v>PUT</v>
          </cell>
        </row>
        <row r="21591">
          <cell r="A21591" t="str">
            <v>909911109</v>
          </cell>
          <cell r="C21591" t="str">
            <v>UNITED BANCORP INC OHIO</v>
          </cell>
          <cell r="D21591" t="str">
            <v>COM</v>
          </cell>
        </row>
        <row r="21592">
          <cell r="A21592" t="str">
            <v>910047109</v>
          </cell>
          <cell r="C21592" t="str">
            <v>UNITED AIRLS HLDGS INC</v>
          </cell>
          <cell r="D21592" t="str">
            <v>COM</v>
          </cell>
        </row>
        <row r="21593">
          <cell r="A21593" t="str">
            <v>910047909</v>
          </cell>
          <cell r="C21593" t="str">
            <v>UNITED AIRLS HLDGS INC</v>
          </cell>
          <cell r="D21593" t="str">
            <v>CALL</v>
          </cell>
        </row>
        <row r="21594">
          <cell r="A21594" t="str">
            <v>910047959</v>
          </cell>
          <cell r="C21594" t="str">
            <v>UNITED AIRLS HLDGS INC</v>
          </cell>
          <cell r="D21594" t="str">
            <v>PUT</v>
          </cell>
        </row>
        <row r="21595">
          <cell r="A21595" t="str">
            <v>910340108</v>
          </cell>
          <cell r="C21595" t="str">
            <v>UNITED FIRE GROUP INC</v>
          </cell>
          <cell r="D21595" t="str">
            <v>COM</v>
          </cell>
        </row>
        <row r="21596">
          <cell r="A21596" t="str">
            <v>910340908</v>
          </cell>
          <cell r="C21596" t="str">
            <v>UNITED FIRE GROUP INC</v>
          </cell>
          <cell r="D21596" t="str">
            <v>CALL</v>
          </cell>
        </row>
        <row r="21597">
          <cell r="A21597" t="str">
            <v>910340958</v>
          </cell>
          <cell r="C21597" t="str">
            <v>UNITED FIRE GROUP INC</v>
          </cell>
          <cell r="D21597" t="str">
            <v>PUT</v>
          </cell>
        </row>
        <row r="21598">
          <cell r="A21598" t="str">
            <v>910571108</v>
          </cell>
          <cell r="C21598" t="str">
            <v>UNITED GUARDIAN INC</v>
          </cell>
          <cell r="D21598" t="str">
            <v>COM</v>
          </cell>
        </row>
        <row r="21599">
          <cell r="A21599" t="str">
            <v>91060H108</v>
          </cell>
          <cell r="C21599" t="str">
            <v>UNITED HOMES GROUP INC</v>
          </cell>
          <cell r="D21599" t="str">
            <v>CL A</v>
          </cell>
        </row>
        <row r="21600">
          <cell r="A21600" t="str">
            <v>91060H116</v>
          </cell>
          <cell r="C21600" t="str">
            <v>UNITED HOMES GROUP INC</v>
          </cell>
          <cell r="D21600" t="str">
            <v>*W EXP 03/30/202</v>
          </cell>
        </row>
        <row r="21601">
          <cell r="A21601" t="str">
            <v>910710102</v>
          </cell>
          <cell r="C21601" t="str">
            <v>AMERICAN COASTAL INS CORP</v>
          </cell>
          <cell r="D21601" t="str">
            <v>COM</v>
          </cell>
        </row>
        <row r="21602">
          <cell r="A21602" t="str">
            <v>910710902</v>
          </cell>
          <cell r="C21602" t="str">
            <v>AMERICAN COASTAL INS CORP</v>
          </cell>
          <cell r="D21602" t="str">
            <v>CALL</v>
          </cell>
        </row>
        <row r="21603">
          <cell r="A21603" t="str">
            <v>910710952</v>
          </cell>
          <cell r="C21603" t="str">
            <v>AMERICAN COASTAL INS CORP</v>
          </cell>
          <cell r="D21603" t="str">
            <v>PUT</v>
          </cell>
        </row>
        <row r="21604">
          <cell r="A21604" t="str">
            <v>910873405</v>
          </cell>
          <cell r="C21604" t="str">
            <v>UNITED MICROELECTRONICS CORP</v>
          </cell>
          <cell r="D21604" t="str">
            <v>SPON ADR NEW</v>
          </cell>
        </row>
        <row r="21605">
          <cell r="A21605" t="str">
            <v>910873905</v>
          </cell>
          <cell r="C21605" t="str">
            <v>UNITED MICROELECTRONICS CORP</v>
          </cell>
          <cell r="D21605" t="str">
            <v>CALL</v>
          </cell>
        </row>
        <row r="21606">
          <cell r="A21606" t="str">
            <v>910873955</v>
          </cell>
          <cell r="C21606" t="str">
            <v>UNITED MICROELECTRONICS CORP</v>
          </cell>
          <cell r="D21606" t="str">
            <v>PUT</v>
          </cell>
        </row>
        <row r="21607">
          <cell r="A21607" t="str">
            <v>911163103</v>
          </cell>
          <cell r="C21607" t="str">
            <v>UNITED NAT FOODS INC</v>
          </cell>
          <cell r="D21607" t="str">
            <v>COM</v>
          </cell>
        </row>
        <row r="21608">
          <cell r="A21608" t="str">
            <v>911163903</v>
          </cell>
          <cell r="C21608" t="str">
            <v>UNITED NAT FOODS INC</v>
          </cell>
          <cell r="D21608" t="str">
            <v>CALL</v>
          </cell>
        </row>
        <row r="21609">
          <cell r="A21609" t="str">
            <v>911163953</v>
          </cell>
          <cell r="C21609" t="str">
            <v>UNITED NAT FOODS INC</v>
          </cell>
          <cell r="D21609" t="str">
            <v>PUT</v>
          </cell>
        </row>
        <row r="21610">
          <cell r="A21610" t="str">
            <v>911312106</v>
          </cell>
          <cell r="C21610" t="str">
            <v>UNITED PARCEL SERVICE INC</v>
          </cell>
          <cell r="D21610" t="str">
            <v>CL B</v>
          </cell>
        </row>
        <row r="21611">
          <cell r="A21611" t="str">
            <v>911312906</v>
          </cell>
          <cell r="C21611" t="str">
            <v>UNITED PARCEL SERVICE INC</v>
          </cell>
          <cell r="D21611" t="str">
            <v>CALL</v>
          </cell>
        </row>
        <row r="21612">
          <cell r="A21612" t="str">
            <v>911312956</v>
          </cell>
          <cell r="C21612" t="str">
            <v>UNITED PARCEL SERVICE INC</v>
          </cell>
          <cell r="D21612" t="str">
            <v>PUT</v>
          </cell>
        </row>
        <row r="21613">
          <cell r="A21613" t="str">
            <v>911363109</v>
          </cell>
          <cell r="C21613" t="str">
            <v>UNITED RENTALS INC</v>
          </cell>
          <cell r="D21613" t="str">
            <v>COM</v>
          </cell>
        </row>
        <row r="21614">
          <cell r="A21614" t="str">
            <v>911363909</v>
          </cell>
          <cell r="C21614" t="str">
            <v>UNITED RENTALS INC</v>
          </cell>
          <cell r="D21614" t="str">
            <v>CALL</v>
          </cell>
        </row>
        <row r="21615">
          <cell r="A21615" t="str">
            <v>911363959</v>
          </cell>
          <cell r="C21615" t="str">
            <v>UNITED RENTALS INC</v>
          </cell>
          <cell r="D21615" t="str">
            <v>PUT</v>
          </cell>
        </row>
        <row r="21616">
          <cell r="A21616" t="str">
            <v>911460103</v>
          </cell>
          <cell r="C21616" t="str">
            <v>UNITED SEC BANCSHARES CALIF</v>
          </cell>
          <cell r="D21616" t="str">
            <v>COM</v>
          </cell>
        </row>
        <row r="21617">
          <cell r="A21617" t="str">
            <v>911460903</v>
          </cell>
          <cell r="C21617" t="str">
            <v>UNITED SEC BANCSHARES CALIF</v>
          </cell>
          <cell r="D21617" t="str">
            <v>CALL</v>
          </cell>
        </row>
        <row r="21618">
          <cell r="A21618" t="str">
            <v>911460953</v>
          </cell>
          <cell r="C21618" t="str">
            <v>UNITED SEC BANCSHARES CALIF</v>
          </cell>
          <cell r="D21618" t="str">
            <v>PUT</v>
          </cell>
        </row>
        <row r="21619">
          <cell r="A21619" t="str">
            <v>911549103</v>
          </cell>
          <cell r="C21619" t="str">
            <v>UNITED STATES ANTIMONY CORP</v>
          </cell>
          <cell r="D21619" t="str">
            <v>COM</v>
          </cell>
        </row>
        <row r="21620">
          <cell r="A21620" t="str">
            <v>911549903</v>
          </cell>
          <cell r="C21620" t="str">
            <v>UNITED STATES ANTIMONY CORP</v>
          </cell>
          <cell r="D21620" t="str">
            <v>CALL</v>
          </cell>
        </row>
        <row r="21621">
          <cell r="A21621" t="str">
            <v>911549953</v>
          </cell>
          <cell r="C21621" t="str">
            <v>UNITED STATES ANTIMONY CORP</v>
          </cell>
          <cell r="D21621" t="str">
            <v>PUT</v>
          </cell>
        </row>
        <row r="21622">
          <cell r="A21622" t="str">
            <v>91167Q100</v>
          </cell>
          <cell r="C21622" t="str">
            <v>UNITED STS BRENT OIL FD LP</v>
          </cell>
          <cell r="D21622" t="str">
            <v>UNIT</v>
          </cell>
        </row>
        <row r="21623">
          <cell r="A21623" t="str">
            <v>91167Q900</v>
          </cell>
          <cell r="C21623" t="str">
            <v>UNITED STS BRENT OIL FD LP</v>
          </cell>
          <cell r="D21623" t="str">
            <v>CALL</v>
          </cell>
        </row>
        <row r="21624">
          <cell r="A21624" t="str">
            <v>91167Q950</v>
          </cell>
          <cell r="C21624" t="str">
            <v>UNITED STS BRENT OIL FD LP</v>
          </cell>
          <cell r="D21624" t="str">
            <v>PUT</v>
          </cell>
        </row>
        <row r="21625">
          <cell r="A21625" t="str">
            <v>911684108</v>
          </cell>
          <cell r="C21625" t="str">
            <v>UNITED STATES CELLULAR CORP</v>
          </cell>
          <cell r="D21625" t="str">
            <v>COM</v>
          </cell>
        </row>
        <row r="21626">
          <cell r="A21626" t="str">
            <v>911684908</v>
          </cell>
          <cell r="C21626" t="str">
            <v>UNITED STATES CELLULAR CORP</v>
          </cell>
          <cell r="D21626" t="str">
            <v>CALL</v>
          </cell>
        </row>
        <row r="21627">
          <cell r="A21627" t="str">
            <v>911684958</v>
          </cell>
          <cell r="C21627" t="str">
            <v>UNITED STATES CELLULAR CORP</v>
          </cell>
          <cell r="D21627" t="str">
            <v>PUT</v>
          </cell>
        </row>
        <row r="21628">
          <cell r="A21628" t="str">
            <v>911717106</v>
          </cell>
          <cell r="C21628" t="str">
            <v>UNITED STS COMMODITY INDEX F</v>
          </cell>
          <cell r="D21628" t="str">
            <v>COMM IDX FND</v>
          </cell>
        </row>
        <row r="21629">
          <cell r="A21629" t="str">
            <v>911717906</v>
          </cell>
          <cell r="C21629" t="str">
            <v>UNITED STS COMMODITY INDEX F</v>
          </cell>
          <cell r="D21629" t="str">
            <v>CALL</v>
          </cell>
        </row>
        <row r="21630">
          <cell r="A21630" t="str">
            <v>911717956</v>
          </cell>
          <cell r="C21630" t="str">
            <v>UNITED STS COMMODITY INDEX F</v>
          </cell>
          <cell r="D21630" t="str">
            <v>PUT</v>
          </cell>
        </row>
        <row r="21631">
          <cell r="A21631" t="str">
            <v>911718104</v>
          </cell>
          <cell r="C21631" t="str">
            <v>UNITED STS COMMODITY INDEX F</v>
          </cell>
          <cell r="D21631" t="str">
            <v>CM REP COPP FD</v>
          </cell>
        </row>
        <row r="21632">
          <cell r="A21632" t="str">
            <v>911718904</v>
          </cell>
          <cell r="C21632" t="str">
            <v>UNITED STS COMMODITY INDEX F</v>
          </cell>
          <cell r="D21632" t="str">
            <v>CALL</v>
          </cell>
        </row>
        <row r="21633">
          <cell r="A21633" t="str">
            <v>911718954</v>
          </cell>
          <cell r="C21633" t="str">
            <v>UNITED STS COMMODITY INDEX F</v>
          </cell>
          <cell r="D21633" t="str">
            <v>PUT</v>
          </cell>
        </row>
        <row r="21634">
          <cell r="A21634" t="str">
            <v>911805307</v>
          </cell>
          <cell r="C21634" t="str">
            <v>U S ENERGY CORP DEL</v>
          </cell>
          <cell r="D21634" t="str">
            <v>COM</v>
          </cell>
        </row>
        <row r="21635">
          <cell r="A21635" t="str">
            <v>911922102</v>
          </cell>
          <cell r="C21635" t="str">
            <v>UNITED STS LIME &amp; MINERALS I</v>
          </cell>
          <cell r="D21635" t="str">
            <v>COM</v>
          </cell>
        </row>
        <row r="21636">
          <cell r="A21636" t="str">
            <v>912008109</v>
          </cell>
          <cell r="C21636" t="str">
            <v>US FOODS HLDG CORP</v>
          </cell>
          <cell r="D21636" t="str">
            <v>COM</v>
          </cell>
        </row>
        <row r="21637">
          <cell r="A21637" t="str">
            <v>912008909</v>
          </cell>
          <cell r="C21637" t="str">
            <v>US FOODS HLDG CORP</v>
          </cell>
          <cell r="D21637" t="str">
            <v>CALL</v>
          </cell>
        </row>
        <row r="21638">
          <cell r="A21638" t="str">
            <v>912008959</v>
          </cell>
          <cell r="C21638" t="str">
            <v>US FOODS HLDG CORP</v>
          </cell>
          <cell r="D21638" t="str">
            <v>PUT</v>
          </cell>
        </row>
        <row r="21639">
          <cell r="A21639" t="str">
            <v>91201T102</v>
          </cell>
          <cell r="C21639" t="str">
            <v>UNITED STS GASOLINE FD LP</v>
          </cell>
          <cell r="D21639" t="str">
            <v>UNITS</v>
          </cell>
        </row>
        <row r="21640">
          <cell r="A21640" t="str">
            <v>91201T902</v>
          </cell>
          <cell r="C21640" t="str">
            <v>UNITED STS GASOLINE FD LP</v>
          </cell>
          <cell r="D21640" t="str">
            <v>CALL</v>
          </cell>
        </row>
        <row r="21641">
          <cell r="A21641" t="str">
            <v>91201T952</v>
          </cell>
          <cell r="C21641" t="str">
            <v>UNITED STS GASOLINE FD LP</v>
          </cell>
          <cell r="D21641" t="str">
            <v>PUT</v>
          </cell>
        </row>
        <row r="21642">
          <cell r="A21642" t="str">
            <v>912318300</v>
          </cell>
          <cell r="C21642" t="str">
            <v>UNITED STS NAT GAS FD LP</v>
          </cell>
          <cell r="D21642" t="str">
            <v>UNIT PAR</v>
          </cell>
        </row>
        <row r="21643">
          <cell r="A21643" t="str">
            <v>912318900</v>
          </cell>
          <cell r="C21643" t="str">
            <v>UNITED STS NAT GAS FD LP</v>
          </cell>
          <cell r="D21643" t="str">
            <v>CALL</v>
          </cell>
        </row>
        <row r="21644">
          <cell r="A21644" t="str">
            <v>912318950</v>
          </cell>
          <cell r="C21644" t="str">
            <v>UNITED STS NAT GAS FD LP</v>
          </cell>
          <cell r="D21644" t="str">
            <v>PUT</v>
          </cell>
        </row>
        <row r="21645">
          <cell r="A21645" t="str">
            <v>91232N207</v>
          </cell>
          <cell r="C21645" t="str">
            <v>UNITED STS OIL FD LP</v>
          </cell>
          <cell r="D21645" t="str">
            <v>UNITS</v>
          </cell>
        </row>
        <row r="21646">
          <cell r="A21646" t="str">
            <v>91232N907</v>
          </cell>
          <cell r="C21646" t="str">
            <v>UNITED STS OIL FD LP</v>
          </cell>
          <cell r="D21646" t="str">
            <v>CALL</v>
          </cell>
        </row>
        <row r="21647">
          <cell r="A21647" t="str">
            <v>91232N957</v>
          </cell>
          <cell r="C21647" t="str">
            <v>UNITED STS OIL FD LP</v>
          </cell>
          <cell r="D21647" t="str">
            <v>PUT</v>
          </cell>
        </row>
        <row r="21648">
          <cell r="A21648" t="str">
            <v>91288V103</v>
          </cell>
          <cell r="C21648" t="str">
            <v>UNITED STS 12 MONTH OIL FD L</v>
          </cell>
          <cell r="D21648" t="str">
            <v>UNIT BEN INT</v>
          </cell>
        </row>
        <row r="21649">
          <cell r="A21649" t="str">
            <v>91288V903</v>
          </cell>
          <cell r="C21649" t="str">
            <v>UNITED STS 12 MONTH OIL FD L</v>
          </cell>
          <cell r="D21649" t="str">
            <v>CALL</v>
          </cell>
        </row>
        <row r="21650">
          <cell r="A21650" t="str">
            <v>91288V953</v>
          </cell>
          <cell r="C21650" t="str">
            <v>UNITED STS 12 MONTH OIL FD L</v>
          </cell>
          <cell r="D21650" t="str">
            <v>PUT</v>
          </cell>
        </row>
        <row r="21651">
          <cell r="A21651" t="str">
            <v>91288X109</v>
          </cell>
          <cell r="C21651" t="str">
            <v>UNITED STS 12 MONTH NAT GAS</v>
          </cell>
          <cell r="D21651" t="str">
            <v>UNIT BEN INT</v>
          </cell>
        </row>
        <row r="21652">
          <cell r="A21652" t="str">
            <v>91288X909</v>
          </cell>
          <cell r="C21652" t="str">
            <v>UNITED STS 12 MONTH NAT GAS</v>
          </cell>
          <cell r="D21652" t="str">
            <v>CALL</v>
          </cell>
        </row>
        <row r="21653">
          <cell r="A21653" t="str">
            <v>91288X959</v>
          </cell>
          <cell r="C21653" t="str">
            <v>UNITED STS 12 MONTH NAT GAS</v>
          </cell>
          <cell r="D21653" t="str">
            <v>PUT</v>
          </cell>
        </row>
        <row r="21654">
          <cell r="A21654" t="str">
            <v>912909AT5</v>
          </cell>
          <cell r="C21654" t="str">
            <v>UNITED STATES STL CORP</v>
          </cell>
          <cell r="D21654" t="str">
            <v>NOTE  5.000%11/0</v>
          </cell>
        </row>
        <row r="21655">
          <cell r="A21655" t="str">
            <v>912909108</v>
          </cell>
          <cell r="C21655" t="str">
            <v>UNITED STATES STL CORP NEW</v>
          </cell>
          <cell r="D21655" t="str">
            <v>COM</v>
          </cell>
        </row>
        <row r="21656">
          <cell r="A21656" t="str">
            <v>912909908</v>
          </cell>
          <cell r="C21656" t="str">
            <v>UNITED STATES STL CORP NEW</v>
          </cell>
          <cell r="D21656" t="str">
            <v>CALL</v>
          </cell>
        </row>
        <row r="21657">
          <cell r="A21657" t="str">
            <v>912909958</v>
          </cell>
          <cell r="C21657" t="str">
            <v>UNITED STATES STL CORP NEW</v>
          </cell>
          <cell r="D21657" t="str">
            <v>PUT</v>
          </cell>
        </row>
        <row r="21658">
          <cell r="A21658" t="str">
            <v>91307C102</v>
          </cell>
          <cell r="C21658" t="str">
            <v>UNITED THERAPEUTICS CORP DEL</v>
          </cell>
          <cell r="D21658" t="str">
            <v>COM</v>
          </cell>
        </row>
        <row r="21659">
          <cell r="A21659" t="str">
            <v>91307C902</v>
          </cell>
          <cell r="C21659" t="str">
            <v>UNITED THERAPEUTICS CORP DEL</v>
          </cell>
          <cell r="D21659" t="str">
            <v>CALL</v>
          </cell>
        </row>
        <row r="21660">
          <cell r="A21660" t="str">
            <v>91307C952</v>
          </cell>
          <cell r="C21660" t="str">
            <v>UNITED THERAPEUTICS CORP DEL</v>
          </cell>
          <cell r="D21660" t="str">
            <v>PUT</v>
          </cell>
        </row>
        <row r="21661">
          <cell r="A21661" t="str">
            <v>91324P102</v>
          </cell>
          <cell r="C21661" t="str">
            <v>UNITEDHEALTH GROUP INC</v>
          </cell>
          <cell r="D21661" t="str">
            <v>COM</v>
          </cell>
        </row>
        <row r="21662">
          <cell r="A21662" t="str">
            <v>91324P902</v>
          </cell>
          <cell r="C21662" t="str">
            <v>UNITEDHEALTH GROUP INC</v>
          </cell>
          <cell r="D21662" t="str">
            <v>CALL</v>
          </cell>
        </row>
        <row r="21663">
          <cell r="A21663" t="str">
            <v>91324P952</v>
          </cell>
          <cell r="C21663" t="str">
            <v>UNITEDHEALTH GROUP INC</v>
          </cell>
          <cell r="D21663" t="str">
            <v>PUT</v>
          </cell>
        </row>
        <row r="21664">
          <cell r="A21664" t="str">
            <v>91325V108</v>
          </cell>
          <cell r="C21664" t="str">
            <v>UNITI GROUP INC</v>
          </cell>
          <cell r="D21664" t="str">
            <v>COM</v>
          </cell>
        </row>
        <row r="21665">
          <cell r="A21665" t="str">
            <v>91325V908</v>
          </cell>
          <cell r="C21665" t="str">
            <v>UNITI GROUP INC</v>
          </cell>
          <cell r="D21665" t="str">
            <v>CALL</v>
          </cell>
        </row>
        <row r="21666">
          <cell r="A21666" t="str">
            <v>91325V958</v>
          </cell>
          <cell r="C21666" t="str">
            <v>UNITI GROUP INC</v>
          </cell>
          <cell r="D21666" t="str">
            <v>PUT</v>
          </cell>
        </row>
        <row r="21667">
          <cell r="A21667" t="str">
            <v>913259107</v>
          </cell>
          <cell r="C21667" t="str">
            <v>UNITIL CORP</v>
          </cell>
          <cell r="D21667" t="str">
            <v>COM</v>
          </cell>
        </row>
        <row r="21668">
          <cell r="A21668" t="str">
            <v>913259907</v>
          </cell>
          <cell r="C21668" t="str">
            <v>UNITIL CORP</v>
          </cell>
          <cell r="D21668" t="str">
            <v>CALL</v>
          </cell>
        </row>
        <row r="21669">
          <cell r="A21669" t="str">
            <v>913259957</v>
          </cell>
          <cell r="C21669" t="str">
            <v>UNITIL CORP</v>
          </cell>
          <cell r="D21669" t="str">
            <v>PUT</v>
          </cell>
        </row>
        <row r="21670">
          <cell r="A21670" t="str">
            <v>913290102</v>
          </cell>
          <cell r="C21670" t="str">
            <v>UNITY BANCORP INC</v>
          </cell>
          <cell r="D21670" t="str">
            <v>COM</v>
          </cell>
        </row>
        <row r="21671">
          <cell r="A21671" t="str">
            <v>913290902</v>
          </cell>
          <cell r="C21671" t="str">
            <v>UNITY BANCORP INC</v>
          </cell>
          <cell r="D21671" t="str">
            <v>CALL</v>
          </cell>
        </row>
        <row r="21672">
          <cell r="A21672" t="str">
            <v>913290952</v>
          </cell>
          <cell r="C21672" t="str">
            <v>UNITY BANCORP INC</v>
          </cell>
          <cell r="D21672" t="str">
            <v>PUT</v>
          </cell>
        </row>
        <row r="21673">
          <cell r="A21673" t="str">
            <v>91332UAB7</v>
          </cell>
          <cell r="C21673" t="str">
            <v>UNITY SOFTWARE INC</v>
          </cell>
          <cell r="D21673" t="str">
            <v>NOTE11/1</v>
          </cell>
        </row>
        <row r="21674">
          <cell r="A21674" t="str">
            <v>91332U101</v>
          </cell>
          <cell r="C21674" t="str">
            <v>UNITY SOFTWARE INC</v>
          </cell>
          <cell r="D21674" t="str">
            <v>COM</v>
          </cell>
        </row>
        <row r="21675">
          <cell r="A21675" t="str">
            <v>91332U901</v>
          </cell>
          <cell r="C21675" t="str">
            <v>UNITY SOFTWARE INC</v>
          </cell>
          <cell r="D21675" t="str">
            <v>CALL</v>
          </cell>
        </row>
        <row r="21676">
          <cell r="A21676" t="str">
            <v>91332U951</v>
          </cell>
          <cell r="C21676" t="str">
            <v>UNITY SOFTWARE INC</v>
          </cell>
          <cell r="D21676" t="str">
            <v>PUT</v>
          </cell>
        </row>
        <row r="21677">
          <cell r="A21677" t="str">
            <v>913456109</v>
          </cell>
          <cell r="C21677" t="str">
            <v>UNIVERSAL CORP VA</v>
          </cell>
          <cell r="D21677" t="str">
            <v>COM</v>
          </cell>
        </row>
        <row r="21678">
          <cell r="A21678" t="str">
            <v>913456909</v>
          </cell>
          <cell r="C21678" t="str">
            <v>UNIVERSAL CORP VA</v>
          </cell>
          <cell r="D21678" t="str">
            <v>CALL</v>
          </cell>
        </row>
        <row r="21679">
          <cell r="A21679" t="str">
            <v>913456959</v>
          </cell>
          <cell r="C21679" t="str">
            <v>UNIVERSAL CORP VA</v>
          </cell>
          <cell r="D21679" t="str">
            <v>PUT</v>
          </cell>
        </row>
        <row r="21680">
          <cell r="A21680" t="str">
            <v>91347P105</v>
          </cell>
          <cell r="C21680" t="str">
            <v>UNIVERSAL DISPLAY CORP</v>
          </cell>
          <cell r="D21680" t="str">
            <v>COM</v>
          </cell>
        </row>
        <row r="21681">
          <cell r="A21681" t="str">
            <v>91347P905</v>
          </cell>
          <cell r="C21681" t="str">
            <v>UNIVERSAL DISPLAY CORP</v>
          </cell>
          <cell r="D21681" t="str">
            <v>CALL</v>
          </cell>
        </row>
        <row r="21682">
          <cell r="A21682" t="str">
            <v>91347P955</v>
          </cell>
          <cell r="C21682" t="str">
            <v>UNIVERSAL DISPLAY CORP</v>
          </cell>
          <cell r="D21682" t="str">
            <v>PUT</v>
          </cell>
        </row>
        <row r="21683">
          <cell r="A21683" t="str">
            <v>913483103</v>
          </cell>
          <cell r="C21683" t="str">
            <v>UNIVERSAL ELECTRS INC</v>
          </cell>
          <cell r="D21683" t="str">
            <v>COM</v>
          </cell>
        </row>
        <row r="21684">
          <cell r="A21684" t="str">
            <v>913483903</v>
          </cell>
          <cell r="C21684" t="str">
            <v>UNIVERSAL ELECTRS INC</v>
          </cell>
          <cell r="D21684" t="str">
            <v>CALL</v>
          </cell>
        </row>
        <row r="21685">
          <cell r="A21685" t="str">
            <v>913483953</v>
          </cell>
          <cell r="C21685" t="str">
            <v>UNIVERSAL ELECTRS INC</v>
          </cell>
          <cell r="D21685" t="str">
            <v>PUT</v>
          </cell>
        </row>
        <row r="21686">
          <cell r="A21686" t="str">
            <v>91359E105</v>
          </cell>
          <cell r="C21686" t="str">
            <v>UNIVERSAL HEALTH RLTY INCOME</v>
          </cell>
          <cell r="D21686" t="str">
            <v>SH BEN INT</v>
          </cell>
        </row>
        <row r="21687">
          <cell r="A21687" t="str">
            <v>91359E905</v>
          </cell>
          <cell r="C21687" t="str">
            <v>UNIVERSAL HEALTH RLTY INCOME</v>
          </cell>
          <cell r="D21687" t="str">
            <v>CALL</v>
          </cell>
        </row>
        <row r="21688">
          <cell r="A21688" t="str">
            <v>91359E955</v>
          </cell>
          <cell r="C21688" t="str">
            <v>UNIVERSAL HEALTH RLTY INCOME</v>
          </cell>
          <cell r="D21688" t="str">
            <v>PUT</v>
          </cell>
        </row>
        <row r="21689">
          <cell r="A21689" t="str">
            <v>91359V107</v>
          </cell>
          <cell r="C21689" t="str">
            <v>UNIVERSAL INS HLDGS INC</v>
          </cell>
          <cell r="D21689" t="str">
            <v>COM</v>
          </cell>
        </row>
        <row r="21690">
          <cell r="A21690" t="str">
            <v>91359V907</v>
          </cell>
          <cell r="C21690" t="str">
            <v>UNIVERSAL INS HLDGS INC</v>
          </cell>
          <cell r="D21690" t="str">
            <v>CALL</v>
          </cell>
        </row>
        <row r="21691">
          <cell r="A21691" t="str">
            <v>91359V957</v>
          </cell>
          <cell r="C21691" t="str">
            <v>UNIVERSAL INS HLDGS INC</v>
          </cell>
          <cell r="D21691" t="str">
            <v>PUT</v>
          </cell>
        </row>
        <row r="21692">
          <cell r="A21692" t="str">
            <v>91381U200</v>
          </cell>
          <cell r="C21692" t="str">
            <v>UNITY BIOTECHNOLOGY INC</v>
          </cell>
          <cell r="D21692" t="str">
            <v>COM NEW</v>
          </cell>
        </row>
        <row r="21693">
          <cell r="A21693" t="str">
            <v>91381U900</v>
          </cell>
          <cell r="C21693" t="str">
            <v>UNITY BIOTECHNOLOGY INC</v>
          </cell>
          <cell r="D21693" t="str">
            <v>CALL</v>
          </cell>
        </row>
        <row r="21694">
          <cell r="A21694" t="str">
            <v>91381U950</v>
          </cell>
          <cell r="C21694" t="str">
            <v>UNITY BIOTECHNOLOGY INC</v>
          </cell>
          <cell r="D21694" t="str">
            <v>PUT</v>
          </cell>
        </row>
        <row r="21695">
          <cell r="A21695" t="str">
            <v>913821302</v>
          </cell>
          <cell r="C21695" t="str">
            <v>UNIVERSAL SEC INSTRS INC</v>
          </cell>
          <cell r="D21695" t="str">
            <v>COM NEW</v>
          </cell>
        </row>
        <row r="21696">
          <cell r="A21696" t="str">
            <v>913837100</v>
          </cell>
          <cell r="C21696" t="str">
            <v>UNIVERSAL STAINLESS &amp; ALLOY</v>
          </cell>
          <cell r="D21696" t="str">
            <v>COM</v>
          </cell>
        </row>
        <row r="21697">
          <cell r="A21697" t="str">
            <v>913837900</v>
          </cell>
          <cell r="C21697" t="str">
            <v>UNIVERSAL STAINLESS &amp; ALLOY</v>
          </cell>
          <cell r="D21697" t="str">
            <v>CALL</v>
          </cell>
        </row>
        <row r="21698">
          <cell r="A21698" t="str">
            <v>913837950</v>
          </cell>
          <cell r="C21698" t="str">
            <v>UNIVERSAL STAINLESS &amp; ALLOY</v>
          </cell>
          <cell r="D21698" t="str">
            <v>PUT</v>
          </cell>
        </row>
        <row r="21699">
          <cell r="A21699" t="str">
            <v>91388P105</v>
          </cell>
          <cell r="C21699" t="str">
            <v>UNIVERSAL LOGISTICS HLDGS IN</v>
          </cell>
          <cell r="D21699" t="str">
            <v>COM</v>
          </cell>
        </row>
        <row r="21700">
          <cell r="A21700" t="str">
            <v>913903100</v>
          </cell>
          <cell r="C21700" t="str">
            <v>UNIVERSAL HLTH SVCS INC</v>
          </cell>
          <cell r="D21700" t="str">
            <v>CL B</v>
          </cell>
        </row>
        <row r="21701">
          <cell r="A21701" t="str">
            <v>913903900</v>
          </cell>
          <cell r="C21701" t="str">
            <v>UNIVERSAL HLTH SVCS INC</v>
          </cell>
          <cell r="D21701" t="str">
            <v>CALL</v>
          </cell>
        </row>
        <row r="21702">
          <cell r="A21702" t="str">
            <v>913903950</v>
          </cell>
          <cell r="C21702" t="str">
            <v>UNIVERSAL HLTH SVCS INC</v>
          </cell>
          <cell r="D21702" t="str">
            <v>PUT</v>
          </cell>
        </row>
        <row r="21703">
          <cell r="A21703" t="str">
            <v>913915104</v>
          </cell>
          <cell r="C21703" t="str">
            <v>UNIVERSAL TECHNICAL INST INC</v>
          </cell>
          <cell r="D21703" t="str">
            <v>COM</v>
          </cell>
        </row>
        <row r="21704">
          <cell r="A21704" t="str">
            <v>913915904</v>
          </cell>
          <cell r="C21704" t="str">
            <v>UNIVERSAL TECHNICAL INST INC</v>
          </cell>
          <cell r="D21704" t="str">
            <v>CALL</v>
          </cell>
        </row>
        <row r="21705">
          <cell r="A21705" t="str">
            <v>913915954</v>
          </cell>
          <cell r="C21705" t="str">
            <v>UNIVERSAL TECHNICAL INST INC</v>
          </cell>
          <cell r="D21705" t="str">
            <v>PUT</v>
          </cell>
        </row>
        <row r="21706">
          <cell r="A21706" t="str">
            <v>915271100</v>
          </cell>
          <cell r="C21706" t="str">
            <v>UNIVEST FINANCIAL CORPORATIO</v>
          </cell>
          <cell r="D21706" t="str">
            <v>COM</v>
          </cell>
        </row>
        <row r="21707">
          <cell r="A21707" t="str">
            <v>915271900</v>
          </cell>
          <cell r="C21707" t="str">
            <v>UNIVEST FINANCIAL CORPORATIO</v>
          </cell>
          <cell r="D21707" t="str">
            <v>CALL</v>
          </cell>
        </row>
        <row r="21708">
          <cell r="A21708" t="str">
            <v>915271950</v>
          </cell>
          <cell r="C21708" t="str">
            <v>UNIVEST FINANCIAL CORPORATIO</v>
          </cell>
          <cell r="D21708" t="str">
            <v>PUT</v>
          </cell>
        </row>
        <row r="21709">
          <cell r="A21709" t="str">
            <v>91529Y106</v>
          </cell>
          <cell r="C21709" t="str">
            <v>UNUM GROUP</v>
          </cell>
          <cell r="D21709" t="str">
            <v>COM</v>
          </cell>
        </row>
        <row r="21710">
          <cell r="A21710" t="str">
            <v>91529Y906</v>
          </cell>
          <cell r="C21710" t="str">
            <v>UNUM GROUP</v>
          </cell>
          <cell r="D21710" t="str">
            <v>CALL</v>
          </cell>
        </row>
        <row r="21711">
          <cell r="A21711" t="str">
            <v>91529Y956</v>
          </cell>
          <cell r="C21711" t="str">
            <v>UNUM GROUP</v>
          </cell>
          <cell r="D21711" t="str">
            <v>PUT</v>
          </cell>
        </row>
        <row r="21712">
          <cell r="A21712" t="str">
            <v>91531W106</v>
          </cell>
          <cell r="C21712" t="str">
            <v>UP FINTECH HLDG LTD</v>
          </cell>
          <cell r="D21712" t="str">
            <v>SPONSORED ADS</v>
          </cell>
        </row>
        <row r="21713">
          <cell r="A21713" t="str">
            <v>91531W906</v>
          </cell>
          <cell r="C21713" t="str">
            <v>UP FINTECH HLDG LTD</v>
          </cell>
          <cell r="D21713" t="str">
            <v>CALL</v>
          </cell>
        </row>
        <row r="21714">
          <cell r="A21714" t="str">
            <v>91531W956</v>
          </cell>
          <cell r="C21714" t="str">
            <v>UP FINTECH HLDG LTD</v>
          </cell>
          <cell r="D21714" t="str">
            <v>PUT</v>
          </cell>
        </row>
        <row r="21715">
          <cell r="A21715" t="str">
            <v>91532B119</v>
          </cell>
          <cell r="C21715" t="str">
            <v>UPHEALTH INC</v>
          </cell>
          <cell r="D21715" t="str">
            <v>*W EXP 06/08/202</v>
          </cell>
        </row>
        <row r="21716">
          <cell r="A21716" t="str">
            <v>91532B200</v>
          </cell>
          <cell r="C21716" t="str">
            <v>UPHEALTH INC</v>
          </cell>
          <cell r="D21716" t="str">
            <v>COM NEW</v>
          </cell>
        </row>
        <row r="21717">
          <cell r="A21717" t="str">
            <v>91532B900</v>
          </cell>
          <cell r="C21717" t="str">
            <v>UPHEALTH INC</v>
          </cell>
          <cell r="D21717" t="str">
            <v>CALL</v>
          </cell>
        </row>
        <row r="21718">
          <cell r="A21718" t="str">
            <v>91532B950</v>
          </cell>
          <cell r="C21718" t="str">
            <v>UPHEALTH INC</v>
          </cell>
          <cell r="D21718" t="str">
            <v>PUT</v>
          </cell>
        </row>
        <row r="21719">
          <cell r="A21719" t="str">
            <v>91544A109</v>
          </cell>
          <cell r="C21719" t="str">
            <v>UPLAND SOFTWARE INC</v>
          </cell>
          <cell r="D21719" t="str">
            <v>COM</v>
          </cell>
        </row>
        <row r="21720">
          <cell r="A21720" t="str">
            <v>91544A909</v>
          </cell>
          <cell r="C21720" t="str">
            <v>UPLAND SOFTWARE INC</v>
          </cell>
          <cell r="D21720" t="str">
            <v>CALL</v>
          </cell>
        </row>
        <row r="21721">
          <cell r="A21721" t="str">
            <v>91544A959</v>
          </cell>
          <cell r="C21721" t="str">
            <v>UPLAND SOFTWARE INC</v>
          </cell>
          <cell r="D21721" t="str">
            <v>PUT</v>
          </cell>
        </row>
        <row r="21722">
          <cell r="A21722" t="str">
            <v>91680MAB3</v>
          </cell>
          <cell r="C21722" t="str">
            <v>UPSTART HLDGS INC</v>
          </cell>
          <cell r="D21722" t="str">
            <v>NOTE  0.250% 8/1</v>
          </cell>
        </row>
        <row r="21723">
          <cell r="A21723" t="str">
            <v>91680M107</v>
          </cell>
          <cell r="C21723" t="str">
            <v>UPSTART HLDGS INC</v>
          </cell>
          <cell r="D21723" t="str">
            <v>COM</v>
          </cell>
        </row>
        <row r="21724">
          <cell r="A21724" t="str">
            <v>91680M907</v>
          </cell>
          <cell r="C21724" t="str">
            <v>UPSTART HLDGS INC</v>
          </cell>
          <cell r="D21724" t="str">
            <v>CALL</v>
          </cell>
        </row>
        <row r="21725">
          <cell r="A21725" t="str">
            <v>91680M957</v>
          </cell>
          <cell r="C21725" t="str">
            <v>UPSTART HLDGS INC</v>
          </cell>
          <cell r="D21725" t="str">
            <v>PUT</v>
          </cell>
        </row>
        <row r="21726">
          <cell r="A21726" t="str">
            <v>91688FAB0</v>
          </cell>
          <cell r="C21726" t="str">
            <v>UPWORK INC</v>
          </cell>
          <cell r="D21726" t="str">
            <v>NOTE  0.250% 8/1</v>
          </cell>
        </row>
        <row r="21727">
          <cell r="A21727" t="str">
            <v>91688F104</v>
          </cell>
          <cell r="C21727" t="str">
            <v>UPWORK INC</v>
          </cell>
          <cell r="D21727" t="str">
            <v>COM</v>
          </cell>
        </row>
        <row r="21728">
          <cell r="A21728" t="str">
            <v>91688F904</v>
          </cell>
          <cell r="C21728" t="str">
            <v>UPWORK INC</v>
          </cell>
          <cell r="D21728" t="str">
            <v>CALL</v>
          </cell>
        </row>
        <row r="21729">
          <cell r="A21729" t="str">
            <v>91688F954</v>
          </cell>
          <cell r="C21729" t="str">
            <v>UPWORK INC</v>
          </cell>
          <cell r="D21729" t="str">
            <v>PUT</v>
          </cell>
        </row>
        <row r="21730">
          <cell r="A21730" t="str">
            <v>91688R108</v>
          </cell>
          <cell r="C21730" t="str">
            <v>UR-ENERGY INC</v>
          </cell>
          <cell r="D21730" t="str">
            <v>COM</v>
          </cell>
        </row>
        <row r="21731">
          <cell r="A21731" t="str">
            <v>916896103</v>
          </cell>
          <cell r="C21731" t="str">
            <v>URANIUM ENERGY CORP</v>
          </cell>
          <cell r="D21731" t="str">
            <v>COM</v>
          </cell>
        </row>
        <row r="21732">
          <cell r="A21732" t="str">
            <v>916896903</v>
          </cell>
          <cell r="C21732" t="str">
            <v>URANIUM ENERGY CORP</v>
          </cell>
          <cell r="D21732" t="str">
            <v>CALL</v>
          </cell>
        </row>
        <row r="21733">
          <cell r="A21733" t="str">
            <v>916896953</v>
          </cell>
          <cell r="C21733" t="str">
            <v>URANIUM ENERGY CORP</v>
          </cell>
          <cell r="D21733" t="str">
            <v>PUT</v>
          </cell>
        </row>
        <row r="21734">
          <cell r="A21734" t="str">
            <v>916931108</v>
          </cell>
          <cell r="C21734" t="str">
            <v>URGENTLY INC</v>
          </cell>
          <cell r="D21734" t="str">
            <v>COM</v>
          </cell>
        </row>
        <row r="21735">
          <cell r="A21735" t="str">
            <v>916931908</v>
          </cell>
          <cell r="C21735" t="str">
            <v>URGENTLY INC</v>
          </cell>
          <cell r="D21735" t="str">
            <v>CALL</v>
          </cell>
        </row>
        <row r="21736">
          <cell r="A21736" t="str">
            <v>916931958</v>
          </cell>
          <cell r="C21736" t="str">
            <v>URGENTLY INC</v>
          </cell>
          <cell r="D21736" t="str">
            <v>PUT</v>
          </cell>
        </row>
        <row r="21737">
          <cell r="A21737" t="str">
            <v>91702V101</v>
          </cell>
          <cell r="C21737" t="str">
            <v>URANIUM RTY CORP</v>
          </cell>
          <cell r="D21737" t="str">
            <v>COM</v>
          </cell>
        </row>
        <row r="21738">
          <cell r="A21738" t="str">
            <v>91702V901</v>
          </cell>
          <cell r="C21738" t="str">
            <v>URANIUM RTY CORP</v>
          </cell>
          <cell r="D21738" t="str">
            <v>CALL</v>
          </cell>
        </row>
        <row r="21739">
          <cell r="A21739" t="str">
            <v>91702V951</v>
          </cell>
          <cell r="C21739" t="str">
            <v>URANIUM RTY CORP</v>
          </cell>
          <cell r="D21739" t="str">
            <v>PUT</v>
          </cell>
        </row>
        <row r="21740">
          <cell r="A21740" t="str">
            <v>91704F104</v>
          </cell>
          <cell r="C21740" t="str">
            <v>URBAN EDGE PPTYS</v>
          </cell>
          <cell r="D21740" t="str">
            <v>COM</v>
          </cell>
        </row>
        <row r="21741">
          <cell r="A21741" t="str">
            <v>91704F904</v>
          </cell>
          <cell r="C21741" t="str">
            <v>URBAN EDGE PPTYS</v>
          </cell>
          <cell r="D21741" t="str">
            <v>CALL</v>
          </cell>
        </row>
        <row r="21742">
          <cell r="A21742" t="str">
            <v>91704F954</v>
          </cell>
          <cell r="C21742" t="str">
            <v>URBAN EDGE PPTYS</v>
          </cell>
          <cell r="D21742" t="str">
            <v>PUT</v>
          </cell>
        </row>
        <row r="21743">
          <cell r="A21743" t="str">
            <v>91704K202</v>
          </cell>
          <cell r="C21743" t="str">
            <v>URBAN-GRO INC</v>
          </cell>
          <cell r="D21743" t="str">
            <v>COM NEW</v>
          </cell>
        </row>
        <row r="21744">
          <cell r="A21744" t="str">
            <v>91704K902</v>
          </cell>
          <cell r="C21744" t="str">
            <v>URBAN-GRO INC</v>
          </cell>
          <cell r="D21744" t="str">
            <v>CALL</v>
          </cell>
        </row>
        <row r="21745">
          <cell r="A21745" t="str">
            <v>91704K952</v>
          </cell>
          <cell r="C21745" t="str">
            <v>URBAN-GRO INC</v>
          </cell>
          <cell r="D21745" t="str">
            <v>PUT</v>
          </cell>
        </row>
        <row r="21746">
          <cell r="A21746" t="str">
            <v>917047102</v>
          </cell>
          <cell r="C21746" t="str">
            <v>URBAN OUTFITTERS INC</v>
          </cell>
          <cell r="D21746" t="str">
            <v>COM</v>
          </cell>
        </row>
        <row r="21747">
          <cell r="A21747" t="str">
            <v>917047902</v>
          </cell>
          <cell r="C21747" t="str">
            <v>URBAN OUTFITTERS INC</v>
          </cell>
          <cell r="D21747" t="str">
            <v>CALL</v>
          </cell>
        </row>
        <row r="21748">
          <cell r="A21748" t="str">
            <v>917047952</v>
          </cell>
          <cell r="C21748" t="str">
            <v>URBAN OUTFITTERS INC</v>
          </cell>
          <cell r="D21748" t="str">
            <v>PUT</v>
          </cell>
        </row>
        <row r="21749">
          <cell r="A21749" t="str">
            <v>91705J105</v>
          </cell>
          <cell r="C21749" t="str">
            <v>URBAN ONE INC</v>
          </cell>
          <cell r="D21749" t="str">
            <v>CL A</v>
          </cell>
        </row>
        <row r="21750">
          <cell r="A21750" t="str">
            <v>91705J905</v>
          </cell>
          <cell r="C21750" t="str">
            <v>URBAN ONE INC</v>
          </cell>
          <cell r="D21750" t="str">
            <v>CALL</v>
          </cell>
        </row>
        <row r="21751">
          <cell r="A21751" t="str">
            <v>91705J955</v>
          </cell>
          <cell r="C21751" t="str">
            <v>URBAN ONE INC</v>
          </cell>
          <cell r="D21751" t="str">
            <v>PUT</v>
          </cell>
        </row>
        <row r="21752">
          <cell r="A21752" t="str">
            <v>91705J204</v>
          </cell>
          <cell r="C21752" t="str">
            <v>URBAN ONE INC</v>
          </cell>
          <cell r="D21752" t="str">
            <v>CL D NON VTG</v>
          </cell>
        </row>
        <row r="21753">
          <cell r="A21753" t="str">
            <v>91705J904</v>
          </cell>
          <cell r="C21753" t="str">
            <v>URBAN ONE INC</v>
          </cell>
          <cell r="D21753" t="str">
            <v>CALL</v>
          </cell>
        </row>
        <row r="21754">
          <cell r="A21754" t="str">
            <v>91705J954</v>
          </cell>
          <cell r="C21754" t="str">
            <v>URBAN ONE INC</v>
          </cell>
          <cell r="D21754" t="str">
            <v>PUT</v>
          </cell>
        </row>
        <row r="21755">
          <cell r="A21755" t="str">
            <v>917313108</v>
          </cell>
          <cell r="C21755" t="str">
            <v>USIO INC</v>
          </cell>
          <cell r="D21755" t="str">
            <v>COM</v>
          </cell>
        </row>
        <row r="21756">
          <cell r="A21756" t="str">
            <v>917313908</v>
          </cell>
          <cell r="C21756" t="str">
            <v>USIO INC</v>
          </cell>
          <cell r="D21756" t="str">
            <v>CALL</v>
          </cell>
        </row>
        <row r="21757">
          <cell r="A21757" t="str">
            <v>917313958</v>
          </cell>
          <cell r="C21757" t="str">
            <v>USIO INC</v>
          </cell>
          <cell r="D21757" t="str">
            <v>PUT</v>
          </cell>
        </row>
        <row r="21758">
          <cell r="A21758" t="str">
            <v>917488108</v>
          </cell>
          <cell r="C21758" t="str">
            <v>UTAH MED PRODS INC</v>
          </cell>
          <cell r="D21758" t="str">
            <v>COM</v>
          </cell>
        </row>
        <row r="21759">
          <cell r="A21759" t="str">
            <v>918090101</v>
          </cell>
          <cell r="C21759" t="str">
            <v>UTZ BRANDS INC</v>
          </cell>
          <cell r="D21759" t="str">
            <v>COM CL A</v>
          </cell>
        </row>
        <row r="21760">
          <cell r="A21760" t="str">
            <v>918090901</v>
          </cell>
          <cell r="C21760" t="str">
            <v>UTZ BRANDS INC</v>
          </cell>
          <cell r="D21760" t="str">
            <v>CALL</v>
          </cell>
        </row>
        <row r="21761">
          <cell r="A21761" t="str">
            <v>918090951</v>
          </cell>
          <cell r="C21761" t="str">
            <v>UTZ BRANDS INC</v>
          </cell>
          <cell r="D21761" t="str">
            <v>PUT</v>
          </cell>
        </row>
        <row r="21762">
          <cell r="A21762" t="str">
            <v>91818X207</v>
          </cell>
          <cell r="C21762" t="str">
            <v>UXIN LTD</v>
          </cell>
          <cell r="D21762" t="str">
            <v>SPON ADS NEW</v>
          </cell>
        </row>
        <row r="21763">
          <cell r="A21763" t="str">
            <v>91818X907</v>
          </cell>
          <cell r="C21763" t="str">
            <v>UXIN LTD</v>
          </cell>
          <cell r="D21763" t="str">
            <v>CALL</v>
          </cell>
        </row>
        <row r="21764">
          <cell r="A21764" t="str">
            <v>91818X957</v>
          </cell>
          <cell r="C21764" t="str">
            <v>UXIN LTD</v>
          </cell>
          <cell r="D21764" t="str">
            <v>PUT</v>
          </cell>
        </row>
        <row r="21765">
          <cell r="A21765" t="str">
            <v>918204108</v>
          </cell>
          <cell r="C21765" t="str">
            <v>V F CORP</v>
          </cell>
          <cell r="D21765" t="str">
            <v>COM</v>
          </cell>
        </row>
        <row r="21766">
          <cell r="A21766" t="str">
            <v>918204908</v>
          </cell>
          <cell r="C21766" t="str">
            <v>V F CORP</v>
          </cell>
          <cell r="D21766" t="str">
            <v>CALL</v>
          </cell>
        </row>
        <row r="21767">
          <cell r="A21767" t="str">
            <v>918204958</v>
          </cell>
          <cell r="C21767" t="str">
            <v>V F CORP</v>
          </cell>
          <cell r="D21767" t="str">
            <v>PUT</v>
          </cell>
        </row>
        <row r="21768">
          <cell r="A21768" t="str">
            <v>91822J202</v>
          </cell>
          <cell r="C21768" t="str">
            <v>VBI VACCINES INC CDA</v>
          </cell>
          <cell r="D21768" t="str">
            <v>COM NEW</v>
          </cell>
        </row>
        <row r="21769">
          <cell r="A21769" t="str">
            <v>91822J902</v>
          </cell>
          <cell r="C21769" t="str">
            <v>VBI VACCINES INC CDA</v>
          </cell>
          <cell r="D21769" t="str">
            <v>CALL</v>
          </cell>
        </row>
        <row r="21770">
          <cell r="A21770" t="str">
            <v>91822J952</v>
          </cell>
          <cell r="C21770" t="str">
            <v>VBI VACCINES INC CDA</v>
          </cell>
          <cell r="D21770" t="str">
            <v>PUT</v>
          </cell>
        </row>
        <row r="21771">
          <cell r="A21771" t="str">
            <v>91822M502</v>
          </cell>
          <cell r="C21771" t="str">
            <v>VEON LTD</v>
          </cell>
          <cell r="D21771" t="str">
            <v>SPONSORED ADS</v>
          </cell>
        </row>
        <row r="21772">
          <cell r="A21772" t="str">
            <v>91822M902</v>
          </cell>
          <cell r="C21772" t="str">
            <v>VEON LTD</v>
          </cell>
          <cell r="D21772" t="str">
            <v>CALL</v>
          </cell>
        </row>
        <row r="21773">
          <cell r="A21773" t="str">
            <v>91822M952</v>
          </cell>
          <cell r="C21773" t="str">
            <v>VEON LTD</v>
          </cell>
          <cell r="D21773" t="str">
            <v>PUT</v>
          </cell>
        </row>
        <row r="21774">
          <cell r="A21774" t="str">
            <v>91823B109</v>
          </cell>
          <cell r="C21774" t="str">
            <v>UWM HOLDINGS CORPORATION</v>
          </cell>
          <cell r="D21774" t="str">
            <v>COM CL A</v>
          </cell>
        </row>
        <row r="21775">
          <cell r="A21775" t="str">
            <v>91823B909</v>
          </cell>
          <cell r="C21775" t="str">
            <v>UWM HOLDINGS CORPORATION</v>
          </cell>
          <cell r="D21775" t="str">
            <v>CALL</v>
          </cell>
        </row>
        <row r="21776">
          <cell r="A21776" t="str">
            <v>91823B959</v>
          </cell>
          <cell r="C21776" t="str">
            <v>UWM HOLDINGS CORPORATION</v>
          </cell>
          <cell r="D21776" t="str">
            <v>PUT</v>
          </cell>
        </row>
        <row r="21777">
          <cell r="A21777" t="str">
            <v>91823B117</v>
          </cell>
          <cell r="C21777" t="str">
            <v>UWM HOLDINGS CORPORATION</v>
          </cell>
          <cell r="D21777" t="str">
            <v>*W EXP 01/21/202</v>
          </cell>
        </row>
        <row r="21778">
          <cell r="A21778" t="str">
            <v>91823Y109</v>
          </cell>
          <cell r="C21778" t="str">
            <v>VIA OPTRONICS AG</v>
          </cell>
          <cell r="D21778" t="str">
            <v>SPONSORED ADS</v>
          </cell>
        </row>
        <row r="21779">
          <cell r="A21779" t="str">
            <v>91825V400</v>
          </cell>
          <cell r="C21779" t="str">
            <v>VIQ SOLUTIONS INC</v>
          </cell>
          <cell r="D21779" t="str">
            <v>COM NEW</v>
          </cell>
        </row>
        <row r="21780">
          <cell r="A21780" t="str">
            <v>91825V900</v>
          </cell>
          <cell r="C21780" t="str">
            <v>VIQ SOLUTIONS INC</v>
          </cell>
          <cell r="D21780" t="str">
            <v>CALL</v>
          </cell>
        </row>
        <row r="21781">
          <cell r="A21781" t="str">
            <v>91825V950</v>
          </cell>
          <cell r="C21781" t="str">
            <v>VIQ SOLUTIONS INC</v>
          </cell>
          <cell r="D21781" t="str">
            <v>PUT</v>
          </cell>
        </row>
        <row r="21782">
          <cell r="A21782" t="str">
            <v>918284100</v>
          </cell>
          <cell r="C21782" t="str">
            <v>VSE CORP</v>
          </cell>
          <cell r="D21782" t="str">
            <v>COM</v>
          </cell>
        </row>
        <row r="21783">
          <cell r="A21783" t="str">
            <v>918284900</v>
          </cell>
          <cell r="C21783" t="str">
            <v>VSE CORP</v>
          </cell>
          <cell r="D21783" t="str">
            <v>CALL</v>
          </cell>
        </row>
        <row r="21784">
          <cell r="A21784" t="str">
            <v>918284950</v>
          </cell>
          <cell r="C21784" t="str">
            <v>VSE CORP</v>
          </cell>
          <cell r="D21784" t="str">
            <v>PUT</v>
          </cell>
        </row>
        <row r="21785">
          <cell r="A21785" t="str">
            <v>91829B103</v>
          </cell>
          <cell r="C21785" t="str">
            <v>VOC ENERGY TR</v>
          </cell>
          <cell r="D21785" t="str">
            <v>TR UNIT</v>
          </cell>
        </row>
        <row r="21786">
          <cell r="A21786" t="str">
            <v>91829B903</v>
          </cell>
          <cell r="C21786" t="str">
            <v>VOC ENERGY TR</v>
          </cell>
          <cell r="D21786" t="str">
            <v>CALL</v>
          </cell>
        </row>
        <row r="21787">
          <cell r="A21787" t="str">
            <v>91829B953</v>
          </cell>
          <cell r="C21787" t="str">
            <v>VOC ENERGY TR</v>
          </cell>
          <cell r="D21787" t="str">
            <v>PUT</v>
          </cell>
        </row>
        <row r="21788">
          <cell r="A21788" t="str">
            <v>91829F104</v>
          </cell>
          <cell r="C21788" t="str">
            <v>VOXX INTL CORP</v>
          </cell>
          <cell r="D21788" t="str">
            <v>CL A</v>
          </cell>
        </row>
        <row r="21789">
          <cell r="A21789" t="str">
            <v>91829F904</v>
          </cell>
          <cell r="C21789" t="str">
            <v>VOXX INTL CORP</v>
          </cell>
          <cell r="D21789" t="str">
            <v>CALL</v>
          </cell>
        </row>
        <row r="21790">
          <cell r="A21790" t="str">
            <v>91829F954</v>
          </cell>
          <cell r="C21790" t="str">
            <v>VOXX INTL CORP</v>
          </cell>
          <cell r="D21790" t="str">
            <v>PUT</v>
          </cell>
        </row>
        <row r="21791">
          <cell r="A21791" t="str">
            <v>918385105</v>
          </cell>
          <cell r="C21791" t="str">
            <v>VTV THERAPEUTICS INC</v>
          </cell>
          <cell r="D21791" t="str">
            <v>CL A</v>
          </cell>
        </row>
        <row r="21792">
          <cell r="A21792" t="str">
            <v>918385204</v>
          </cell>
          <cell r="C21792" t="str">
            <v>VTV THERAPEUTICS INC</v>
          </cell>
          <cell r="D21792" t="str">
            <v>CL A NEW</v>
          </cell>
        </row>
        <row r="21793">
          <cell r="A21793" t="str">
            <v>91851C201</v>
          </cell>
          <cell r="C21793" t="str">
            <v>VAALCO ENERGY INC</v>
          </cell>
          <cell r="D21793" t="str">
            <v>COM NEW</v>
          </cell>
        </row>
        <row r="21794">
          <cell r="A21794" t="str">
            <v>91851C901</v>
          </cell>
          <cell r="C21794" t="str">
            <v>VAALCO ENERGY INC</v>
          </cell>
          <cell r="D21794" t="str">
            <v>CALL</v>
          </cell>
        </row>
        <row r="21795">
          <cell r="A21795" t="str">
            <v>91851C951</v>
          </cell>
          <cell r="C21795" t="str">
            <v>VAALCO ENERGY INC</v>
          </cell>
          <cell r="D21795" t="str">
            <v>PUT</v>
          </cell>
        </row>
        <row r="21796">
          <cell r="A21796" t="str">
            <v>91854V107</v>
          </cell>
          <cell r="C21796" t="str">
            <v>VACASA INC</v>
          </cell>
          <cell r="D21796" t="str">
            <v>CLASS A COM</v>
          </cell>
        </row>
        <row r="21797">
          <cell r="A21797" t="str">
            <v>91854V907</v>
          </cell>
          <cell r="C21797" t="str">
            <v>VACASA INC</v>
          </cell>
          <cell r="D21797" t="str">
            <v>CALL</v>
          </cell>
        </row>
        <row r="21798">
          <cell r="A21798" t="str">
            <v>91854V957</v>
          </cell>
          <cell r="C21798" t="str">
            <v>VACASA INC</v>
          </cell>
          <cell r="D21798" t="str">
            <v>PUT</v>
          </cell>
        </row>
        <row r="21799">
          <cell r="A21799" t="str">
            <v>91854V206</v>
          </cell>
          <cell r="C21799" t="str">
            <v>VACASA INC</v>
          </cell>
          <cell r="D21799" t="str">
            <v>CL A NEW</v>
          </cell>
        </row>
        <row r="21800">
          <cell r="A21800" t="str">
            <v>91854V906</v>
          </cell>
          <cell r="C21800" t="str">
            <v>VACASA INC</v>
          </cell>
          <cell r="D21800" t="str">
            <v>CALL</v>
          </cell>
        </row>
        <row r="21801">
          <cell r="A21801" t="str">
            <v>91854V956</v>
          </cell>
          <cell r="C21801" t="str">
            <v>VACASA INC</v>
          </cell>
          <cell r="D21801" t="str">
            <v>PUT</v>
          </cell>
        </row>
        <row r="21802">
          <cell r="A21802" t="str">
            <v>91864C107</v>
          </cell>
          <cell r="C21802" t="str">
            <v>BARINTHUS BIOTHERAPEUTICS PL</v>
          </cell>
          <cell r="D21802" t="str">
            <v>ADS</v>
          </cell>
        </row>
        <row r="21803">
          <cell r="A21803" t="str">
            <v>918640202</v>
          </cell>
          <cell r="C21803" t="str">
            <v>VACCINEX INC</v>
          </cell>
          <cell r="D21803" t="str">
            <v>COM NEW</v>
          </cell>
        </row>
        <row r="21804">
          <cell r="A21804" t="str">
            <v>918640902</v>
          </cell>
          <cell r="C21804" t="str">
            <v>VACCINEX INC</v>
          </cell>
          <cell r="D21804" t="str">
            <v>CALL</v>
          </cell>
        </row>
        <row r="21805">
          <cell r="A21805" t="str">
            <v>918640952</v>
          </cell>
          <cell r="C21805" t="str">
            <v>VACCINEX INC</v>
          </cell>
          <cell r="D21805" t="str">
            <v>PUT</v>
          </cell>
        </row>
        <row r="21806">
          <cell r="A21806" t="str">
            <v>91879QAN9</v>
          </cell>
          <cell r="C21806" t="str">
            <v>VAIL RESORTS INC</v>
          </cell>
          <cell r="D21806" t="str">
            <v>NOTE1/0</v>
          </cell>
        </row>
        <row r="21807">
          <cell r="A21807" t="str">
            <v>91879Q109</v>
          </cell>
          <cell r="C21807" t="str">
            <v>VAIL RESORTS INC</v>
          </cell>
          <cell r="D21807" t="str">
            <v>COM</v>
          </cell>
        </row>
        <row r="21808">
          <cell r="A21808" t="str">
            <v>91879Q909</v>
          </cell>
          <cell r="C21808" t="str">
            <v>VAIL RESORTS INC</v>
          </cell>
          <cell r="D21808" t="str">
            <v>CALL</v>
          </cell>
        </row>
        <row r="21809">
          <cell r="A21809" t="str">
            <v>91879Q959</v>
          </cell>
          <cell r="C21809" t="str">
            <v>VAIL RESORTS INC</v>
          </cell>
          <cell r="D21809" t="str">
            <v>PUT</v>
          </cell>
        </row>
        <row r="21810">
          <cell r="A21810" t="str">
            <v>918905209</v>
          </cell>
          <cell r="C21810" t="str">
            <v>VALHI INC NEW</v>
          </cell>
          <cell r="D21810" t="str">
            <v>COM</v>
          </cell>
        </row>
        <row r="21811">
          <cell r="A21811" t="str">
            <v>91912E105</v>
          </cell>
          <cell r="C21811" t="str">
            <v>VALE S A</v>
          </cell>
          <cell r="D21811" t="str">
            <v>SPONSORED ADS</v>
          </cell>
        </row>
        <row r="21812">
          <cell r="A21812" t="str">
            <v>91912E905</v>
          </cell>
          <cell r="C21812" t="str">
            <v>VALE S A</v>
          </cell>
          <cell r="D21812" t="str">
            <v>CALL</v>
          </cell>
        </row>
        <row r="21813">
          <cell r="A21813" t="str">
            <v>91912E955</v>
          </cell>
          <cell r="C21813" t="str">
            <v>VALE S A</v>
          </cell>
          <cell r="D21813" t="str">
            <v>PUT</v>
          </cell>
        </row>
        <row r="21814">
          <cell r="A21814" t="str">
            <v>91913Y100</v>
          </cell>
          <cell r="C21814" t="str">
            <v>VALERO ENERGY CORP</v>
          </cell>
          <cell r="D21814" t="str">
            <v>COM</v>
          </cell>
        </row>
        <row r="21815">
          <cell r="A21815" t="str">
            <v>91913Y900</v>
          </cell>
          <cell r="C21815" t="str">
            <v>VALERO ENERGY CORP</v>
          </cell>
          <cell r="D21815" t="str">
            <v>CALL</v>
          </cell>
        </row>
        <row r="21816">
          <cell r="A21816" t="str">
            <v>91913Y950</v>
          </cell>
          <cell r="C21816" t="str">
            <v>VALERO ENERGY CORP</v>
          </cell>
          <cell r="D21816" t="str">
            <v>PUT</v>
          </cell>
        </row>
        <row r="21817">
          <cell r="A21817" t="str">
            <v>91917A108</v>
          </cell>
          <cell r="C21817" t="str">
            <v>VALKYRIE ETF TRUST II</v>
          </cell>
          <cell r="D21817" t="str">
            <v>BITCOIN AND ETHE</v>
          </cell>
        </row>
        <row r="21818">
          <cell r="A21818" t="str">
            <v>91917A908</v>
          </cell>
          <cell r="C21818" t="str">
            <v>VALKYRIE ETF TRUST II</v>
          </cell>
          <cell r="D21818" t="str">
            <v>CALL</v>
          </cell>
        </row>
        <row r="21819">
          <cell r="A21819" t="str">
            <v>91917A958</v>
          </cell>
          <cell r="C21819" t="str">
            <v>VALKYRIE ETF TRUST II</v>
          </cell>
          <cell r="D21819" t="str">
            <v>PUT</v>
          </cell>
        </row>
        <row r="21820">
          <cell r="A21820" t="str">
            <v>91917A207</v>
          </cell>
          <cell r="C21820" t="str">
            <v>VALKYRIE ETF TRUST II</v>
          </cell>
          <cell r="D21820" t="str">
            <v>BITCOIN MINERS</v>
          </cell>
        </row>
        <row r="21821">
          <cell r="A21821" t="str">
            <v>91917A907</v>
          </cell>
          <cell r="C21821" t="str">
            <v>VALKYRIE ETF TRUST II</v>
          </cell>
          <cell r="D21821" t="str">
            <v>CALL</v>
          </cell>
        </row>
        <row r="21822">
          <cell r="A21822" t="str">
            <v>91917A957</v>
          </cell>
          <cell r="C21822" t="str">
            <v>VALKYRIE ETF TRUST II</v>
          </cell>
          <cell r="D21822" t="str">
            <v>PUT</v>
          </cell>
        </row>
        <row r="21823">
          <cell r="A21823" t="str">
            <v>919794107</v>
          </cell>
          <cell r="C21823" t="str">
            <v>VALLEY NATL BANCORP</v>
          </cell>
          <cell r="D21823" t="str">
            <v>COM</v>
          </cell>
        </row>
        <row r="21824">
          <cell r="A21824" t="str">
            <v>919794907</v>
          </cell>
          <cell r="C21824" t="str">
            <v>VALLEY NATL BANCORP</v>
          </cell>
          <cell r="D21824" t="str">
            <v>CALL</v>
          </cell>
        </row>
        <row r="21825">
          <cell r="A21825" t="str">
            <v>919794957</v>
          </cell>
          <cell r="C21825" t="str">
            <v>VALLEY NATL BANCORP</v>
          </cell>
          <cell r="D21825" t="str">
            <v>PUT</v>
          </cell>
        </row>
        <row r="21826">
          <cell r="A21826" t="str">
            <v>92025Y103</v>
          </cell>
          <cell r="C21826" t="str">
            <v>VALNEVA SE</v>
          </cell>
          <cell r="D21826" t="str">
            <v>SPONSORED ADS</v>
          </cell>
        </row>
        <row r="21827">
          <cell r="A21827" t="str">
            <v>920253101</v>
          </cell>
          <cell r="C21827" t="str">
            <v>VALMONT INDS INC</v>
          </cell>
          <cell r="D21827" t="str">
            <v>COM</v>
          </cell>
        </row>
        <row r="21828">
          <cell r="A21828" t="str">
            <v>920253901</v>
          </cell>
          <cell r="C21828" t="str">
            <v>VALMONT INDS INC</v>
          </cell>
          <cell r="D21828" t="str">
            <v>CALL</v>
          </cell>
        </row>
        <row r="21829">
          <cell r="A21829" t="str">
            <v>920253951</v>
          </cell>
          <cell r="C21829" t="str">
            <v>VALMONT INDS INC</v>
          </cell>
          <cell r="D21829" t="str">
            <v>PUT</v>
          </cell>
        </row>
        <row r="21830">
          <cell r="A21830" t="str">
            <v>920437100</v>
          </cell>
          <cell r="C21830" t="str">
            <v>VALUE LINE INC</v>
          </cell>
          <cell r="D21830" t="str">
            <v>COM</v>
          </cell>
        </row>
        <row r="21831">
          <cell r="A21831" t="str">
            <v>92046L353</v>
          </cell>
          <cell r="C21831" t="str">
            <v>VALUED ADVISERS TR</v>
          </cell>
          <cell r="D21831" t="str">
            <v>KOVITZ CORE EQT</v>
          </cell>
        </row>
        <row r="21832">
          <cell r="A21832" t="str">
            <v>92046L903</v>
          </cell>
          <cell r="C21832" t="str">
            <v>VALUED ADVISERS TR</v>
          </cell>
          <cell r="D21832" t="str">
            <v>CALL</v>
          </cell>
        </row>
        <row r="21833">
          <cell r="A21833" t="str">
            <v>92046L953</v>
          </cell>
          <cell r="C21833" t="str">
            <v>VALUED ADVISERS TR</v>
          </cell>
          <cell r="D21833" t="str">
            <v>PUT</v>
          </cell>
        </row>
        <row r="21834">
          <cell r="A21834" t="str">
            <v>92047W101</v>
          </cell>
          <cell r="C21834" t="str">
            <v>VALVOLINE INC</v>
          </cell>
          <cell r="D21834" t="str">
            <v>COM</v>
          </cell>
        </row>
        <row r="21835">
          <cell r="A21835" t="str">
            <v>92047W901</v>
          </cell>
          <cell r="C21835" t="str">
            <v>VALVOLINE INC</v>
          </cell>
          <cell r="D21835" t="str">
            <v>CALL</v>
          </cell>
        </row>
        <row r="21836">
          <cell r="A21836" t="str">
            <v>92047W951</v>
          </cell>
          <cell r="C21836" t="str">
            <v>VALVOLINE INC</v>
          </cell>
          <cell r="D21836" t="str">
            <v>PUT</v>
          </cell>
        </row>
        <row r="21837">
          <cell r="A21837" t="str">
            <v>921078101</v>
          </cell>
          <cell r="C21837" t="str">
            <v>VANECK MERK GOLD TR</v>
          </cell>
          <cell r="D21837" t="str">
            <v>GOLD TRUST</v>
          </cell>
        </row>
        <row r="21838">
          <cell r="A21838" t="str">
            <v>921078901</v>
          </cell>
          <cell r="C21838" t="str">
            <v>VANECK MERK GOLD TR</v>
          </cell>
          <cell r="D21838" t="str">
            <v>CALL</v>
          </cell>
        </row>
        <row r="21839">
          <cell r="A21839" t="str">
            <v>921078951</v>
          </cell>
          <cell r="C21839" t="str">
            <v>VANECK MERK GOLD TR</v>
          </cell>
          <cell r="D21839" t="str">
            <v>PUT</v>
          </cell>
        </row>
        <row r="21840">
          <cell r="A21840" t="str">
            <v>921659108</v>
          </cell>
          <cell r="C21840" t="str">
            <v>VANDA PHARMACEUTICALS INC</v>
          </cell>
          <cell r="D21840" t="str">
            <v>COM</v>
          </cell>
        </row>
        <row r="21841">
          <cell r="A21841" t="str">
            <v>921659908</v>
          </cell>
          <cell r="C21841" t="str">
            <v>VANDA PHARMACEUTICALS INC</v>
          </cell>
          <cell r="D21841" t="str">
            <v>CALL</v>
          </cell>
        </row>
        <row r="21842">
          <cell r="A21842" t="str">
            <v>921659958</v>
          </cell>
          <cell r="C21842" t="str">
            <v>VANDA PHARMACEUTICALS INC</v>
          </cell>
          <cell r="D21842" t="str">
            <v>PUT</v>
          </cell>
        </row>
        <row r="21843">
          <cell r="A21843" t="str">
            <v>92189F106</v>
          </cell>
          <cell r="C21843" t="str">
            <v>VANECK ETF TRUST</v>
          </cell>
          <cell r="D21843" t="str">
            <v>GOLD MINERS ETF</v>
          </cell>
        </row>
        <row r="21844">
          <cell r="A21844" t="str">
            <v>92189F906</v>
          </cell>
          <cell r="C21844" t="str">
            <v>VANECK ETF TRUST</v>
          </cell>
          <cell r="D21844" t="str">
            <v>CALL</v>
          </cell>
        </row>
        <row r="21845">
          <cell r="A21845" t="str">
            <v>92189F956</v>
          </cell>
          <cell r="C21845" t="str">
            <v>VANECK ETF TRUST</v>
          </cell>
          <cell r="D21845" t="str">
            <v>PUT</v>
          </cell>
        </row>
        <row r="21846">
          <cell r="A21846" t="str">
            <v>92189F114</v>
          </cell>
          <cell r="C21846" t="str">
            <v>VANECK ETF TRUST</v>
          </cell>
          <cell r="D21846" t="str">
            <v>VIDEO GMNG ESPRT</v>
          </cell>
        </row>
        <row r="21847">
          <cell r="A21847" t="str">
            <v>92189F904</v>
          </cell>
          <cell r="C21847" t="str">
            <v>VANECK ETF TRUST</v>
          </cell>
          <cell r="D21847" t="str">
            <v>CALL</v>
          </cell>
        </row>
        <row r="21848">
          <cell r="A21848" t="str">
            <v>92189F954</v>
          </cell>
          <cell r="C21848" t="str">
            <v>VANECK ETF TRUST</v>
          </cell>
          <cell r="D21848" t="str">
            <v>PUT</v>
          </cell>
        </row>
        <row r="21849">
          <cell r="A21849" t="str">
            <v>92189F122</v>
          </cell>
          <cell r="C21849" t="str">
            <v>VANECK ETF TRUST</v>
          </cell>
          <cell r="D21849" t="str">
            <v>MRNGSTR GBL WIDE</v>
          </cell>
        </row>
        <row r="21850">
          <cell r="A21850" t="str">
            <v>92189F130</v>
          </cell>
          <cell r="C21850" t="str">
            <v>VANECK ETF TRUST</v>
          </cell>
          <cell r="D21850" t="str">
            <v>INFLATION ALLOCA</v>
          </cell>
        </row>
        <row r="21851">
          <cell r="A21851" t="str">
            <v>92189F900</v>
          </cell>
          <cell r="C21851" t="str">
            <v>VANECK ETF TRUST</v>
          </cell>
          <cell r="D21851" t="str">
            <v>CALL</v>
          </cell>
        </row>
        <row r="21852">
          <cell r="A21852" t="str">
            <v>92189F950</v>
          </cell>
          <cell r="C21852" t="str">
            <v>VANECK ETF TRUST</v>
          </cell>
          <cell r="D21852" t="str">
            <v>PUT</v>
          </cell>
        </row>
        <row r="21853">
          <cell r="A21853" t="str">
            <v>92189F148</v>
          </cell>
          <cell r="C21853" t="str">
            <v>VANECK ETF TRUST</v>
          </cell>
          <cell r="D21853" t="str">
            <v>LONG/FLAT TREND</v>
          </cell>
        </row>
        <row r="21854">
          <cell r="A21854" t="str">
            <v>92189F171</v>
          </cell>
          <cell r="C21854" t="str">
            <v>VANECK ETF TRUST</v>
          </cell>
          <cell r="D21854" t="str">
            <v>GREEN BOND ETF</v>
          </cell>
        </row>
        <row r="21855">
          <cell r="A21855" t="str">
            <v>92189F205</v>
          </cell>
          <cell r="C21855" t="str">
            <v>VANECK ETF TRUST</v>
          </cell>
          <cell r="D21855" t="str">
            <v>STEEL ETF</v>
          </cell>
        </row>
        <row r="21856">
          <cell r="A21856" t="str">
            <v>92189F905</v>
          </cell>
          <cell r="C21856" t="str">
            <v>VANECK ETF TRUST</v>
          </cell>
          <cell r="D21856" t="str">
            <v>CALL</v>
          </cell>
        </row>
        <row r="21857">
          <cell r="A21857" t="str">
            <v>92189F955</v>
          </cell>
          <cell r="C21857" t="str">
            <v>VANECK ETF TRUST</v>
          </cell>
          <cell r="D21857" t="str">
            <v>PUT</v>
          </cell>
        </row>
        <row r="21858">
          <cell r="A21858" t="str">
            <v>92189F304</v>
          </cell>
          <cell r="C21858" t="str">
            <v>VANECK ETF TRUST</v>
          </cell>
          <cell r="D21858" t="str">
            <v>ENVIRONMENTAL SR</v>
          </cell>
        </row>
        <row r="21859">
          <cell r="A21859" t="str">
            <v>92189F904</v>
          </cell>
          <cell r="C21859" t="str">
            <v>VANECK ETF TRUST</v>
          </cell>
          <cell r="D21859" t="str">
            <v>CALL</v>
          </cell>
        </row>
        <row r="21860">
          <cell r="A21860" t="str">
            <v>92189F954</v>
          </cell>
          <cell r="C21860" t="str">
            <v>VANECK ETF TRUST</v>
          </cell>
          <cell r="D21860" t="str">
            <v>PUT</v>
          </cell>
        </row>
        <row r="21861">
          <cell r="A21861" t="str">
            <v>92189F353</v>
          </cell>
          <cell r="C21861" t="str">
            <v>VANECK ETF TRUST</v>
          </cell>
          <cell r="D21861" t="str">
            <v>EMERGING MRKT HI</v>
          </cell>
        </row>
        <row r="21862">
          <cell r="A21862" t="str">
            <v>92189F903</v>
          </cell>
          <cell r="C21862" t="str">
            <v>VANECK ETF TRUST</v>
          </cell>
          <cell r="D21862" t="str">
            <v>CALL</v>
          </cell>
        </row>
        <row r="21863">
          <cell r="A21863" t="str">
            <v>92189F953</v>
          </cell>
          <cell r="C21863" t="str">
            <v>VANECK ETF TRUST</v>
          </cell>
          <cell r="D21863" t="str">
            <v>PUT</v>
          </cell>
        </row>
        <row r="21864">
          <cell r="A21864" t="str">
            <v>92189F379</v>
          </cell>
          <cell r="C21864" t="str">
            <v>VANECK ETF TRUST</v>
          </cell>
          <cell r="D21864" t="str">
            <v>CHINA BOND ETF</v>
          </cell>
        </row>
        <row r="21865">
          <cell r="A21865" t="str">
            <v>92189F387</v>
          </cell>
          <cell r="C21865" t="str">
            <v>VANECK ETF TRUST</v>
          </cell>
          <cell r="D21865" t="str">
            <v>SHRT HGH YLD MUN</v>
          </cell>
        </row>
        <row r="21866">
          <cell r="A21866" t="str">
            <v>92189F411</v>
          </cell>
          <cell r="C21866" t="str">
            <v>VANECK ETF TRUST</v>
          </cell>
          <cell r="D21866" t="str">
            <v>BDC INCOME ETF</v>
          </cell>
        </row>
        <row r="21867">
          <cell r="A21867" t="str">
            <v>92189F901</v>
          </cell>
          <cell r="C21867" t="str">
            <v>VANECK ETF TRUST</v>
          </cell>
          <cell r="D21867" t="str">
            <v>CALL</v>
          </cell>
        </row>
        <row r="21868">
          <cell r="A21868" t="str">
            <v>92189F951</v>
          </cell>
          <cell r="C21868" t="str">
            <v>VANECK ETF TRUST</v>
          </cell>
          <cell r="D21868" t="str">
            <v>PUT</v>
          </cell>
        </row>
        <row r="21869">
          <cell r="A21869" t="str">
            <v>92189F429</v>
          </cell>
          <cell r="C21869" t="str">
            <v>VANECK ETF TRUST</v>
          </cell>
          <cell r="D21869" t="str">
            <v>PREFERRED SECURT</v>
          </cell>
        </row>
        <row r="21870">
          <cell r="A21870" t="str">
            <v>92189F909</v>
          </cell>
          <cell r="C21870" t="str">
            <v>VANECK ETF TRUST</v>
          </cell>
          <cell r="D21870" t="str">
            <v>CALL</v>
          </cell>
        </row>
        <row r="21871">
          <cell r="A21871" t="str">
            <v>92189F959</v>
          </cell>
          <cell r="C21871" t="str">
            <v>VANECK ETF TRUST</v>
          </cell>
          <cell r="D21871" t="str">
            <v>PUT</v>
          </cell>
        </row>
        <row r="21872">
          <cell r="A21872" t="str">
            <v>92189F437</v>
          </cell>
          <cell r="C21872" t="str">
            <v>VANECK ETF TRUST</v>
          </cell>
          <cell r="D21872" t="str">
            <v>FALLEN ANGEL HG</v>
          </cell>
        </row>
        <row r="21873">
          <cell r="A21873" t="str">
            <v>92189F907</v>
          </cell>
          <cell r="C21873" t="str">
            <v>VANECK ETF TRUST</v>
          </cell>
          <cell r="D21873" t="str">
            <v>CALL</v>
          </cell>
        </row>
        <row r="21874">
          <cell r="A21874" t="str">
            <v>92189F957</v>
          </cell>
          <cell r="C21874" t="str">
            <v>VANECK ETF TRUST</v>
          </cell>
          <cell r="D21874" t="str">
            <v>PUT</v>
          </cell>
        </row>
        <row r="21875">
          <cell r="A21875" t="str">
            <v>92189F445</v>
          </cell>
          <cell r="C21875" t="str">
            <v>VANECK ETF TRUST</v>
          </cell>
          <cell r="D21875" t="str">
            <v>INTERNATIONAL HI</v>
          </cell>
        </row>
        <row r="21876">
          <cell r="A21876" t="str">
            <v>92189F905</v>
          </cell>
          <cell r="C21876" t="str">
            <v>VANECK ETF TRUST</v>
          </cell>
          <cell r="D21876" t="str">
            <v>CALL</v>
          </cell>
        </row>
        <row r="21877">
          <cell r="A21877" t="str">
            <v>92189F955</v>
          </cell>
          <cell r="C21877" t="str">
            <v>VANECK ETF TRUST</v>
          </cell>
          <cell r="D21877" t="str">
            <v>PUT</v>
          </cell>
        </row>
        <row r="21878">
          <cell r="A21878" t="str">
            <v>92189F452</v>
          </cell>
          <cell r="C21878" t="str">
            <v>VANECK ETF TRUST</v>
          </cell>
          <cell r="D21878" t="str">
            <v>MORTGAGE REIT</v>
          </cell>
        </row>
        <row r="21879">
          <cell r="A21879" t="str">
            <v>92189F902</v>
          </cell>
          <cell r="C21879" t="str">
            <v>VANECK ETF TRUST</v>
          </cell>
          <cell r="D21879" t="str">
            <v>CALL</v>
          </cell>
        </row>
        <row r="21880">
          <cell r="A21880" t="str">
            <v>92189F952</v>
          </cell>
          <cell r="C21880" t="str">
            <v>VANECK ETF TRUST</v>
          </cell>
          <cell r="D21880" t="str">
            <v>PUT</v>
          </cell>
        </row>
        <row r="21881">
          <cell r="A21881" t="str">
            <v>92189F460</v>
          </cell>
          <cell r="C21881" t="str">
            <v>VANECK ETF TRUST</v>
          </cell>
          <cell r="D21881" t="str">
            <v>CEF MUNI INCOME</v>
          </cell>
        </row>
        <row r="21882">
          <cell r="A21882" t="str">
            <v>92189F486</v>
          </cell>
          <cell r="C21882" t="str">
            <v>VANECK ETF TRUST</v>
          </cell>
          <cell r="D21882" t="str">
            <v>IG FLOATING RATE</v>
          </cell>
        </row>
        <row r="21883">
          <cell r="A21883" t="str">
            <v>92189F502</v>
          </cell>
          <cell r="C21883" t="str">
            <v>VANECK ETF TRUST</v>
          </cell>
          <cell r="D21883" t="str">
            <v>LOW CARBN ENERGY</v>
          </cell>
        </row>
        <row r="21884">
          <cell r="A21884" t="str">
            <v>92189F902</v>
          </cell>
          <cell r="C21884" t="str">
            <v>VANECK ETF TRUST</v>
          </cell>
          <cell r="D21884" t="str">
            <v>CALL</v>
          </cell>
        </row>
        <row r="21885">
          <cell r="A21885" t="str">
            <v>92189F952</v>
          </cell>
          <cell r="C21885" t="str">
            <v>VANECK ETF TRUST</v>
          </cell>
          <cell r="D21885" t="str">
            <v>PUT</v>
          </cell>
        </row>
        <row r="21886">
          <cell r="A21886" t="str">
            <v>92189F528</v>
          </cell>
          <cell r="C21886" t="str">
            <v>VANECK ETF TRUST</v>
          </cell>
          <cell r="D21886" t="str">
            <v>VANECK SHRT MUNI</v>
          </cell>
        </row>
        <row r="21887">
          <cell r="A21887" t="str">
            <v>92189F908</v>
          </cell>
          <cell r="C21887" t="str">
            <v>VANECK ETF TRUST</v>
          </cell>
          <cell r="D21887" t="str">
            <v>CALL</v>
          </cell>
        </row>
        <row r="21888">
          <cell r="A21888" t="str">
            <v>92189F958</v>
          </cell>
          <cell r="C21888" t="str">
            <v>VANECK ETF TRUST</v>
          </cell>
          <cell r="D21888" t="str">
            <v>PUT</v>
          </cell>
        </row>
        <row r="21889">
          <cell r="A21889" t="str">
            <v>92189F536</v>
          </cell>
          <cell r="C21889" t="str">
            <v>VANECK ETF TRUST</v>
          </cell>
          <cell r="D21889" t="str">
            <v>LONG MUNI ETF</v>
          </cell>
        </row>
        <row r="21890">
          <cell r="A21890" t="str">
            <v>92189F906</v>
          </cell>
          <cell r="C21890" t="str">
            <v>VANECK ETF TRUST</v>
          </cell>
          <cell r="D21890" t="str">
            <v>CALL</v>
          </cell>
        </row>
        <row r="21891">
          <cell r="A21891" t="str">
            <v>92189F956</v>
          </cell>
          <cell r="C21891" t="str">
            <v>VANECK ETF TRUST</v>
          </cell>
          <cell r="D21891" t="str">
            <v>PUT</v>
          </cell>
        </row>
        <row r="21892">
          <cell r="A21892" t="str">
            <v>92189F585</v>
          </cell>
          <cell r="C21892" t="str">
            <v>VANECK ETF TRUST</v>
          </cell>
          <cell r="D21892" t="str">
            <v>OIL REFINERS ETF</v>
          </cell>
        </row>
        <row r="21893">
          <cell r="A21893" t="str">
            <v>92189F905</v>
          </cell>
          <cell r="C21893" t="str">
            <v>VANECK ETF TRUST</v>
          </cell>
          <cell r="D21893" t="str">
            <v>CALL</v>
          </cell>
        </row>
        <row r="21894">
          <cell r="A21894" t="str">
            <v>92189F955</v>
          </cell>
          <cell r="C21894" t="str">
            <v>VANECK ETF TRUST</v>
          </cell>
          <cell r="D21894" t="str">
            <v>PUT</v>
          </cell>
        </row>
        <row r="21895">
          <cell r="A21895" t="str">
            <v>92189F593</v>
          </cell>
          <cell r="C21895" t="str">
            <v>VANECK ETF TRUST</v>
          </cell>
          <cell r="D21895" t="str">
            <v>MRNGSTR INT MOAT</v>
          </cell>
        </row>
        <row r="21896">
          <cell r="A21896" t="str">
            <v>92189F601</v>
          </cell>
          <cell r="C21896" t="str">
            <v>VANECK ETF TRUST</v>
          </cell>
          <cell r="D21896" t="str">
            <v>URANIUM PLS NUCL</v>
          </cell>
        </row>
        <row r="21897">
          <cell r="A21897" t="str">
            <v>92189F901</v>
          </cell>
          <cell r="C21897" t="str">
            <v>VANECK ETF TRUST</v>
          </cell>
          <cell r="D21897" t="str">
            <v>CALL</v>
          </cell>
        </row>
        <row r="21898">
          <cell r="A21898" t="str">
            <v>92189F951</v>
          </cell>
          <cell r="C21898" t="str">
            <v>VANECK ETF TRUST</v>
          </cell>
          <cell r="D21898" t="str">
            <v>PUT</v>
          </cell>
        </row>
        <row r="21899">
          <cell r="A21899" t="str">
            <v>92189F627</v>
          </cell>
          <cell r="C21899" t="str">
            <v>VANECK ETF TRUST</v>
          </cell>
          <cell r="D21899" t="str">
            <v>CHINEXT ETF</v>
          </cell>
        </row>
        <row r="21900">
          <cell r="A21900" t="str">
            <v>92189F907</v>
          </cell>
          <cell r="C21900" t="str">
            <v>VANECK ETF TRUST</v>
          </cell>
          <cell r="D21900" t="str">
            <v>CALL</v>
          </cell>
        </row>
        <row r="21901">
          <cell r="A21901" t="str">
            <v>92189F957</v>
          </cell>
          <cell r="C21901" t="str">
            <v>VANECK ETF TRUST</v>
          </cell>
          <cell r="D21901" t="str">
            <v>PUT</v>
          </cell>
        </row>
        <row r="21902">
          <cell r="A21902" t="str">
            <v>92189F635</v>
          </cell>
          <cell r="C21902" t="str">
            <v>VANECK ETF TRUST</v>
          </cell>
          <cell r="D21902" t="str">
            <v>ISRAEL ETF</v>
          </cell>
        </row>
        <row r="21903">
          <cell r="A21903" t="str">
            <v>92189F905</v>
          </cell>
          <cell r="C21903" t="str">
            <v>VANECK ETF TRUST</v>
          </cell>
          <cell r="D21903" t="str">
            <v>CALL</v>
          </cell>
        </row>
        <row r="21904">
          <cell r="A21904" t="str">
            <v>92189F955</v>
          </cell>
          <cell r="C21904" t="str">
            <v>VANECK ETF TRUST</v>
          </cell>
          <cell r="D21904" t="str">
            <v>PUT</v>
          </cell>
        </row>
        <row r="21905">
          <cell r="A21905" t="str">
            <v>92189F643</v>
          </cell>
          <cell r="C21905" t="str">
            <v>VANECK ETF TRUST</v>
          </cell>
          <cell r="D21905" t="str">
            <v>MRNGSTR WDE MOAT</v>
          </cell>
        </row>
        <row r="21906">
          <cell r="A21906" t="str">
            <v>92189F903</v>
          </cell>
          <cell r="C21906" t="str">
            <v>VANECK ETF TRUST</v>
          </cell>
          <cell r="D21906" t="str">
            <v>CALL</v>
          </cell>
        </row>
        <row r="21907">
          <cell r="A21907" t="str">
            <v>92189F953</v>
          </cell>
          <cell r="C21907" t="str">
            <v>VANECK ETF TRUST</v>
          </cell>
          <cell r="D21907" t="str">
            <v>PUT</v>
          </cell>
        </row>
        <row r="21908">
          <cell r="A21908" t="str">
            <v>92189F676</v>
          </cell>
          <cell r="C21908" t="str">
            <v>VANECK ETF TRUST</v>
          </cell>
          <cell r="D21908" t="str">
            <v>SEMICONDUCTR ETF</v>
          </cell>
        </row>
        <row r="21909">
          <cell r="A21909" t="str">
            <v>92189F906</v>
          </cell>
          <cell r="C21909" t="str">
            <v>VANECK ETF TRUST</v>
          </cell>
          <cell r="D21909" t="str">
            <v>CALL</v>
          </cell>
        </row>
        <row r="21910">
          <cell r="A21910" t="str">
            <v>92189F956</v>
          </cell>
          <cell r="C21910" t="str">
            <v>VANECK ETF TRUST</v>
          </cell>
          <cell r="D21910" t="str">
            <v>PUT</v>
          </cell>
        </row>
        <row r="21911">
          <cell r="A21911" t="str">
            <v>92189F684</v>
          </cell>
          <cell r="C21911" t="str">
            <v>VANECK ETF TRUST</v>
          </cell>
          <cell r="D21911" t="str">
            <v>RETAIL ETF</v>
          </cell>
        </row>
        <row r="21912">
          <cell r="A21912" t="str">
            <v>92189F904</v>
          </cell>
          <cell r="C21912" t="str">
            <v>VANECK ETF TRUST</v>
          </cell>
          <cell r="D21912" t="str">
            <v>CALL</v>
          </cell>
        </row>
        <row r="21913">
          <cell r="A21913" t="str">
            <v>92189F954</v>
          </cell>
          <cell r="C21913" t="str">
            <v>VANECK ETF TRUST</v>
          </cell>
          <cell r="D21913" t="str">
            <v>PUT</v>
          </cell>
        </row>
        <row r="21914">
          <cell r="A21914" t="str">
            <v>92189F692</v>
          </cell>
          <cell r="C21914" t="str">
            <v>VANECK ETF TRUST</v>
          </cell>
          <cell r="D21914" t="str">
            <v>PHARMACEUTCL ETF</v>
          </cell>
        </row>
        <row r="21915">
          <cell r="A21915" t="str">
            <v>92189F902</v>
          </cell>
          <cell r="C21915" t="str">
            <v>VANECK ETF TRUST</v>
          </cell>
          <cell r="D21915" t="str">
            <v>CALL</v>
          </cell>
        </row>
        <row r="21916">
          <cell r="A21916" t="str">
            <v>92189F952</v>
          </cell>
          <cell r="C21916" t="str">
            <v>VANECK ETF TRUST</v>
          </cell>
          <cell r="D21916" t="str">
            <v>PUT</v>
          </cell>
        </row>
        <row r="21917">
          <cell r="A21917" t="str">
            <v>92189F700</v>
          </cell>
          <cell r="C21917" t="str">
            <v>VANECK ETF TRUST</v>
          </cell>
          <cell r="D21917" t="str">
            <v>AGRIBUSINESS ETF</v>
          </cell>
        </row>
        <row r="21918">
          <cell r="A21918" t="str">
            <v>92189F900</v>
          </cell>
          <cell r="C21918" t="str">
            <v>VANECK ETF TRUST</v>
          </cell>
          <cell r="D21918" t="str">
            <v>CALL</v>
          </cell>
        </row>
        <row r="21919">
          <cell r="A21919" t="str">
            <v>92189F950</v>
          </cell>
          <cell r="C21919" t="str">
            <v>VANECK ETF TRUST</v>
          </cell>
          <cell r="D21919" t="str">
            <v>PUT</v>
          </cell>
        </row>
        <row r="21920">
          <cell r="A21920" t="str">
            <v>92189F726</v>
          </cell>
          <cell r="C21920" t="str">
            <v>VANECK ETF TRUST</v>
          </cell>
          <cell r="D21920" t="str">
            <v>BIOTECH ETF</v>
          </cell>
        </row>
        <row r="21921">
          <cell r="A21921" t="str">
            <v>92189F906</v>
          </cell>
          <cell r="C21921" t="str">
            <v>VANECK ETF TRUST</v>
          </cell>
          <cell r="D21921" t="str">
            <v>CALL</v>
          </cell>
        </row>
        <row r="21922">
          <cell r="A21922" t="str">
            <v>92189F956</v>
          </cell>
          <cell r="C21922" t="str">
            <v>VANECK ETF TRUST</v>
          </cell>
          <cell r="D21922" t="str">
            <v>PUT</v>
          </cell>
        </row>
        <row r="21923">
          <cell r="A21923" t="str">
            <v>92189F767</v>
          </cell>
          <cell r="C21923" t="str">
            <v>VANECK ETF TRUST</v>
          </cell>
          <cell r="D21923" t="str">
            <v>INDIA GROWTH LDR</v>
          </cell>
        </row>
        <row r="21924">
          <cell r="A21924" t="str">
            <v>92189F907</v>
          </cell>
          <cell r="C21924" t="str">
            <v>VANECK ETF TRUST</v>
          </cell>
          <cell r="D21924" t="str">
            <v>CALL</v>
          </cell>
        </row>
        <row r="21925">
          <cell r="A21925" t="str">
            <v>92189F957</v>
          </cell>
          <cell r="C21925" t="str">
            <v>VANECK ETF TRUST</v>
          </cell>
          <cell r="D21925" t="str">
            <v>PUT</v>
          </cell>
        </row>
        <row r="21926">
          <cell r="A21926" t="str">
            <v>92189F775</v>
          </cell>
          <cell r="C21926" t="str">
            <v>VANECK ETF TRUST</v>
          </cell>
          <cell r="D21926" t="str">
            <v>EGYPT INDEX ETF</v>
          </cell>
        </row>
        <row r="21927">
          <cell r="A21927" t="str">
            <v>92189F791</v>
          </cell>
          <cell r="C21927" t="str">
            <v>VANECK ETF TRUST</v>
          </cell>
          <cell r="D21927" t="str">
            <v>JUNIOR GOLD MINE</v>
          </cell>
        </row>
        <row r="21928">
          <cell r="A21928" t="str">
            <v>92189F901</v>
          </cell>
          <cell r="C21928" t="str">
            <v>VANECK ETF TRUST</v>
          </cell>
          <cell r="D21928" t="str">
            <v>CALL</v>
          </cell>
        </row>
        <row r="21929">
          <cell r="A21929" t="str">
            <v>92189F951</v>
          </cell>
          <cell r="C21929" t="str">
            <v>VANECK ETF TRUST</v>
          </cell>
          <cell r="D21929" t="str">
            <v>PUT</v>
          </cell>
        </row>
        <row r="21930">
          <cell r="A21930" t="str">
            <v>92189F817</v>
          </cell>
          <cell r="C21930" t="str">
            <v>VANECK ETF TRUST</v>
          </cell>
          <cell r="D21930" t="str">
            <v>VANECK VIETNAM</v>
          </cell>
        </row>
        <row r="21931">
          <cell r="A21931" t="str">
            <v>92189F825</v>
          </cell>
          <cell r="C21931" t="str">
            <v>VANECK ETF TRUST</v>
          </cell>
          <cell r="D21931" t="str">
            <v>BRAZIL SMALL CAP</v>
          </cell>
        </row>
        <row r="21932">
          <cell r="A21932" t="str">
            <v>92189F905</v>
          </cell>
          <cell r="C21932" t="str">
            <v>VANECK ETF TRUST</v>
          </cell>
          <cell r="D21932" t="str">
            <v>CALL</v>
          </cell>
        </row>
        <row r="21933">
          <cell r="A21933" t="str">
            <v>92189F955</v>
          </cell>
          <cell r="C21933" t="str">
            <v>VANECK ETF TRUST</v>
          </cell>
          <cell r="D21933" t="str">
            <v>PUT</v>
          </cell>
        </row>
        <row r="21934">
          <cell r="A21934" t="str">
            <v>92189F833</v>
          </cell>
          <cell r="C21934" t="str">
            <v>VANECK ETF TRUST</v>
          </cell>
          <cell r="D21934" t="str">
            <v>INDONESIA INDEX</v>
          </cell>
        </row>
        <row r="21935">
          <cell r="A21935" t="str">
            <v>92189F841</v>
          </cell>
          <cell r="C21935" t="str">
            <v>VANECK ETF TRUST</v>
          </cell>
          <cell r="D21935" t="str">
            <v>NATURAL RESOURC</v>
          </cell>
        </row>
        <row r="21936">
          <cell r="A21936" t="str">
            <v>92189F901</v>
          </cell>
          <cell r="C21936" t="str">
            <v>VANECK ETF TRUST</v>
          </cell>
          <cell r="D21936" t="str">
            <v>CALL</v>
          </cell>
        </row>
        <row r="21937">
          <cell r="A21937" t="str">
            <v>92189F951</v>
          </cell>
          <cell r="C21937" t="str">
            <v>VANECK ETF TRUST</v>
          </cell>
          <cell r="D21937" t="str">
            <v>PUT</v>
          </cell>
        </row>
        <row r="21938">
          <cell r="A21938" t="str">
            <v>92189F866</v>
          </cell>
          <cell r="C21938" t="str">
            <v>VANECK ETF TRUST</v>
          </cell>
          <cell r="D21938" t="str">
            <v>AFRICA INDEX ETF</v>
          </cell>
        </row>
        <row r="21939">
          <cell r="A21939" t="str">
            <v>92189F906</v>
          </cell>
          <cell r="C21939" t="str">
            <v>VANECK ETF TRUST</v>
          </cell>
          <cell r="D21939" t="str">
            <v>CALL</v>
          </cell>
        </row>
        <row r="21940">
          <cell r="A21940" t="str">
            <v>92189F956</v>
          </cell>
          <cell r="C21940" t="str">
            <v>VANECK ETF TRUST</v>
          </cell>
          <cell r="D21940" t="str">
            <v>PUT</v>
          </cell>
        </row>
        <row r="21941">
          <cell r="A21941" t="str">
            <v>92189F882</v>
          </cell>
          <cell r="C21941" t="str">
            <v>VANECK ETF TRUST</v>
          </cell>
          <cell r="D21941" t="str">
            <v>GAMING ETF</v>
          </cell>
        </row>
        <row r="21942">
          <cell r="A21942" t="str">
            <v>92189F902</v>
          </cell>
          <cell r="C21942" t="str">
            <v>VANECK ETF TRUST</v>
          </cell>
          <cell r="D21942" t="str">
            <v>CALL</v>
          </cell>
        </row>
        <row r="21943">
          <cell r="A21943" t="str">
            <v>92189F952</v>
          </cell>
          <cell r="C21943" t="str">
            <v>VANECK ETF TRUST</v>
          </cell>
          <cell r="D21943" t="str">
            <v>PUT</v>
          </cell>
        </row>
        <row r="21944">
          <cell r="A21944" t="str">
            <v>92189H102</v>
          </cell>
          <cell r="C21944" t="str">
            <v>VANECK ETF TRUST</v>
          </cell>
          <cell r="D21944" t="str">
            <v>DURABLE HGH DIV</v>
          </cell>
        </row>
        <row r="21945">
          <cell r="A21945" t="str">
            <v>92189H902</v>
          </cell>
          <cell r="C21945" t="str">
            <v>VANECK ETF TRUST</v>
          </cell>
          <cell r="D21945" t="str">
            <v>CALL</v>
          </cell>
        </row>
        <row r="21946">
          <cell r="A21946" t="str">
            <v>92189H952</v>
          </cell>
          <cell r="C21946" t="str">
            <v>VANECK ETF TRUST</v>
          </cell>
          <cell r="D21946" t="str">
            <v>PUT</v>
          </cell>
        </row>
        <row r="21947">
          <cell r="A21947" t="str">
            <v>92189H201</v>
          </cell>
          <cell r="C21947" t="str">
            <v>VANECK ETF TRUST</v>
          </cell>
          <cell r="D21947" t="str">
            <v>INTRMDT MUNI ETF</v>
          </cell>
        </row>
        <row r="21948">
          <cell r="A21948" t="str">
            <v>92189H901</v>
          </cell>
          <cell r="C21948" t="str">
            <v>VANECK ETF TRUST</v>
          </cell>
          <cell r="D21948" t="str">
            <v>CALL</v>
          </cell>
        </row>
        <row r="21949">
          <cell r="A21949" t="str">
            <v>92189H951</v>
          </cell>
          <cell r="C21949" t="str">
            <v>VANECK ETF TRUST</v>
          </cell>
          <cell r="D21949" t="str">
            <v>PUT</v>
          </cell>
        </row>
        <row r="21950">
          <cell r="A21950" t="str">
            <v>92189H300</v>
          </cell>
          <cell r="C21950" t="str">
            <v>VANECK ETF TRUST</v>
          </cell>
          <cell r="D21950" t="str">
            <v>JP MRGAN EM LOC</v>
          </cell>
        </row>
        <row r="21951">
          <cell r="A21951" t="str">
            <v>92189H900</v>
          </cell>
          <cell r="C21951" t="str">
            <v>VANECK ETF TRUST</v>
          </cell>
          <cell r="D21951" t="str">
            <v>CALL</v>
          </cell>
        </row>
        <row r="21952">
          <cell r="A21952" t="str">
            <v>92189H950</v>
          </cell>
          <cell r="C21952" t="str">
            <v>VANECK ETF TRUST</v>
          </cell>
          <cell r="D21952" t="str">
            <v>PUT</v>
          </cell>
        </row>
        <row r="21953">
          <cell r="A21953" t="str">
            <v>92189H409</v>
          </cell>
          <cell r="C21953" t="str">
            <v>VANECK ETF TRUST</v>
          </cell>
          <cell r="D21953" t="str">
            <v>HIGH YLD MUNIETF</v>
          </cell>
        </row>
        <row r="21954">
          <cell r="A21954" t="str">
            <v>92189H909</v>
          </cell>
          <cell r="C21954" t="str">
            <v>VANECK ETF TRUST</v>
          </cell>
          <cell r="D21954" t="str">
            <v>CALL</v>
          </cell>
        </row>
        <row r="21955">
          <cell r="A21955" t="str">
            <v>92189H959</v>
          </cell>
          <cell r="C21955" t="str">
            <v>VANECK ETF TRUST</v>
          </cell>
          <cell r="D21955" t="str">
            <v>PUT</v>
          </cell>
        </row>
        <row r="21956">
          <cell r="A21956" t="str">
            <v>92189H607</v>
          </cell>
          <cell r="C21956" t="str">
            <v>VANECK ETF TRUST</v>
          </cell>
          <cell r="D21956" t="str">
            <v>OIL SERVICES ETF</v>
          </cell>
        </row>
        <row r="21957">
          <cell r="A21957" t="str">
            <v>92189H907</v>
          </cell>
          <cell r="C21957" t="str">
            <v>VANECK ETF TRUST</v>
          </cell>
          <cell r="D21957" t="str">
            <v>CALL</v>
          </cell>
        </row>
        <row r="21958">
          <cell r="A21958" t="str">
            <v>92189H957</v>
          </cell>
          <cell r="C21958" t="str">
            <v>VANECK ETF TRUST</v>
          </cell>
          <cell r="D21958" t="str">
            <v>PUT</v>
          </cell>
        </row>
        <row r="21959">
          <cell r="A21959" t="str">
            <v>92189H698</v>
          </cell>
          <cell r="C21959" t="str">
            <v>VANECK ETF TRUST</v>
          </cell>
          <cell r="D21959" t="str">
            <v>ETHEREUM STRATEG</v>
          </cell>
        </row>
        <row r="21960">
          <cell r="A21960" t="str">
            <v>92189H908</v>
          </cell>
          <cell r="C21960" t="str">
            <v>VANECK ETF TRUST</v>
          </cell>
          <cell r="D21960" t="str">
            <v>CALL</v>
          </cell>
        </row>
        <row r="21961">
          <cell r="A21961" t="str">
            <v>92189H958</v>
          </cell>
          <cell r="C21961" t="str">
            <v>VANECK ETF TRUST</v>
          </cell>
          <cell r="D21961" t="str">
            <v>PUT</v>
          </cell>
        </row>
        <row r="21962">
          <cell r="A21962" t="str">
            <v>92189H714</v>
          </cell>
          <cell r="C21962" t="str">
            <v>VANECK ETF TRUST</v>
          </cell>
          <cell r="D21962" t="str">
            <v>OFFICE AND COMME</v>
          </cell>
        </row>
        <row r="21963">
          <cell r="A21963" t="str">
            <v>92189H904</v>
          </cell>
          <cell r="C21963" t="str">
            <v>VANECK ETF TRUST</v>
          </cell>
          <cell r="D21963" t="str">
            <v>CALL</v>
          </cell>
        </row>
        <row r="21964">
          <cell r="A21964" t="str">
            <v>92189H954</v>
          </cell>
          <cell r="C21964" t="str">
            <v>VANECK ETF TRUST</v>
          </cell>
          <cell r="D21964" t="str">
            <v>PUT</v>
          </cell>
        </row>
        <row r="21965">
          <cell r="A21965" t="str">
            <v>92189H722</v>
          </cell>
          <cell r="C21965" t="str">
            <v>VANECK ETF TRUST</v>
          </cell>
          <cell r="D21965" t="str">
            <v>GREEN INFRASTRUC</v>
          </cell>
        </row>
        <row r="21966">
          <cell r="A21966" t="str">
            <v>92189H730</v>
          </cell>
          <cell r="C21966" t="str">
            <v>VANECK ETF TRUST</v>
          </cell>
          <cell r="D21966" t="str">
            <v>MORNINGSTAR SMID</v>
          </cell>
        </row>
        <row r="21967">
          <cell r="A21967" t="str">
            <v>92189H900</v>
          </cell>
          <cell r="C21967" t="str">
            <v>VANECK ETF TRUST</v>
          </cell>
          <cell r="D21967" t="str">
            <v>CALL</v>
          </cell>
        </row>
        <row r="21968">
          <cell r="A21968" t="str">
            <v>92189H950</v>
          </cell>
          <cell r="C21968" t="str">
            <v>VANECK ETF TRUST</v>
          </cell>
          <cell r="D21968" t="str">
            <v>PUT</v>
          </cell>
        </row>
        <row r="21969">
          <cell r="A21969" t="str">
            <v>92189H748</v>
          </cell>
          <cell r="C21969" t="str">
            <v>VANECK ETF TRUST</v>
          </cell>
          <cell r="D21969" t="str">
            <v>CLO ETF</v>
          </cell>
        </row>
        <row r="21970">
          <cell r="A21970" t="str">
            <v>92189H755</v>
          </cell>
          <cell r="C21970" t="str">
            <v>VANECK ETF TRUST</v>
          </cell>
          <cell r="D21970" t="str">
            <v>DYNAMIC HIGH INM</v>
          </cell>
        </row>
        <row r="21971">
          <cell r="A21971" t="str">
            <v>92189H771</v>
          </cell>
          <cell r="C21971" t="str">
            <v>VANECK ETF TRUST</v>
          </cell>
          <cell r="D21971" t="str">
            <v>COMMODITY STGY</v>
          </cell>
        </row>
        <row r="21972">
          <cell r="A21972" t="str">
            <v>92189H789</v>
          </cell>
          <cell r="C21972" t="str">
            <v>VANECK ETF TRUST</v>
          </cell>
          <cell r="D21972" t="str">
            <v>DIGITAL INDIA ET</v>
          </cell>
        </row>
        <row r="21973">
          <cell r="A21973" t="str">
            <v>92189H909</v>
          </cell>
          <cell r="C21973" t="str">
            <v>VANECK ETF TRUST</v>
          </cell>
          <cell r="D21973" t="str">
            <v>CALL</v>
          </cell>
        </row>
        <row r="21974">
          <cell r="A21974" t="str">
            <v>92189H959</v>
          </cell>
          <cell r="C21974" t="str">
            <v>VANECK ETF TRUST</v>
          </cell>
          <cell r="D21974" t="str">
            <v>PUT</v>
          </cell>
        </row>
        <row r="21975">
          <cell r="A21975" t="str">
            <v>92189H797</v>
          </cell>
          <cell r="C21975" t="str">
            <v>VANECK ETF TRUST</v>
          </cell>
          <cell r="D21975" t="str">
            <v>FUTURE OF FOOD</v>
          </cell>
        </row>
        <row r="21976">
          <cell r="A21976" t="str">
            <v>92189H805</v>
          </cell>
          <cell r="C21976" t="str">
            <v>VANECK ETF TRUST</v>
          </cell>
          <cell r="D21976" t="str">
            <v>RARE EARTH/STRTG</v>
          </cell>
        </row>
        <row r="21977">
          <cell r="A21977" t="str">
            <v>92189H905</v>
          </cell>
          <cell r="C21977" t="str">
            <v>VANECK ETF TRUST</v>
          </cell>
          <cell r="D21977" t="str">
            <v>CALL</v>
          </cell>
        </row>
        <row r="21978">
          <cell r="A21978" t="str">
            <v>92189H955</v>
          </cell>
          <cell r="C21978" t="str">
            <v>VANECK ETF TRUST</v>
          </cell>
          <cell r="D21978" t="str">
            <v>PUT</v>
          </cell>
        </row>
        <row r="21979">
          <cell r="A21979" t="str">
            <v>92189H813</v>
          </cell>
          <cell r="C21979" t="str">
            <v>VANECK ETF TRUST</v>
          </cell>
          <cell r="D21979" t="str">
            <v>HIP SUSTBLE MUNI</v>
          </cell>
        </row>
        <row r="21980">
          <cell r="A21980" t="str">
            <v>92189H821</v>
          </cell>
          <cell r="C21980" t="str">
            <v>VANECK ETF TRUST</v>
          </cell>
          <cell r="D21980" t="str">
            <v>DIGI TRANSFRM</v>
          </cell>
        </row>
        <row r="21981">
          <cell r="A21981" t="str">
            <v>92189H901</v>
          </cell>
          <cell r="C21981" t="str">
            <v>VANECK ETF TRUST</v>
          </cell>
          <cell r="D21981" t="str">
            <v>CALL</v>
          </cell>
        </row>
        <row r="21982">
          <cell r="A21982" t="str">
            <v>92189H951</v>
          </cell>
          <cell r="C21982" t="str">
            <v>VANECK ETF TRUST</v>
          </cell>
          <cell r="D21982" t="str">
            <v>PUT</v>
          </cell>
        </row>
        <row r="21983">
          <cell r="A21983" t="str">
            <v>92189H839</v>
          </cell>
          <cell r="C21983" t="str">
            <v>VANECK ETF TRUST</v>
          </cell>
          <cell r="D21983" t="str">
            <v>SOCIAL SENTIMENT</v>
          </cell>
        </row>
        <row r="21984">
          <cell r="A21984" t="str">
            <v>92189H909</v>
          </cell>
          <cell r="C21984" t="str">
            <v>VANECK ETF TRUST</v>
          </cell>
          <cell r="D21984" t="str">
            <v>CALL</v>
          </cell>
        </row>
        <row r="21985">
          <cell r="A21985" t="str">
            <v>92189H959</v>
          </cell>
          <cell r="C21985" t="str">
            <v>VANECK ETF TRUST</v>
          </cell>
          <cell r="D21985" t="str">
            <v>PUT</v>
          </cell>
        </row>
        <row r="21986">
          <cell r="A21986" t="str">
            <v>92189H854</v>
          </cell>
          <cell r="C21986" t="str">
            <v>VANECK ETF TRUST</v>
          </cell>
          <cell r="D21986" t="str">
            <v>MOODYS ANLYT BBB</v>
          </cell>
        </row>
        <row r="21987">
          <cell r="A21987" t="str">
            <v>92189H862</v>
          </cell>
          <cell r="C21987" t="str">
            <v>VANECK ETF TRUST</v>
          </cell>
          <cell r="D21987" t="str">
            <v>MOODYS ANLTCS IG</v>
          </cell>
        </row>
        <row r="21988">
          <cell r="A21988" t="str">
            <v>92189H870</v>
          </cell>
          <cell r="C21988" t="str">
            <v>VANECK ETF TRUST</v>
          </cell>
          <cell r="D21988" t="str">
            <v>ENERGY INCME ET</v>
          </cell>
        </row>
        <row r="21989">
          <cell r="A21989" t="str">
            <v>92189H900</v>
          </cell>
          <cell r="C21989" t="str">
            <v>VANECK ETF TRUST</v>
          </cell>
          <cell r="D21989" t="str">
            <v>CALL</v>
          </cell>
        </row>
        <row r="21990">
          <cell r="A21990" t="str">
            <v>92189H950</v>
          </cell>
          <cell r="C21990" t="str">
            <v>VANECK ETF TRUST</v>
          </cell>
          <cell r="D21990" t="str">
            <v>PUT</v>
          </cell>
        </row>
        <row r="21991">
          <cell r="A21991" t="str">
            <v>92189Y105</v>
          </cell>
          <cell r="C21991" t="str">
            <v>VANECK ETF TRUST</v>
          </cell>
          <cell r="D21991" t="str">
            <v>MORNINGSTAR ESG</v>
          </cell>
        </row>
        <row r="21992">
          <cell r="A21992" t="str">
            <v>92189Y204</v>
          </cell>
          <cell r="C21992" t="str">
            <v>VANECK ETF TRUST</v>
          </cell>
          <cell r="D21992" t="str">
            <v>GREEN METALS ETF</v>
          </cell>
        </row>
        <row r="21993">
          <cell r="A21993" t="str">
            <v>92189Y904</v>
          </cell>
          <cell r="C21993" t="str">
            <v>VANECK ETF TRUST</v>
          </cell>
          <cell r="D21993" t="str">
            <v>CALL</v>
          </cell>
        </row>
        <row r="21994">
          <cell r="A21994" t="str">
            <v>92189Y954</v>
          </cell>
          <cell r="C21994" t="str">
            <v>VANECK ETF TRUST</v>
          </cell>
          <cell r="D21994" t="str">
            <v>PUT</v>
          </cell>
        </row>
        <row r="21995">
          <cell r="A21995" t="str">
            <v>92189Y303</v>
          </cell>
          <cell r="C21995" t="str">
            <v>VANECK ETF TRUST</v>
          </cell>
          <cell r="D21995" t="str">
            <v>BITCOIN STRATEGY</v>
          </cell>
        </row>
        <row r="21996">
          <cell r="A21996" t="str">
            <v>92189Y903</v>
          </cell>
          <cell r="C21996" t="str">
            <v>VANECK ETF TRUST</v>
          </cell>
          <cell r="D21996" t="str">
            <v>CALL</v>
          </cell>
        </row>
        <row r="21997">
          <cell r="A21997" t="str">
            <v>92189Y953</v>
          </cell>
          <cell r="C21997" t="str">
            <v>VANECK ETF TRUST</v>
          </cell>
          <cell r="D21997" t="str">
            <v>PUT</v>
          </cell>
        </row>
        <row r="21998">
          <cell r="A21998" t="str">
            <v>92189Y402</v>
          </cell>
          <cell r="C21998" t="str">
            <v>VANECK ETF TRUST</v>
          </cell>
          <cell r="D21998" t="str">
            <v>ROBOTICS ETF</v>
          </cell>
        </row>
        <row r="21999">
          <cell r="A21999" t="str">
            <v>92189Y501</v>
          </cell>
          <cell r="C21999" t="str">
            <v>VANECK ETF TRUST</v>
          </cell>
          <cell r="D21999" t="str">
            <v>CMCI COMMODITY S</v>
          </cell>
        </row>
        <row r="22000">
          <cell r="A22000" t="str">
            <v>921908844</v>
          </cell>
          <cell r="C22000" t="str">
            <v>VANGUARD SPECIALIZED FUNDS</v>
          </cell>
          <cell r="D22000" t="str">
            <v>DIV APP ETF</v>
          </cell>
        </row>
        <row r="22001">
          <cell r="A22001" t="str">
            <v>921908904</v>
          </cell>
          <cell r="C22001" t="str">
            <v>VANGUARD SPECIALIZED FUNDS</v>
          </cell>
          <cell r="D22001" t="str">
            <v>CALL</v>
          </cell>
        </row>
        <row r="22002">
          <cell r="A22002" t="str">
            <v>921908954</v>
          </cell>
          <cell r="C22002" t="str">
            <v>VANGUARD SPECIALIZED FUNDS</v>
          </cell>
          <cell r="D22002" t="str">
            <v>PUT</v>
          </cell>
        </row>
        <row r="22003">
          <cell r="A22003" t="str">
            <v>921909768</v>
          </cell>
          <cell r="C22003" t="str">
            <v>VANGUARD STAR FDS</v>
          </cell>
          <cell r="D22003" t="str">
            <v>VG TL INTL STK F</v>
          </cell>
        </row>
        <row r="22004">
          <cell r="A22004" t="str">
            <v>921909908</v>
          </cell>
          <cell r="C22004" t="str">
            <v>VANGUARD STAR FDS</v>
          </cell>
          <cell r="D22004" t="str">
            <v>CALL</v>
          </cell>
        </row>
        <row r="22005">
          <cell r="A22005" t="str">
            <v>921909958</v>
          </cell>
          <cell r="C22005" t="str">
            <v>VANGUARD STAR FDS</v>
          </cell>
          <cell r="D22005" t="str">
            <v>PUT</v>
          </cell>
        </row>
        <row r="22006">
          <cell r="A22006" t="str">
            <v>921910691</v>
          </cell>
          <cell r="C22006" t="str">
            <v>VANGUARD WORLD FD</v>
          </cell>
          <cell r="D22006" t="str">
            <v>ESG US CORP BD</v>
          </cell>
        </row>
        <row r="22007">
          <cell r="A22007" t="str">
            <v>921910709</v>
          </cell>
          <cell r="C22007" t="str">
            <v>VANGUARD WORLD FD</v>
          </cell>
          <cell r="D22007" t="str">
            <v>EXTENDED DUR</v>
          </cell>
        </row>
        <row r="22008">
          <cell r="A22008" t="str">
            <v>921910909</v>
          </cell>
          <cell r="C22008" t="str">
            <v>VANGUARD WORLD FD</v>
          </cell>
          <cell r="D22008" t="str">
            <v>CALL</v>
          </cell>
        </row>
        <row r="22009">
          <cell r="A22009" t="str">
            <v>921910959</v>
          </cell>
          <cell r="C22009" t="str">
            <v>VANGUARD WORLD FD</v>
          </cell>
          <cell r="D22009" t="str">
            <v>PUT</v>
          </cell>
        </row>
        <row r="22010">
          <cell r="A22010" t="str">
            <v>921910725</v>
          </cell>
          <cell r="C22010" t="str">
            <v>VANGUARD WORLD FD</v>
          </cell>
          <cell r="D22010" t="str">
            <v>ESG INTL STK ETF</v>
          </cell>
        </row>
        <row r="22011">
          <cell r="A22011" t="str">
            <v>921910733</v>
          </cell>
          <cell r="C22011" t="str">
            <v>VANGUARD WORLD FD</v>
          </cell>
          <cell r="D22011" t="str">
            <v>ESG US STK ETF</v>
          </cell>
        </row>
        <row r="22012">
          <cell r="A22012" t="str">
            <v>921910816</v>
          </cell>
          <cell r="C22012" t="str">
            <v>VANGUARD WORLD FD</v>
          </cell>
          <cell r="D22012" t="str">
            <v>MEGA GRWTH IND</v>
          </cell>
        </row>
        <row r="22013">
          <cell r="A22013" t="str">
            <v>921910906</v>
          </cell>
          <cell r="C22013" t="str">
            <v>VANGUARD WORLD FD</v>
          </cell>
          <cell r="D22013" t="str">
            <v>CALL</v>
          </cell>
        </row>
        <row r="22014">
          <cell r="A22014" t="str">
            <v>921910956</v>
          </cell>
          <cell r="C22014" t="str">
            <v>VANGUARD WORLD FD</v>
          </cell>
          <cell r="D22014" t="str">
            <v>PUT</v>
          </cell>
        </row>
        <row r="22015">
          <cell r="A22015" t="str">
            <v>921910840</v>
          </cell>
          <cell r="C22015" t="str">
            <v>VANGUARD WORLD FD</v>
          </cell>
          <cell r="D22015" t="str">
            <v>MEGA CAP VAL ETF</v>
          </cell>
        </row>
        <row r="22016">
          <cell r="A22016" t="str">
            <v>921910900</v>
          </cell>
          <cell r="C22016" t="str">
            <v>VANGUARD WORLD FD</v>
          </cell>
          <cell r="D22016" t="str">
            <v>CALL</v>
          </cell>
        </row>
        <row r="22017">
          <cell r="A22017" t="str">
            <v>921910950</v>
          </cell>
          <cell r="C22017" t="str">
            <v>VANGUARD WORLD FD</v>
          </cell>
          <cell r="D22017" t="str">
            <v>PUT</v>
          </cell>
        </row>
        <row r="22018">
          <cell r="A22018" t="str">
            <v>921910873</v>
          </cell>
          <cell r="C22018" t="str">
            <v>VANGUARD WORLD FD</v>
          </cell>
          <cell r="D22018" t="str">
            <v>MEGA CAP INDEX</v>
          </cell>
        </row>
        <row r="22019">
          <cell r="A22019" t="str">
            <v>921910903</v>
          </cell>
          <cell r="C22019" t="str">
            <v>VANGUARD WORLD FD</v>
          </cell>
          <cell r="D22019" t="str">
            <v>CALL</v>
          </cell>
        </row>
        <row r="22020">
          <cell r="A22020" t="str">
            <v>921910953</v>
          </cell>
          <cell r="C22020" t="str">
            <v>VANGUARD WORLD FD</v>
          </cell>
          <cell r="D22020" t="str">
            <v>PUT</v>
          </cell>
        </row>
        <row r="22021">
          <cell r="A22021" t="str">
            <v>921932505</v>
          </cell>
          <cell r="C22021" t="str">
            <v>VANGUARD ADMIRAL FDS INC</v>
          </cell>
          <cell r="D22021" t="str">
            <v>500 GRTH IDX F</v>
          </cell>
        </row>
        <row r="22022">
          <cell r="A22022" t="str">
            <v>921932905</v>
          </cell>
          <cell r="C22022" t="str">
            <v>VANGUARD ADMIRAL FDS INC</v>
          </cell>
          <cell r="D22022" t="str">
            <v>CALL</v>
          </cell>
        </row>
        <row r="22023">
          <cell r="A22023" t="str">
            <v>921932955</v>
          </cell>
          <cell r="C22023" t="str">
            <v>VANGUARD ADMIRAL FDS INC</v>
          </cell>
          <cell r="D22023" t="str">
            <v>PUT</v>
          </cell>
        </row>
        <row r="22024">
          <cell r="A22024" t="str">
            <v>921932703</v>
          </cell>
          <cell r="C22024" t="str">
            <v>VANGUARD ADMIRAL FDS INC</v>
          </cell>
          <cell r="D22024" t="str">
            <v>500 VAL IDX FD</v>
          </cell>
        </row>
        <row r="22025">
          <cell r="A22025" t="str">
            <v>921932903</v>
          </cell>
          <cell r="C22025" t="str">
            <v>VANGUARD ADMIRAL FDS INC</v>
          </cell>
          <cell r="D22025" t="str">
            <v>CALL</v>
          </cell>
        </row>
        <row r="22026">
          <cell r="A22026" t="str">
            <v>921932953</v>
          </cell>
          <cell r="C22026" t="str">
            <v>VANGUARD ADMIRAL FDS INC</v>
          </cell>
          <cell r="D22026" t="str">
            <v>PUT</v>
          </cell>
        </row>
        <row r="22027">
          <cell r="A22027" t="str">
            <v>921932778</v>
          </cell>
          <cell r="C22027" t="str">
            <v>VANGUARD ADMIRAL FDS INC</v>
          </cell>
          <cell r="D22027" t="str">
            <v>SMLCP 600 VAL</v>
          </cell>
        </row>
        <row r="22028">
          <cell r="A22028" t="str">
            <v>921932908</v>
          </cell>
          <cell r="C22028" t="str">
            <v>VANGUARD ADMIRAL FDS INC</v>
          </cell>
          <cell r="D22028" t="str">
            <v>CALL</v>
          </cell>
        </row>
        <row r="22029">
          <cell r="A22029" t="str">
            <v>921932958</v>
          </cell>
          <cell r="C22029" t="str">
            <v>VANGUARD ADMIRAL FDS INC</v>
          </cell>
          <cell r="D22029" t="str">
            <v>PUT</v>
          </cell>
        </row>
        <row r="22030">
          <cell r="A22030" t="str">
            <v>921932794</v>
          </cell>
          <cell r="C22030" t="str">
            <v>VANGUARD ADMIRAL FDS INC</v>
          </cell>
          <cell r="D22030" t="str">
            <v>SMLCP 600 GRTH</v>
          </cell>
        </row>
        <row r="22031">
          <cell r="A22031" t="str">
            <v>921932904</v>
          </cell>
          <cell r="C22031" t="str">
            <v>VANGUARD ADMIRAL FDS INC</v>
          </cell>
          <cell r="D22031" t="str">
            <v>CALL</v>
          </cell>
        </row>
        <row r="22032">
          <cell r="A22032" t="str">
            <v>921932954</v>
          </cell>
          <cell r="C22032" t="str">
            <v>VANGUARD ADMIRAL FDS INC</v>
          </cell>
          <cell r="D22032" t="str">
            <v>PUT</v>
          </cell>
        </row>
        <row r="22033">
          <cell r="A22033" t="str">
            <v>921932828</v>
          </cell>
          <cell r="C22033" t="str">
            <v>VANGUARD ADMIRAL FDS INC</v>
          </cell>
          <cell r="D22033" t="str">
            <v>SMLLCP 600 IDX</v>
          </cell>
        </row>
        <row r="22034">
          <cell r="A22034" t="str">
            <v>921932908</v>
          </cell>
          <cell r="C22034" t="str">
            <v>VANGUARD ADMIRAL FDS INC</v>
          </cell>
          <cell r="D22034" t="str">
            <v>CALL</v>
          </cell>
        </row>
        <row r="22035">
          <cell r="A22035" t="str">
            <v>921932958</v>
          </cell>
          <cell r="C22035" t="str">
            <v>VANGUARD ADMIRAL FDS INC</v>
          </cell>
          <cell r="D22035" t="str">
            <v>PUT</v>
          </cell>
        </row>
        <row r="22036">
          <cell r="A22036" t="str">
            <v>921932844</v>
          </cell>
          <cell r="C22036" t="str">
            <v>VANGUARD ADMIRAL FDS INC</v>
          </cell>
          <cell r="D22036" t="str">
            <v>MIDCP 400 VAL</v>
          </cell>
        </row>
        <row r="22037">
          <cell r="A22037" t="str">
            <v>921932904</v>
          </cell>
          <cell r="C22037" t="str">
            <v>VANGUARD ADMIRAL FDS INC</v>
          </cell>
          <cell r="D22037" t="str">
            <v>CALL</v>
          </cell>
        </row>
        <row r="22038">
          <cell r="A22038" t="str">
            <v>921932954</v>
          </cell>
          <cell r="C22038" t="str">
            <v>VANGUARD ADMIRAL FDS INC</v>
          </cell>
          <cell r="D22038" t="str">
            <v>PUT</v>
          </cell>
        </row>
        <row r="22039">
          <cell r="A22039" t="str">
            <v>921932869</v>
          </cell>
          <cell r="C22039" t="str">
            <v>VANGUARD ADMIRAL FDS INC</v>
          </cell>
          <cell r="D22039" t="str">
            <v>MIDCP 400 GRTH</v>
          </cell>
        </row>
        <row r="22040">
          <cell r="A22040" t="str">
            <v>921932909</v>
          </cell>
          <cell r="C22040" t="str">
            <v>VANGUARD ADMIRAL FDS INC</v>
          </cell>
          <cell r="D22040" t="str">
            <v>CALL</v>
          </cell>
        </row>
        <row r="22041">
          <cell r="A22041" t="str">
            <v>921932959</v>
          </cell>
          <cell r="C22041" t="str">
            <v>VANGUARD ADMIRAL FDS INC</v>
          </cell>
          <cell r="D22041" t="str">
            <v>PUT</v>
          </cell>
        </row>
        <row r="22042">
          <cell r="A22042" t="str">
            <v>921932885</v>
          </cell>
          <cell r="C22042" t="str">
            <v>VANGUARD ADMIRAL FDS INC</v>
          </cell>
          <cell r="D22042" t="str">
            <v>MIDCP 400 IDX</v>
          </cell>
        </row>
        <row r="22043">
          <cell r="A22043" t="str">
            <v>921932905</v>
          </cell>
          <cell r="C22043" t="str">
            <v>VANGUARD ADMIRAL FDS INC</v>
          </cell>
          <cell r="D22043" t="str">
            <v>CALL</v>
          </cell>
        </row>
        <row r="22044">
          <cell r="A22044" t="str">
            <v>921932955</v>
          </cell>
          <cell r="C22044" t="str">
            <v>VANGUARD ADMIRAL FDS INC</v>
          </cell>
          <cell r="D22044" t="str">
            <v>PUT</v>
          </cell>
        </row>
        <row r="22045">
          <cell r="A22045" t="str">
            <v>921935409</v>
          </cell>
          <cell r="C22045" t="str">
            <v>VANGUARD WELLINGTON FD</v>
          </cell>
          <cell r="D22045" t="str">
            <v>US MINIMUM</v>
          </cell>
        </row>
        <row r="22046">
          <cell r="A22046" t="str">
            <v>921935909</v>
          </cell>
          <cell r="C22046" t="str">
            <v>VANGUARD WELLINGTON FD</v>
          </cell>
          <cell r="D22046" t="str">
            <v>CALL</v>
          </cell>
        </row>
        <row r="22047">
          <cell r="A22047" t="str">
            <v>921935959</v>
          </cell>
          <cell r="C22047" t="str">
            <v>VANGUARD WELLINGTON FD</v>
          </cell>
          <cell r="D22047" t="str">
            <v>PUT</v>
          </cell>
        </row>
        <row r="22048">
          <cell r="A22048" t="str">
            <v>921935508</v>
          </cell>
          <cell r="C22048" t="str">
            <v>VANGUARD WELLINGTON FD</v>
          </cell>
          <cell r="D22048" t="str">
            <v>US MOMENTUM</v>
          </cell>
        </row>
        <row r="22049">
          <cell r="A22049" t="str">
            <v>921935908</v>
          </cell>
          <cell r="C22049" t="str">
            <v>VANGUARD WELLINGTON FD</v>
          </cell>
          <cell r="D22049" t="str">
            <v>CALL</v>
          </cell>
        </row>
        <row r="22050">
          <cell r="A22050" t="str">
            <v>921935958</v>
          </cell>
          <cell r="C22050" t="str">
            <v>VANGUARD WELLINGTON FD</v>
          </cell>
          <cell r="D22050" t="str">
            <v>PUT</v>
          </cell>
        </row>
        <row r="22051">
          <cell r="A22051" t="str">
            <v>921935607</v>
          </cell>
          <cell r="C22051" t="str">
            <v>VANGUARD WELLINGTON FD</v>
          </cell>
          <cell r="D22051" t="str">
            <v>US MULTIFACTOR</v>
          </cell>
        </row>
        <row r="22052">
          <cell r="A22052" t="str">
            <v>921935907</v>
          </cell>
          <cell r="C22052" t="str">
            <v>VANGUARD WELLINGTON FD</v>
          </cell>
          <cell r="D22052" t="str">
            <v>CALL</v>
          </cell>
        </row>
        <row r="22053">
          <cell r="A22053" t="str">
            <v>921935957</v>
          </cell>
          <cell r="C22053" t="str">
            <v>VANGUARD WELLINGTON FD</v>
          </cell>
          <cell r="D22053" t="str">
            <v>PUT</v>
          </cell>
        </row>
        <row r="22054">
          <cell r="A22054" t="str">
            <v>921935706</v>
          </cell>
          <cell r="C22054" t="str">
            <v>VANGUARD WELLINGTON FD</v>
          </cell>
          <cell r="D22054" t="str">
            <v>US QUALITY</v>
          </cell>
        </row>
        <row r="22055">
          <cell r="A22055" t="str">
            <v>921935906</v>
          </cell>
          <cell r="C22055" t="str">
            <v>VANGUARD WELLINGTON FD</v>
          </cell>
          <cell r="D22055" t="str">
            <v>CALL</v>
          </cell>
        </row>
        <row r="22056">
          <cell r="A22056" t="str">
            <v>921935956</v>
          </cell>
          <cell r="C22056" t="str">
            <v>VANGUARD WELLINGTON FD</v>
          </cell>
          <cell r="D22056" t="str">
            <v>PUT</v>
          </cell>
        </row>
        <row r="22057">
          <cell r="A22057" t="str">
            <v>921935805</v>
          </cell>
          <cell r="C22057" t="str">
            <v>VANGUARD WELLINGTON FD</v>
          </cell>
          <cell r="D22057" t="str">
            <v>US VALUE FACTR</v>
          </cell>
        </row>
        <row r="22058">
          <cell r="A22058" t="str">
            <v>921935905</v>
          </cell>
          <cell r="C22058" t="str">
            <v>VANGUARD WELLINGTON FD</v>
          </cell>
          <cell r="D22058" t="str">
            <v>CALL</v>
          </cell>
        </row>
        <row r="22059">
          <cell r="A22059" t="str">
            <v>921935955</v>
          </cell>
          <cell r="C22059" t="str">
            <v>VANGUARD WELLINGTON FD</v>
          </cell>
          <cell r="D22059" t="str">
            <v>PUT</v>
          </cell>
        </row>
        <row r="22060">
          <cell r="A22060" t="str">
            <v>921935870</v>
          </cell>
          <cell r="C22060" t="str">
            <v>VANGUARD WELLINGTON FD</v>
          </cell>
          <cell r="D22060" t="str">
            <v>SHORT TRM TAX EX</v>
          </cell>
        </row>
        <row r="22061">
          <cell r="A22061" t="str">
            <v>921937793</v>
          </cell>
          <cell r="C22061" t="str">
            <v>VANGUARD BD INDEX FDS</v>
          </cell>
          <cell r="D22061" t="str">
            <v>LONG TERM BOND</v>
          </cell>
        </row>
        <row r="22062">
          <cell r="A22062" t="str">
            <v>921937903</v>
          </cell>
          <cell r="C22062" t="str">
            <v>VANGUARD BD INDEX FDS</v>
          </cell>
          <cell r="D22062" t="str">
            <v>CALL</v>
          </cell>
        </row>
        <row r="22063">
          <cell r="A22063" t="str">
            <v>921937953</v>
          </cell>
          <cell r="C22063" t="str">
            <v>VANGUARD BD INDEX FDS</v>
          </cell>
          <cell r="D22063" t="str">
            <v>PUT</v>
          </cell>
        </row>
        <row r="22064">
          <cell r="A22064" t="str">
            <v>921937819</v>
          </cell>
          <cell r="C22064" t="str">
            <v>VANGUARD BD INDEX FDS</v>
          </cell>
          <cell r="D22064" t="str">
            <v>INTERMED TERM</v>
          </cell>
        </row>
        <row r="22065">
          <cell r="A22065" t="str">
            <v>921937909</v>
          </cell>
          <cell r="C22065" t="str">
            <v>VANGUARD BD INDEX FDS</v>
          </cell>
          <cell r="D22065" t="str">
            <v>CALL</v>
          </cell>
        </row>
        <row r="22066">
          <cell r="A22066" t="str">
            <v>921937959</v>
          </cell>
          <cell r="C22066" t="str">
            <v>VANGUARD BD INDEX FDS</v>
          </cell>
          <cell r="D22066" t="str">
            <v>PUT</v>
          </cell>
        </row>
        <row r="22067">
          <cell r="A22067" t="str">
            <v>921937827</v>
          </cell>
          <cell r="C22067" t="str">
            <v>VANGUARD BD INDEX FDS</v>
          </cell>
          <cell r="D22067" t="str">
            <v>SHORT TRM BOND</v>
          </cell>
        </row>
        <row r="22068">
          <cell r="A22068" t="str">
            <v>921937907</v>
          </cell>
          <cell r="C22068" t="str">
            <v>VANGUARD BD INDEX FDS</v>
          </cell>
          <cell r="D22068" t="str">
            <v>CALL</v>
          </cell>
        </row>
        <row r="22069">
          <cell r="A22069" t="str">
            <v>921937957</v>
          </cell>
          <cell r="C22069" t="str">
            <v>VANGUARD BD INDEX FDS</v>
          </cell>
          <cell r="D22069" t="str">
            <v>PUT</v>
          </cell>
        </row>
        <row r="22070">
          <cell r="A22070" t="str">
            <v>921937835</v>
          </cell>
          <cell r="C22070" t="str">
            <v>VANGUARD BD INDEX FDS</v>
          </cell>
          <cell r="D22070" t="str">
            <v>TOTAL BND MRKT</v>
          </cell>
        </row>
        <row r="22071">
          <cell r="A22071" t="str">
            <v>921937905</v>
          </cell>
          <cell r="C22071" t="str">
            <v>VANGUARD BD INDEX FDS</v>
          </cell>
          <cell r="D22071" t="str">
            <v>CALL</v>
          </cell>
        </row>
        <row r="22072">
          <cell r="A22072" t="str">
            <v>921937955</v>
          </cell>
          <cell r="C22072" t="str">
            <v>VANGUARD BD INDEX FDS</v>
          </cell>
          <cell r="D22072" t="str">
            <v>PUT</v>
          </cell>
        </row>
        <row r="22073">
          <cell r="A22073" t="str">
            <v>921943858</v>
          </cell>
          <cell r="C22073" t="str">
            <v>VANGUARD TAX-MANAGED FDS</v>
          </cell>
          <cell r="D22073" t="str">
            <v>VAN FTSE DEV MKT</v>
          </cell>
        </row>
        <row r="22074">
          <cell r="A22074" t="str">
            <v>921943908</v>
          </cell>
          <cell r="C22074" t="str">
            <v>VANGUARD TAX-MANAGED FDS</v>
          </cell>
          <cell r="D22074" t="str">
            <v>CALL</v>
          </cell>
        </row>
        <row r="22075">
          <cell r="A22075" t="str">
            <v>921943958</v>
          </cell>
          <cell r="C22075" t="str">
            <v>VANGUARD TAX-MANAGED FDS</v>
          </cell>
          <cell r="D22075" t="str">
            <v>PUT</v>
          </cell>
        </row>
        <row r="22076">
          <cell r="A22076" t="str">
            <v>921946406</v>
          </cell>
          <cell r="C22076" t="str">
            <v>VANGUARD WHITEHALL FDS</v>
          </cell>
          <cell r="D22076" t="str">
            <v>HIGH DIV YLD</v>
          </cell>
        </row>
        <row r="22077">
          <cell r="A22077" t="str">
            <v>921946906</v>
          </cell>
          <cell r="C22077" t="str">
            <v>VANGUARD WHITEHALL FDS</v>
          </cell>
          <cell r="D22077" t="str">
            <v>CALL</v>
          </cell>
        </row>
        <row r="22078">
          <cell r="A22078" t="str">
            <v>921946956</v>
          </cell>
          <cell r="C22078" t="str">
            <v>VANGUARD WHITEHALL FDS</v>
          </cell>
          <cell r="D22078" t="str">
            <v>PUT</v>
          </cell>
        </row>
        <row r="22079">
          <cell r="A22079" t="str">
            <v>921946794</v>
          </cell>
          <cell r="C22079" t="str">
            <v>VANGUARD WHITEHALL FDS</v>
          </cell>
          <cell r="D22079" t="str">
            <v>INTL HIGH ETF</v>
          </cell>
        </row>
        <row r="22080">
          <cell r="A22080" t="str">
            <v>921946904</v>
          </cell>
          <cell r="C22080" t="str">
            <v>VANGUARD WHITEHALL FDS</v>
          </cell>
          <cell r="D22080" t="str">
            <v>CALL</v>
          </cell>
        </row>
        <row r="22081">
          <cell r="A22081" t="str">
            <v>921946954</v>
          </cell>
          <cell r="C22081" t="str">
            <v>VANGUARD WHITEHALL FDS</v>
          </cell>
          <cell r="D22081" t="str">
            <v>PUT</v>
          </cell>
        </row>
        <row r="22082">
          <cell r="A22082" t="str">
            <v>921946810</v>
          </cell>
          <cell r="C22082" t="str">
            <v>VANGUARD WHITEHALL FDS</v>
          </cell>
          <cell r="D22082" t="str">
            <v>INTL DVD ETF</v>
          </cell>
        </row>
        <row r="22083">
          <cell r="A22083" t="str">
            <v>921946900</v>
          </cell>
          <cell r="C22083" t="str">
            <v>VANGUARD WHITEHALL FDS</v>
          </cell>
          <cell r="D22083" t="str">
            <v>CALL</v>
          </cell>
        </row>
        <row r="22084">
          <cell r="A22084" t="str">
            <v>921946950</v>
          </cell>
          <cell r="C22084" t="str">
            <v>VANGUARD WHITEHALL FDS</v>
          </cell>
          <cell r="D22084" t="str">
            <v>PUT</v>
          </cell>
        </row>
        <row r="22085">
          <cell r="A22085" t="str">
            <v>921946885</v>
          </cell>
          <cell r="C22085" t="str">
            <v>VANGUARD WHITEHALL FDS</v>
          </cell>
          <cell r="D22085" t="str">
            <v>EM MK GOV BD ETF</v>
          </cell>
        </row>
        <row r="22086">
          <cell r="A22086" t="str">
            <v>921946905</v>
          </cell>
          <cell r="C22086" t="str">
            <v>VANGUARD WHITEHALL FDS</v>
          </cell>
          <cell r="D22086" t="str">
            <v>CALL</v>
          </cell>
        </row>
        <row r="22087">
          <cell r="A22087" t="str">
            <v>921946955</v>
          </cell>
          <cell r="C22087" t="str">
            <v>VANGUARD WHITEHALL FDS</v>
          </cell>
          <cell r="D22087" t="str">
            <v>PUT</v>
          </cell>
        </row>
        <row r="22088">
          <cell r="A22088" t="str">
            <v>922020748</v>
          </cell>
          <cell r="C22088" t="str">
            <v>VANGUARD MALVERN FDS</v>
          </cell>
          <cell r="D22088" t="str">
            <v>CORE BD ETF</v>
          </cell>
        </row>
        <row r="22089">
          <cell r="A22089" t="str">
            <v>922020755</v>
          </cell>
          <cell r="C22089" t="str">
            <v>VANGUARD MALVERN FDS</v>
          </cell>
          <cell r="D22089" t="str">
            <v>CORE-PLUS BD ETF</v>
          </cell>
        </row>
        <row r="22090">
          <cell r="A22090" t="str">
            <v>922020805</v>
          </cell>
          <cell r="C22090" t="str">
            <v>VANGUARD MALVERN FDS</v>
          </cell>
          <cell r="D22090" t="str">
            <v>STRM INFPROIDX</v>
          </cell>
        </row>
        <row r="22091">
          <cell r="A22091" t="str">
            <v>922020905</v>
          </cell>
          <cell r="C22091" t="str">
            <v>VANGUARD MALVERN FDS</v>
          </cell>
          <cell r="D22091" t="str">
            <v>CALL</v>
          </cell>
        </row>
        <row r="22092">
          <cell r="A22092" t="str">
            <v>922020955</v>
          </cell>
          <cell r="C22092" t="str">
            <v>VANGUARD MALVERN FDS</v>
          </cell>
          <cell r="D22092" t="str">
            <v>PUT</v>
          </cell>
        </row>
        <row r="22093">
          <cell r="A22093" t="str">
            <v>92203C303</v>
          </cell>
          <cell r="C22093" t="str">
            <v>VANGUARD BD INDEX FDS</v>
          </cell>
          <cell r="D22093" t="str">
            <v>VANGUARD ULTRA</v>
          </cell>
        </row>
        <row r="22094">
          <cell r="A22094" t="str">
            <v>92203J407</v>
          </cell>
          <cell r="C22094" t="str">
            <v>VANGUARD CHARLOTTE FDS</v>
          </cell>
          <cell r="D22094" t="str">
            <v>TOTAL INT BD ETF</v>
          </cell>
        </row>
        <row r="22095">
          <cell r="A22095" t="str">
            <v>92203J907</v>
          </cell>
          <cell r="C22095" t="str">
            <v>VANGUARD CHARLOTTE FDS</v>
          </cell>
          <cell r="D22095" t="str">
            <v>CALL</v>
          </cell>
        </row>
        <row r="22096">
          <cell r="A22096" t="str">
            <v>92203J957</v>
          </cell>
          <cell r="C22096" t="str">
            <v>VANGUARD CHARLOTTE FDS</v>
          </cell>
          <cell r="D22096" t="str">
            <v>PUT</v>
          </cell>
        </row>
        <row r="22097">
          <cell r="A22097" t="str">
            <v>92204A108</v>
          </cell>
          <cell r="C22097" t="str">
            <v>VANGUARD WORLD FDS</v>
          </cell>
          <cell r="D22097" t="str">
            <v>CONSUM DIS ETF</v>
          </cell>
        </row>
        <row r="22098">
          <cell r="A22098" t="str">
            <v>92204A908</v>
          </cell>
          <cell r="C22098" t="str">
            <v>VANGUARD WORLD FDS</v>
          </cell>
          <cell r="D22098" t="str">
            <v>CALL</v>
          </cell>
        </row>
        <row r="22099">
          <cell r="A22099" t="str">
            <v>92204A958</v>
          </cell>
          <cell r="C22099" t="str">
            <v>VANGUARD WORLD FDS</v>
          </cell>
          <cell r="D22099" t="str">
            <v>PUT</v>
          </cell>
        </row>
        <row r="22100">
          <cell r="A22100" t="str">
            <v>92204A207</v>
          </cell>
          <cell r="C22100" t="str">
            <v>VANGUARD WORLD FDS</v>
          </cell>
          <cell r="D22100" t="str">
            <v>CONSUM STP ETF</v>
          </cell>
        </row>
        <row r="22101">
          <cell r="A22101" t="str">
            <v>92204A907</v>
          </cell>
          <cell r="C22101" t="str">
            <v>VANGUARD WORLD FDS</v>
          </cell>
          <cell r="D22101" t="str">
            <v>CALL</v>
          </cell>
        </row>
        <row r="22102">
          <cell r="A22102" t="str">
            <v>92204A957</v>
          </cell>
          <cell r="C22102" t="str">
            <v>VANGUARD WORLD FDS</v>
          </cell>
          <cell r="D22102" t="str">
            <v>PUT</v>
          </cell>
        </row>
        <row r="22103">
          <cell r="A22103" t="str">
            <v>92204A306</v>
          </cell>
          <cell r="C22103" t="str">
            <v>VANGUARD WORLD FDS</v>
          </cell>
          <cell r="D22103" t="str">
            <v>ENERGY ETF</v>
          </cell>
        </row>
        <row r="22104">
          <cell r="A22104" t="str">
            <v>92204A906</v>
          </cell>
          <cell r="C22104" t="str">
            <v>VANGUARD WORLD FDS</v>
          </cell>
          <cell r="D22104" t="str">
            <v>CALL</v>
          </cell>
        </row>
        <row r="22105">
          <cell r="A22105" t="str">
            <v>92204A956</v>
          </cell>
          <cell r="C22105" t="str">
            <v>VANGUARD WORLD FDS</v>
          </cell>
          <cell r="D22105" t="str">
            <v>PUT</v>
          </cell>
        </row>
        <row r="22106">
          <cell r="A22106" t="str">
            <v>92204A405</v>
          </cell>
          <cell r="C22106" t="str">
            <v>VANGUARD WORLD FDS</v>
          </cell>
          <cell r="D22106" t="str">
            <v>FINANCIALS ETF</v>
          </cell>
        </row>
        <row r="22107">
          <cell r="A22107" t="str">
            <v>92204A905</v>
          </cell>
          <cell r="C22107" t="str">
            <v>VANGUARD WORLD FDS</v>
          </cell>
          <cell r="D22107" t="str">
            <v>CALL</v>
          </cell>
        </row>
        <row r="22108">
          <cell r="A22108" t="str">
            <v>92204A955</v>
          </cell>
          <cell r="C22108" t="str">
            <v>VANGUARD WORLD FDS</v>
          </cell>
          <cell r="D22108" t="str">
            <v>PUT</v>
          </cell>
        </row>
        <row r="22109">
          <cell r="A22109" t="str">
            <v>92204A504</v>
          </cell>
          <cell r="C22109" t="str">
            <v>VANGUARD WORLD FDS</v>
          </cell>
          <cell r="D22109" t="str">
            <v>HEALTH CAR ETF</v>
          </cell>
        </row>
        <row r="22110">
          <cell r="A22110" t="str">
            <v>92204A904</v>
          </cell>
          <cell r="C22110" t="str">
            <v>VANGUARD WORLD FDS</v>
          </cell>
          <cell r="D22110" t="str">
            <v>CALL</v>
          </cell>
        </row>
        <row r="22111">
          <cell r="A22111" t="str">
            <v>92204A954</v>
          </cell>
          <cell r="C22111" t="str">
            <v>VANGUARD WORLD FDS</v>
          </cell>
          <cell r="D22111" t="str">
            <v>PUT</v>
          </cell>
        </row>
        <row r="22112">
          <cell r="A22112" t="str">
            <v>92204A603</v>
          </cell>
          <cell r="C22112" t="str">
            <v>VANGUARD WORLD FDS</v>
          </cell>
          <cell r="D22112" t="str">
            <v>INDUSTRIAL ETF</v>
          </cell>
        </row>
        <row r="22113">
          <cell r="A22113" t="str">
            <v>92204A903</v>
          </cell>
          <cell r="C22113" t="str">
            <v>VANGUARD WORLD FDS</v>
          </cell>
          <cell r="D22113" t="str">
            <v>CALL</v>
          </cell>
        </row>
        <row r="22114">
          <cell r="A22114" t="str">
            <v>92204A953</v>
          </cell>
          <cell r="C22114" t="str">
            <v>VANGUARD WORLD FDS</v>
          </cell>
          <cell r="D22114" t="str">
            <v>PUT</v>
          </cell>
        </row>
        <row r="22115">
          <cell r="A22115" t="str">
            <v>92204A702</v>
          </cell>
          <cell r="C22115" t="str">
            <v>VANGUARD WORLD FDS</v>
          </cell>
          <cell r="D22115" t="str">
            <v>INF TECH ETF</v>
          </cell>
        </row>
        <row r="22116">
          <cell r="A22116" t="str">
            <v>92204A902</v>
          </cell>
          <cell r="C22116" t="str">
            <v>VANGUARD WORLD FDS</v>
          </cell>
          <cell r="D22116" t="str">
            <v>CALL</v>
          </cell>
        </row>
        <row r="22117">
          <cell r="A22117" t="str">
            <v>92204A952</v>
          </cell>
          <cell r="C22117" t="str">
            <v>VANGUARD WORLD FDS</v>
          </cell>
          <cell r="D22117" t="str">
            <v>PUT</v>
          </cell>
        </row>
        <row r="22118">
          <cell r="A22118" t="str">
            <v>92204A801</v>
          </cell>
          <cell r="C22118" t="str">
            <v>VANGUARD WORLD FDS</v>
          </cell>
          <cell r="D22118" t="str">
            <v>MATERIALS ETF</v>
          </cell>
        </row>
        <row r="22119">
          <cell r="A22119" t="str">
            <v>92204A901</v>
          </cell>
          <cell r="C22119" t="str">
            <v>VANGUARD WORLD FDS</v>
          </cell>
          <cell r="D22119" t="str">
            <v>CALL</v>
          </cell>
        </row>
        <row r="22120">
          <cell r="A22120" t="str">
            <v>92204A951</v>
          </cell>
          <cell r="C22120" t="str">
            <v>VANGUARD WORLD FDS</v>
          </cell>
          <cell r="D22120" t="str">
            <v>PUT</v>
          </cell>
        </row>
        <row r="22121">
          <cell r="A22121" t="str">
            <v>92204A876</v>
          </cell>
          <cell r="C22121" t="str">
            <v>VANGUARD WORLD FDS</v>
          </cell>
          <cell r="D22121" t="str">
            <v>UTILITIES ETF</v>
          </cell>
        </row>
        <row r="22122">
          <cell r="A22122" t="str">
            <v>92204A906</v>
          </cell>
          <cell r="C22122" t="str">
            <v>VANGUARD WORLD FDS</v>
          </cell>
          <cell r="D22122" t="str">
            <v>CALL</v>
          </cell>
        </row>
        <row r="22123">
          <cell r="A22123" t="str">
            <v>92204A956</v>
          </cell>
          <cell r="C22123" t="str">
            <v>VANGUARD WORLD FDS</v>
          </cell>
          <cell r="D22123" t="str">
            <v>PUT</v>
          </cell>
        </row>
        <row r="22124">
          <cell r="A22124" t="str">
            <v>92204A884</v>
          </cell>
          <cell r="C22124" t="str">
            <v>VANGUARD WORLD FDS</v>
          </cell>
          <cell r="D22124" t="str">
            <v>COMM SRVC ETF</v>
          </cell>
        </row>
        <row r="22125">
          <cell r="A22125" t="str">
            <v>92204A904</v>
          </cell>
          <cell r="C22125" t="str">
            <v>VANGUARD WORLD FDS</v>
          </cell>
          <cell r="D22125" t="str">
            <v>CALL</v>
          </cell>
        </row>
        <row r="22126">
          <cell r="A22126" t="str">
            <v>92204A954</v>
          </cell>
          <cell r="C22126" t="str">
            <v>VANGUARD WORLD FDS</v>
          </cell>
          <cell r="D22126" t="str">
            <v>PUT</v>
          </cell>
        </row>
        <row r="22127">
          <cell r="A22127" t="str">
            <v>922042676</v>
          </cell>
          <cell r="C22127" t="str">
            <v>VANGUARD INTL EQUITY INDEX F</v>
          </cell>
          <cell r="D22127" t="str">
            <v>GLB EX US ETF</v>
          </cell>
        </row>
        <row r="22128">
          <cell r="A22128" t="str">
            <v>922042906</v>
          </cell>
          <cell r="C22128" t="str">
            <v>VANGUARD INTL EQUITY INDEX F</v>
          </cell>
          <cell r="D22128" t="str">
            <v>CALL</v>
          </cell>
        </row>
        <row r="22129">
          <cell r="A22129" t="str">
            <v>922042956</v>
          </cell>
          <cell r="C22129" t="str">
            <v>VANGUARD INTL EQUITY INDEX F</v>
          </cell>
          <cell r="D22129" t="str">
            <v>PUT</v>
          </cell>
        </row>
        <row r="22130">
          <cell r="A22130" t="str">
            <v>922042718</v>
          </cell>
          <cell r="C22130" t="str">
            <v>VANGUARD INTL EQUITY INDEX F</v>
          </cell>
          <cell r="D22130" t="str">
            <v>FTSE SMCAP ETF</v>
          </cell>
        </row>
        <row r="22131">
          <cell r="A22131" t="str">
            <v>922042908</v>
          </cell>
          <cell r="C22131" t="str">
            <v>VANGUARD INTL EQUITY INDEX F</v>
          </cell>
          <cell r="D22131" t="str">
            <v>CALL</v>
          </cell>
        </row>
        <row r="22132">
          <cell r="A22132" t="str">
            <v>922042958</v>
          </cell>
          <cell r="C22132" t="str">
            <v>VANGUARD INTL EQUITY INDEX F</v>
          </cell>
          <cell r="D22132" t="str">
            <v>PUT</v>
          </cell>
        </row>
        <row r="22133">
          <cell r="A22133" t="str">
            <v>922042742</v>
          </cell>
          <cell r="C22133" t="str">
            <v>VANGUARD INTL EQUITY INDEX F</v>
          </cell>
          <cell r="D22133" t="str">
            <v>TT WRLD ST ETF</v>
          </cell>
        </row>
        <row r="22134">
          <cell r="A22134" t="str">
            <v>922042902</v>
          </cell>
          <cell r="C22134" t="str">
            <v>VANGUARD INTL EQUITY INDEX F</v>
          </cell>
          <cell r="D22134" t="str">
            <v>CALL</v>
          </cell>
        </row>
        <row r="22135">
          <cell r="A22135" t="str">
            <v>922042952</v>
          </cell>
          <cell r="C22135" t="str">
            <v>VANGUARD INTL EQUITY INDEX F</v>
          </cell>
          <cell r="D22135" t="str">
            <v>PUT</v>
          </cell>
        </row>
        <row r="22136">
          <cell r="A22136" t="str">
            <v>922042775</v>
          </cell>
          <cell r="C22136" t="str">
            <v>VANGUARD INTL EQUITY INDEX F</v>
          </cell>
          <cell r="D22136" t="str">
            <v>ALLWRLD EX US</v>
          </cell>
        </row>
        <row r="22137">
          <cell r="A22137" t="str">
            <v>922042905</v>
          </cell>
          <cell r="C22137" t="str">
            <v>VANGUARD INTL EQUITY INDEX F</v>
          </cell>
          <cell r="D22137" t="str">
            <v>CALL</v>
          </cell>
        </row>
        <row r="22138">
          <cell r="A22138" t="str">
            <v>922042955</v>
          </cell>
          <cell r="C22138" t="str">
            <v>VANGUARD INTL EQUITY INDEX F</v>
          </cell>
          <cell r="D22138" t="str">
            <v>PUT</v>
          </cell>
        </row>
        <row r="22139">
          <cell r="A22139" t="str">
            <v>922042858</v>
          </cell>
          <cell r="C22139" t="str">
            <v>VANGUARD INTL EQUITY INDEX F</v>
          </cell>
          <cell r="D22139" t="str">
            <v>FTSE EMR MKT ETF</v>
          </cell>
        </row>
        <row r="22140">
          <cell r="A22140" t="str">
            <v>922042908</v>
          </cell>
          <cell r="C22140" t="str">
            <v>VANGUARD INTL EQUITY INDEX F</v>
          </cell>
          <cell r="D22140" t="str">
            <v>CALL</v>
          </cell>
        </row>
        <row r="22141">
          <cell r="A22141" t="str">
            <v>922042958</v>
          </cell>
          <cell r="C22141" t="str">
            <v>VANGUARD INTL EQUITY INDEX F</v>
          </cell>
          <cell r="D22141" t="str">
            <v>PUT</v>
          </cell>
        </row>
        <row r="22142">
          <cell r="A22142" t="str">
            <v>922042866</v>
          </cell>
          <cell r="C22142" t="str">
            <v>VANGUARD INTL EQUITY INDEX F</v>
          </cell>
          <cell r="D22142" t="str">
            <v>FTSE PACIFIC ETF</v>
          </cell>
        </row>
        <row r="22143">
          <cell r="A22143" t="str">
            <v>922042906</v>
          </cell>
          <cell r="C22143" t="str">
            <v>VANGUARD INTL EQUITY INDEX F</v>
          </cell>
          <cell r="D22143" t="str">
            <v>CALL</v>
          </cell>
        </row>
        <row r="22144">
          <cell r="A22144" t="str">
            <v>922042956</v>
          </cell>
          <cell r="C22144" t="str">
            <v>VANGUARD INTL EQUITY INDEX F</v>
          </cell>
          <cell r="D22144" t="str">
            <v>PUT</v>
          </cell>
        </row>
        <row r="22145">
          <cell r="A22145" t="str">
            <v>922042874</v>
          </cell>
          <cell r="C22145" t="str">
            <v>VANGUARD INTL EQUITY INDEX F</v>
          </cell>
          <cell r="D22145" t="str">
            <v>FTSE EUROPE ETF</v>
          </cell>
        </row>
        <row r="22146">
          <cell r="A22146" t="str">
            <v>922042904</v>
          </cell>
          <cell r="C22146" t="str">
            <v>VANGUARD INTL EQUITY INDEX F</v>
          </cell>
          <cell r="D22146" t="str">
            <v>CALL</v>
          </cell>
        </row>
        <row r="22147">
          <cell r="A22147" t="str">
            <v>922042954</v>
          </cell>
          <cell r="C22147" t="str">
            <v>VANGUARD INTL EQUITY INDEX F</v>
          </cell>
          <cell r="D22147" t="str">
            <v>PUT</v>
          </cell>
        </row>
        <row r="22148">
          <cell r="A22148" t="str">
            <v>92206C102</v>
          </cell>
          <cell r="C22148" t="str">
            <v>VANGUARD SCOTTSDALE FDS</v>
          </cell>
          <cell r="D22148" t="str">
            <v>SHORT TERM TREAS</v>
          </cell>
        </row>
        <row r="22149">
          <cell r="A22149" t="str">
            <v>92206C902</v>
          </cell>
          <cell r="C22149" t="str">
            <v>VANGUARD SCOTTSDALE FDS</v>
          </cell>
          <cell r="D22149" t="str">
            <v>CALL</v>
          </cell>
        </row>
        <row r="22150">
          <cell r="A22150" t="str">
            <v>92206C952</v>
          </cell>
          <cell r="C22150" t="str">
            <v>VANGUARD SCOTTSDALE FDS</v>
          </cell>
          <cell r="D22150" t="str">
            <v>PUT</v>
          </cell>
        </row>
        <row r="22151">
          <cell r="A22151" t="str">
            <v>92206C409</v>
          </cell>
          <cell r="C22151" t="str">
            <v>VANGUARD SCOTTSDALE FDS</v>
          </cell>
          <cell r="D22151" t="str">
            <v>SHRT TRM CORP BD</v>
          </cell>
        </row>
        <row r="22152">
          <cell r="A22152" t="str">
            <v>92206C909</v>
          </cell>
          <cell r="C22152" t="str">
            <v>VANGUARD SCOTTSDALE FDS</v>
          </cell>
          <cell r="D22152" t="str">
            <v>CALL</v>
          </cell>
        </row>
        <row r="22153">
          <cell r="A22153" t="str">
            <v>92206C959</v>
          </cell>
          <cell r="C22153" t="str">
            <v>VANGUARD SCOTTSDALE FDS</v>
          </cell>
          <cell r="D22153" t="str">
            <v>PUT</v>
          </cell>
        </row>
        <row r="22154">
          <cell r="A22154" t="str">
            <v>92206C565</v>
          </cell>
          <cell r="C22154" t="str">
            <v>VANGUARD SCOTTSDALE FDS</v>
          </cell>
          <cell r="D22154" t="str">
            <v>TOTAL WLD BD ETF</v>
          </cell>
        </row>
        <row r="22155">
          <cell r="A22155" t="str">
            <v>92206C573</v>
          </cell>
          <cell r="C22155" t="str">
            <v>VANGUARD SCOTTSDALE FDS</v>
          </cell>
          <cell r="D22155" t="str">
            <v>TOTAL CORP BND</v>
          </cell>
        </row>
        <row r="22156">
          <cell r="A22156" t="str">
            <v>92206C903</v>
          </cell>
          <cell r="C22156" t="str">
            <v>VANGUARD SCOTTSDALE FDS</v>
          </cell>
          <cell r="D22156" t="str">
            <v>CALL</v>
          </cell>
        </row>
        <row r="22157">
          <cell r="A22157" t="str">
            <v>92206C953</v>
          </cell>
          <cell r="C22157" t="str">
            <v>VANGUARD SCOTTSDALE FDS</v>
          </cell>
          <cell r="D22157" t="str">
            <v>PUT</v>
          </cell>
        </row>
        <row r="22158">
          <cell r="A22158" t="str">
            <v>92206C599</v>
          </cell>
          <cell r="C22158" t="str">
            <v>VANGUARD SCOTTSDALE FDS</v>
          </cell>
          <cell r="D22158" t="str">
            <v>VNG RUS3000IDX</v>
          </cell>
        </row>
        <row r="22159">
          <cell r="A22159" t="str">
            <v>92206C909</v>
          </cell>
          <cell r="C22159" t="str">
            <v>VANGUARD SCOTTSDALE FDS</v>
          </cell>
          <cell r="D22159" t="str">
            <v>CALL</v>
          </cell>
        </row>
        <row r="22160">
          <cell r="A22160" t="str">
            <v>92206C959</v>
          </cell>
          <cell r="C22160" t="str">
            <v>VANGUARD SCOTTSDALE FDS</v>
          </cell>
          <cell r="D22160" t="str">
            <v>PUT</v>
          </cell>
        </row>
        <row r="22161">
          <cell r="A22161" t="str">
            <v>92206C623</v>
          </cell>
          <cell r="C22161" t="str">
            <v>VANGUARD SCOTTSDALE FDS</v>
          </cell>
          <cell r="D22161" t="str">
            <v>VNG RUS2000GRW</v>
          </cell>
        </row>
        <row r="22162">
          <cell r="A22162" t="str">
            <v>92206C903</v>
          </cell>
          <cell r="C22162" t="str">
            <v>VANGUARD SCOTTSDALE FDS</v>
          </cell>
          <cell r="D22162" t="str">
            <v>CALL</v>
          </cell>
        </row>
        <row r="22163">
          <cell r="A22163" t="str">
            <v>92206C953</v>
          </cell>
          <cell r="C22163" t="str">
            <v>VANGUARD SCOTTSDALE FDS</v>
          </cell>
          <cell r="D22163" t="str">
            <v>PUT</v>
          </cell>
        </row>
        <row r="22164">
          <cell r="A22164" t="str">
            <v>92206C649</v>
          </cell>
          <cell r="C22164" t="str">
            <v>VANGUARD SCOTTSDALE FDS</v>
          </cell>
          <cell r="D22164" t="str">
            <v>VNG RUS2000VAL</v>
          </cell>
        </row>
        <row r="22165">
          <cell r="A22165" t="str">
            <v>92206C909</v>
          </cell>
          <cell r="C22165" t="str">
            <v>VANGUARD SCOTTSDALE FDS</v>
          </cell>
          <cell r="D22165" t="str">
            <v>CALL</v>
          </cell>
        </row>
        <row r="22166">
          <cell r="A22166" t="str">
            <v>92206C959</v>
          </cell>
          <cell r="C22166" t="str">
            <v>VANGUARD SCOTTSDALE FDS</v>
          </cell>
          <cell r="D22166" t="str">
            <v>PUT</v>
          </cell>
        </row>
        <row r="22167">
          <cell r="A22167" t="str">
            <v>92206C664</v>
          </cell>
          <cell r="C22167" t="str">
            <v>VANGUARD SCOTTSDALE FDS</v>
          </cell>
          <cell r="D22167" t="str">
            <v>VNG RUS2000IDX</v>
          </cell>
        </row>
        <row r="22168">
          <cell r="A22168" t="str">
            <v>92206C904</v>
          </cell>
          <cell r="C22168" t="str">
            <v>VANGUARD SCOTTSDALE FDS</v>
          </cell>
          <cell r="D22168" t="str">
            <v>CALL</v>
          </cell>
        </row>
        <row r="22169">
          <cell r="A22169" t="str">
            <v>92206C954</v>
          </cell>
          <cell r="C22169" t="str">
            <v>VANGUARD SCOTTSDALE FDS</v>
          </cell>
          <cell r="D22169" t="str">
            <v>PUT</v>
          </cell>
        </row>
        <row r="22170">
          <cell r="A22170" t="str">
            <v>92206C680</v>
          </cell>
          <cell r="C22170" t="str">
            <v>VANGUARD SCOTTSDALE FDS</v>
          </cell>
          <cell r="D22170" t="str">
            <v>VNG RUS1000GRW</v>
          </cell>
        </row>
        <row r="22171">
          <cell r="A22171" t="str">
            <v>92206C900</v>
          </cell>
          <cell r="C22171" t="str">
            <v>VANGUARD SCOTTSDALE FDS</v>
          </cell>
          <cell r="D22171" t="str">
            <v>CALL</v>
          </cell>
        </row>
        <row r="22172">
          <cell r="A22172" t="str">
            <v>92206C950</v>
          </cell>
          <cell r="C22172" t="str">
            <v>VANGUARD SCOTTSDALE FDS</v>
          </cell>
          <cell r="D22172" t="str">
            <v>PUT</v>
          </cell>
        </row>
        <row r="22173">
          <cell r="A22173" t="str">
            <v>92206C706</v>
          </cell>
          <cell r="C22173" t="str">
            <v>VANGUARD SCOTTSDALE FDS</v>
          </cell>
          <cell r="D22173" t="str">
            <v>INTER TERM TREAS</v>
          </cell>
        </row>
        <row r="22174">
          <cell r="A22174" t="str">
            <v>92206C906</v>
          </cell>
          <cell r="C22174" t="str">
            <v>VANGUARD SCOTTSDALE FDS</v>
          </cell>
          <cell r="D22174" t="str">
            <v>CALL</v>
          </cell>
        </row>
        <row r="22175">
          <cell r="A22175" t="str">
            <v>92206C956</v>
          </cell>
          <cell r="C22175" t="str">
            <v>VANGUARD SCOTTSDALE FDS</v>
          </cell>
          <cell r="D22175" t="str">
            <v>PUT</v>
          </cell>
        </row>
        <row r="22176">
          <cell r="A22176" t="str">
            <v>92206C714</v>
          </cell>
          <cell r="C22176" t="str">
            <v>VANGUARD SCOTTSDALE FDS</v>
          </cell>
          <cell r="D22176" t="str">
            <v>VNG RUS1000VAL</v>
          </cell>
        </row>
        <row r="22177">
          <cell r="A22177" t="str">
            <v>92206C904</v>
          </cell>
          <cell r="C22177" t="str">
            <v>VANGUARD SCOTTSDALE FDS</v>
          </cell>
          <cell r="D22177" t="str">
            <v>CALL</v>
          </cell>
        </row>
        <row r="22178">
          <cell r="A22178" t="str">
            <v>92206C954</v>
          </cell>
          <cell r="C22178" t="str">
            <v>VANGUARD SCOTTSDALE FDS</v>
          </cell>
          <cell r="D22178" t="str">
            <v>PUT</v>
          </cell>
        </row>
        <row r="22179">
          <cell r="A22179" t="str">
            <v>92206C730</v>
          </cell>
          <cell r="C22179" t="str">
            <v>VANGUARD SCOTTSDALE FDS</v>
          </cell>
          <cell r="D22179" t="str">
            <v>VNG RUS1000IDX</v>
          </cell>
        </row>
        <row r="22180">
          <cell r="A22180" t="str">
            <v>92206C900</v>
          </cell>
          <cell r="C22180" t="str">
            <v>VANGUARD SCOTTSDALE FDS</v>
          </cell>
          <cell r="D22180" t="str">
            <v>CALL</v>
          </cell>
        </row>
        <row r="22181">
          <cell r="A22181" t="str">
            <v>92206C950</v>
          </cell>
          <cell r="C22181" t="str">
            <v>VANGUARD SCOTTSDALE FDS</v>
          </cell>
          <cell r="D22181" t="str">
            <v>PUT</v>
          </cell>
        </row>
        <row r="22182">
          <cell r="A22182" t="str">
            <v>92206C771</v>
          </cell>
          <cell r="C22182" t="str">
            <v>VANGUARD SCOTTSDALE FDS</v>
          </cell>
          <cell r="D22182" t="str">
            <v>MTG-BKD SECS ETF</v>
          </cell>
        </row>
        <row r="22183">
          <cell r="A22183" t="str">
            <v>92206C901</v>
          </cell>
          <cell r="C22183" t="str">
            <v>VANGUARD SCOTTSDALE FDS</v>
          </cell>
          <cell r="D22183" t="str">
            <v>CALL</v>
          </cell>
        </row>
        <row r="22184">
          <cell r="A22184" t="str">
            <v>92206C951</v>
          </cell>
          <cell r="C22184" t="str">
            <v>VANGUARD SCOTTSDALE FDS</v>
          </cell>
          <cell r="D22184" t="str">
            <v>PUT</v>
          </cell>
        </row>
        <row r="22185">
          <cell r="A22185" t="str">
            <v>92206C813</v>
          </cell>
          <cell r="C22185" t="str">
            <v>VANGUARD SCOTTSDALE FDS</v>
          </cell>
          <cell r="D22185" t="str">
            <v>LG-TERM COR BD</v>
          </cell>
        </row>
        <row r="22186">
          <cell r="A22186" t="str">
            <v>92206C903</v>
          </cell>
          <cell r="C22186" t="str">
            <v>VANGUARD SCOTTSDALE FDS</v>
          </cell>
          <cell r="D22186" t="str">
            <v>CALL</v>
          </cell>
        </row>
        <row r="22187">
          <cell r="A22187" t="str">
            <v>92206C953</v>
          </cell>
          <cell r="C22187" t="str">
            <v>VANGUARD SCOTTSDALE FDS</v>
          </cell>
          <cell r="D22187" t="str">
            <v>PUT</v>
          </cell>
        </row>
        <row r="22188">
          <cell r="A22188" t="str">
            <v>92206C847</v>
          </cell>
          <cell r="C22188" t="str">
            <v>VANGUARD SCOTTSDALE FDS</v>
          </cell>
          <cell r="D22188" t="str">
            <v>LONG TERM TREAS</v>
          </cell>
        </row>
        <row r="22189">
          <cell r="A22189" t="str">
            <v>92206C907</v>
          </cell>
          <cell r="C22189" t="str">
            <v>VANGUARD SCOTTSDALE FDS</v>
          </cell>
          <cell r="D22189" t="str">
            <v>CALL</v>
          </cell>
        </row>
        <row r="22190">
          <cell r="A22190" t="str">
            <v>92206C957</v>
          </cell>
          <cell r="C22190" t="str">
            <v>VANGUARD SCOTTSDALE FDS</v>
          </cell>
          <cell r="D22190" t="str">
            <v>PUT</v>
          </cell>
        </row>
        <row r="22191">
          <cell r="A22191" t="str">
            <v>92206C870</v>
          </cell>
          <cell r="C22191" t="str">
            <v>VANGUARD SCOTTSDALE FDS</v>
          </cell>
          <cell r="D22191" t="str">
            <v>INT-TERM CORP</v>
          </cell>
        </row>
        <row r="22192">
          <cell r="A22192" t="str">
            <v>92206C900</v>
          </cell>
          <cell r="C22192" t="str">
            <v>VANGUARD SCOTTSDALE FDS</v>
          </cell>
          <cell r="D22192" t="str">
            <v>CALL</v>
          </cell>
        </row>
        <row r="22193">
          <cell r="A22193" t="str">
            <v>92206C950</v>
          </cell>
          <cell r="C22193" t="str">
            <v>VANGUARD SCOTTSDALE FDS</v>
          </cell>
          <cell r="D22193" t="str">
            <v>PUT</v>
          </cell>
        </row>
        <row r="22194">
          <cell r="A22194" t="str">
            <v>922107305</v>
          </cell>
          <cell r="C22194" t="str">
            <v>VAPOTHERM INC</v>
          </cell>
          <cell r="D22194" t="str">
            <v>COM NEW</v>
          </cell>
        </row>
        <row r="22195">
          <cell r="A22195" t="str">
            <v>922107905</v>
          </cell>
          <cell r="C22195" t="str">
            <v>VAPOTHERM INC</v>
          </cell>
          <cell r="D22195" t="str">
            <v>CALL</v>
          </cell>
        </row>
        <row r="22196">
          <cell r="A22196" t="str">
            <v>922107955</v>
          </cell>
          <cell r="C22196" t="str">
            <v>VAPOTHERM INC</v>
          </cell>
          <cell r="D22196" t="str">
            <v>PUT</v>
          </cell>
        </row>
        <row r="22197">
          <cell r="A22197" t="str">
            <v>92214XAB2</v>
          </cell>
          <cell r="C22197" t="str">
            <v>VAREX IMAGING CORP</v>
          </cell>
          <cell r="D22197" t="str">
            <v>NOTE  4.000% 6/0</v>
          </cell>
        </row>
        <row r="22198">
          <cell r="A22198" t="str">
            <v>92214X106</v>
          </cell>
          <cell r="C22198" t="str">
            <v>VAREX IMAGING CORP</v>
          </cell>
          <cell r="D22198" t="str">
            <v>COM</v>
          </cell>
        </row>
        <row r="22199">
          <cell r="A22199" t="str">
            <v>92214X906</v>
          </cell>
          <cell r="C22199" t="str">
            <v>VAREX IMAGING CORP</v>
          </cell>
          <cell r="D22199" t="str">
            <v>CALL</v>
          </cell>
        </row>
        <row r="22200">
          <cell r="A22200" t="str">
            <v>92214X956</v>
          </cell>
          <cell r="C22200" t="str">
            <v>VAREX IMAGING CORP</v>
          </cell>
          <cell r="D22200" t="str">
            <v>PUT</v>
          </cell>
        </row>
        <row r="22201">
          <cell r="A22201" t="str">
            <v>922280AB8</v>
          </cell>
          <cell r="C22201" t="str">
            <v>VARONIS SYS INC</v>
          </cell>
          <cell r="D22201" t="str">
            <v>NOTE  1.250% 8/1</v>
          </cell>
        </row>
        <row r="22202">
          <cell r="A22202" t="str">
            <v>922280102</v>
          </cell>
          <cell r="C22202" t="str">
            <v>VARONIS SYS INC</v>
          </cell>
          <cell r="D22202" t="str">
            <v>COM</v>
          </cell>
        </row>
        <row r="22203">
          <cell r="A22203" t="str">
            <v>922280902</v>
          </cell>
          <cell r="C22203" t="str">
            <v>VARONIS SYS INC</v>
          </cell>
          <cell r="D22203" t="str">
            <v>CALL</v>
          </cell>
        </row>
        <row r="22204">
          <cell r="A22204" t="str">
            <v>922280952</v>
          </cell>
          <cell r="C22204" t="str">
            <v>VARONIS SYS INC</v>
          </cell>
          <cell r="D22204" t="str">
            <v>PUT</v>
          </cell>
        </row>
        <row r="22205">
          <cell r="A22205" t="str">
            <v>92240M108</v>
          </cell>
          <cell r="C22205" t="str">
            <v>VECTOR GROUP LTD</v>
          </cell>
          <cell r="D22205" t="str">
            <v>COM</v>
          </cell>
        </row>
        <row r="22206">
          <cell r="A22206" t="str">
            <v>92240M908</v>
          </cell>
          <cell r="C22206" t="str">
            <v>VECTOR GROUP LTD</v>
          </cell>
          <cell r="D22206" t="str">
            <v>CALL</v>
          </cell>
        </row>
        <row r="22207">
          <cell r="A22207" t="str">
            <v>92240M958</v>
          </cell>
          <cell r="C22207" t="str">
            <v>VECTOR GROUP LTD</v>
          </cell>
          <cell r="D22207" t="str">
            <v>PUT</v>
          </cell>
        </row>
        <row r="22208">
          <cell r="A22208" t="str">
            <v>922417AF7</v>
          </cell>
          <cell r="C22208" t="str">
            <v>VEECO INSTRS INC DEL</v>
          </cell>
          <cell r="D22208" t="str">
            <v>NOTE  3.750% 6/0</v>
          </cell>
        </row>
        <row r="22209">
          <cell r="A22209" t="str">
            <v>922417AG5</v>
          </cell>
          <cell r="C22209" t="str">
            <v>VEECO INSTRS INC DEL</v>
          </cell>
          <cell r="D22209" t="str">
            <v>NOTE  3.500% 1/1</v>
          </cell>
        </row>
        <row r="22210">
          <cell r="A22210" t="str">
            <v>922417100</v>
          </cell>
          <cell r="C22210" t="str">
            <v>VEECO INSTRS INC DEL</v>
          </cell>
          <cell r="D22210" t="str">
            <v>COM</v>
          </cell>
        </row>
        <row r="22211">
          <cell r="A22211" t="str">
            <v>922417900</v>
          </cell>
          <cell r="C22211" t="str">
            <v>VEECO INSTRS INC DEL</v>
          </cell>
          <cell r="D22211" t="str">
            <v>CALL</v>
          </cell>
        </row>
        <row r="22212">
          <cell r="A22212" t="str">
            <v>922417950</v>
          </cell>
          <cell r="C22212" t="str">
            <v>VEECO INSTRS INC DEL</v>
          </cell>
          <cell r="D22212" t="str">
            <v>PUT</v>
          </cell>
        </row>
        <row r="22213">
          <cell r="A22213" t="str">
            <v>92242T101</v>
          </cell>
          <cell r="C22213" t="str">
            <v>V2X INC</v>
          </cell>
          <cell r="D22213" t="str">
            <v>COM</v>
          </cell>
        </row>
        <row r="22214">
          <cell r="A22214" t="str">
            <v>92242T901</v>
          </cell>
          <cell r="C22214" t="str">
            <v>V2X INC</v>
          </cell>
          <cell r="D22214" t="str">
            <v>CALL</v>
          </cell>
        </row>
        <row r="22215">
          <cell r="A22215" t="str">
            <v>92242T951</v>
          </cell>
          <cell r="C22215" t="str">
            <v>V2X INC</v>
          </cell>
          <cell r="D22215" t="str">
            <v>PUT</v>
          </cell>
        </row>
        <row r="22216">
          <cell r="A22216" t="str">
            <v>92243A200</v>
          </cell>
          <cell r="C22216" t="str">
            <v>VAXART INC</v>
          </cell>
          <cell r="D22216" t="str">
            <v>COM NEW</v>
          </cell>
        </row>
        <row r="22217">
          <cell r="A22217" t="str">
            <v>92243A900</v>
          </cell>
          <cell r="C22217" t="str">
            <v>VAXART INC</v>
          </cell>
          <cell r="D22217" t="str">
            <v>CALL</v>
          </cell>
        </row>
        <row r="22218">
          <cell r="A22218" t="str">
            <v>92243A950</v>
          </cell>
          <cell r="C22218" t="str">
            <v>VAXART INC</v>
          </cell>
          <cell r="D22218" t="str">
            <v>PUT</v>
          </cell>
        </row>
        <row r="22219">
          <cell r="A22219" t="str">
            <v>92243G108</v>
          </cell>
          <cell r="C22219" t="str">
            <v>VAXCYTE INC</v>
          </cell>
          <cell r="D22219" t="str">
            <v>COM</v>
          </cell>
        </row>
        <row r="22220">
          <cell r="A22220" t="str">
            <v>92243G908</v>
          </cell>
          <cell r="C22220" t="str">
            <v>VAXCYTE INC</v>
          </cell>
          <cell r="D22220" t="str">
            <v>CALL</v>
          </cell>
        </row>
        <row r="22221">
          <cell r="A22221" t="str">
            <v>92243G958</v>
          </cell>
          <cell r="C22221" t="str">
            <v>VAXCYTE INC</v>
          </cell>
          <cell r="D22221" t="str">
            <v>PUT</v>
          </cell>
        </row>
        <row r="22222">
          <cell r="A22222" t="str">
            <v>92244V104</v>
          </cell>
          <cell r="C22222" t="str">
            <v>VAXXINITY INC</v>
          </cell>
          <cell r="D22222" t="str">
            <v>COM CL A</v>
          </cell>
        </row>
        <row r="22223">
          <cell r="A22223" t="str">
            <v>922475108</v>
          </cell>
          <cell r="C22223" t="str">
            <v>VEEVA SYS INC</v>
          </cell>
          <cell r="D22223" t="str">
            <v>CL A COM</v>
          </cell>
        </row>
        <row r="22224">
          <cell r="A22224" t="str">
            <v>922475908</v>
          </cell>
          <cell r="C22224" t="str">
            <v>VEEVA SYS INC</v>
          </cell>
          <cell r="D22224" t="str">
            <v>CALL</v>
          </cell>
        </row>
        <row r="22225">
          <cell r="A22225" t="str">
            <v>922475958</v>
          </cell>
          <cell r="C22225" t="str">
            <v>VEEVA SYS INC</v>
          </cell>
          <cell r="D22225" t="str">
            <v>PUT</v>
          </cell>
        </row>
        <row r="22226">
          <cell r="A22226" t="str">
            <v>92259N104</v>
          </cell>
          <cell r="C22226" t="str">
            <v>VELO3D INC</v>
          </cell>
          <cell r="D22226" t="str">
            <v>COMMON STOCK</v>
          </cell>
        </row>
        <row r="22227">
          <cell r="A22227" t="str">
            <v>92259N904</v>
          </cell>
          <cell r="C22227" t="str">
            <v>VELO3D INC</v>
          </cell>
          <cell r="D22227" t="str">
            <v>CALL</v>
          </cell>
        </row>
        <row r="22228">
          <cell r="A22228" t="str">
            <v>92259N954</v>
          </cell>
          <cell r="C22228" t="str">
            <v>VELO3D INC</v>
          </cell>
          <cell r="D22228" t="str">
            <v>PUT</v>
          </cell>
        </row>
        <row r="22229">
          <cell r="A22229" t="str">
            <v>92259N112</v>
          </cell>
          <cell r="C22229" t="str">
            <v>VELO3D INC</v>
          </cell>
          <cell r="D22229" t="str">
            <v>*W EXP 09/29/202</v>
          </cell>
        </row>
        <row r="22230">
          <cell r="A22230" t="str">
            <v>92262D101</v>
          </cell>
          <cell r="C22230" t="str">
            <v>VELOCITY FINL INC</v>
          </cell>
          <cell r="D22230" t="str">
            <v>COM</v>
          </cell>
        </row>
        <row r="22231">
          <cell r="A22231" t="str">
            <v>92262D901</v>
          </cell>
          <cell r="C22231" t="str">
            <v>VELOCITY FINL INC</v>
          </cell>
          <cell r="D22231" t="str">
            <v>CALL</v>
          </cell>
        </row>
        <row r="22232">
          <cell r="A22232" t="str">
            <v>92262D951</v>
          </cell>
          <cell r="C22232" t="str">
            <v>VELOCITY FINL INC</v>
          </cell>
          <cell r="D22232" t="str">
            <v>PUT</v>
          </cell>
        </row>
        <row r="22233">
          <cell r="A22233" t="str">
            <v>92276F100</v>
          </cell>
          <cell r="C22233" t="str">
            <v>VENTAS INC</v>
          </cell>
          <cell r="D22233" t="str">
            <v>COM</v>
          </cell>
        </row>
        <row r="22234">
          <cell r="A22234" t="str">
            <v>92276F900</v>
          </cell>
          <cell r="C22234" t="str">
            <v>VENTAS INC</v>
          </cell>
          <cell r="D22234" t="str">
            <v>CALL</v>
          </cell>
        </row>
        <row r="22235">
          <cell r="A22235" t="str">
            <v>92276F950</v>
          </cell>
          <cell r="C22235" t="str">
            <v>VENTAS INC</v>
          </cell>
          <cell r="D22235" t="str">
            <v>PUT</v>
          </cell>
        </row>
        <row r="22236">
          <cell r="A22236" t="str">
            <v>922907746</v>
          </cell>
          <cell r="C22236" t="str">
            <v>VANGUARD MUN BD FDS</v>
          </cell>
          <cell r="D22236" t="str">
            <v>TAX EXEMPT BD</v>
          </cell>
        </row>
        <row r="22237">
          <cell r="A22237" t="str">
            <v>922907906</v>
          </cell>
          <cell r="C22237" t="str">
            <v>VANGUARD MUN BD FDS</v>
          </cell>
          <cell r="D22237" t="str">
            <v>CALL</v>
          </cell>
        </row>
        <row r="22238">
          <cell r="A22238" t="str">
            <v>922907956</v>
          </cell>
          <cell r="C22238" t="str">
            <v>VANGUARD MUN BD FDS</v>
          </cell>
          <cell r="D22238" t="str">
            <v>PUT</v>
          </cell>
        </row>
        <row r="22239">
          <cell r="A22239" t="str">
            <v>922908363</v>
          </cell>
          <cell r="C22239" t="str">
            <v>VANGUARD INDEX FDS</v>
          </cell>
          <cell r="D22239" t="str">
            <v>S&amp;P 500 ETF SHS</v>
          </cell>
        </row>
        <row r="22240">
          <cell r="A22240" t="str">
            <v>922908903</v>
          </cell>
          <cell r="C22240" t="str">
            <v>VANGUARD INDEX FDS</v>
          </cell>
          <cell r="D22240" t="str">
            <v>CALL</v>
          </cell>
        </row>
        <row r="22241">
          <cell r="A22241" t="str">
            <v>922908953</v>
          </cell>
          <cell r="C22241" t="str">
            <v>VANGUARD INDEX FDS</v>
          </cell>
          <cell r="D22241" t="str">
            <v>PUT</v>
          </cell>
        </row>
        <row r="22242">
          <cell r="A22242" t="str">
            <v>922908512</v>
          </cell>
          <cell r="C22242" t="str">
            <v>VANGUARD INDEX FDS</v>
          </cell>
          <cell r="D22242" t="str">
            <v>MCAP VL IDXVIP</v>
          </cell>
        </row>
        <row r="22243">
          <cell r="A22243" t="str">
            <v>922908902</v>
          </cell>
          <cell r="C22243" t="str">
            <v>VANGUARD INDEX FDS</v>
          </cell>
          <cell r="D22243" t="str">
            <v>CALL</v>
          </cell>
        </row>
        <row r="22244">
          <cell r="A22244" t="str">
            <v>922908952</v>
          </cell>
          <cell r="C22244" t="str">
            <v>VANGUARD INDEX FDS</v>
          </cell>
          <cell r="D22244" t="str">
            <v>PUT</v>
          </cell>
        </row>
        <row r="22245">
          <cell r="A22245" t="str">
            <v>922908538</v>
          </cell>
          <cell r="C22245" t="str">
            <v>VANGUARD INDEX FDS</v>
          </cell>
          <cell r="D22245" t="str">
            <v>MCAP GR IDXVIP</v>
          </cell>
        </row>
        <row r="22246">
          <cell r="A22246" t="str">
            <v>922908908</v>
          </cell>
          <cell r="C22246" t="str">
            <v>VANGUARD INDEX FDS</v>
          </cell>
          <cell r="D22246" t="str">
            <v>CALL</v>
          </cell>
        </row>
        <row r="22247">
          <cell r="A22247" t="str">
            <v>922908958</v>
          </cell>
          <cell r="C22247" t="str">
            <v>VANGUARD INDEX FDS</v>
          </cell>
          <cell r="D22247" t="str">
            <v>PUT</v>
          </cell>
        </row>
        <row r="22248">
          <cell r="A22248" t="str">
            <v>922908553</v>
          </cell>
          <cell r="C22248" t="str">
            <v>VANGUARD INDEX FDS</v>
          </cell>
          <cell r="D22248" t="str">
            <v>REAL ESTATE ETF</v>
          </cell>
        </row>
        <row r="22249">
          <cell r="A22249" t="str">
            <v>922908903</v>
          </cell>
          <cell r="C22249" t="str">
            <v>VANGUARD INDEX FDS</v>
          </cell>
          <cell r="D22249" t="str">
            <v>CALL</v>
          </cell>
        </row>
        <row r="22250">
          <cell r="A22250" t="str">
            <v>922908953</v>
          </cell>
          <cell r="C22250" t="str">
            <v>VANGUARD INDEX FDS</v>
          </cell>
          <cell r="D22250" t="str">
            <v>PUT</v>
          </cell>
        </row>
        <row r="22251">
          <cell r="A22251" t="str">
            <v>922908595</v>
          </cell>
          <cell r="C22251" t="str">
            <v>VANGUARD INDEX FDS</v>
          </cell>
          <cell r="D22251" t="str">
            <v>SML CP GRW ETF</v>
          </cell>
        </row>
        <row r="22252">
          <cell r="A22252" t="str">
            <v>922908905</v>
          </cell>
          <cell r="C22252" t="str">
            <v>VANGUARD INDEX FDS</v>
          </cell>
          <cell r="D22252" t="str">
            <v>CALL</v>
          </cell>
        </row>
        <row r="22253">
          <cell r="A22253" t="str">
            <v>922908955</v>
          </cell>
          <cell r="C22253" t="str">
            <v>VANGUARD INDEX FDS</v>
          </cell>
          <cell r="D22253" t="str">
            <v>PUT</v>
          </cell>
        </row>
        <row r="22254">
          <cell r="A22254" t="str">
            <v>922908611</v>
          </cell>
          <cell r="C22254" t="str">
            <v>VANGUARD INDEX FDS</v>
          </cell>
          <cell r="D22254" t="str">
            <v>SM CP VAL ETF</v>
          </cell>
        </row>
        <row r="22255">
          <cell r="A22255" t="str">
            <v>922908901</v>
          </cell>
          <cell r="C22255" t="str">
            <v>VANGUARD INDEX FDS</v>
          </cell>
          <cell r="D22255" t="str">
            <v>CALL</v>
          </cell>
        </row>
        <row r="22256">
          <cell r="A22256" t="str">
            <v>922908951</v>
          </cell>
          <cell r="C22256" t="str">
            <v>VANGUARD INDEX FDS</v>
          </cell>
          <cell r="D22256" t="str">
            <v>PUT</v>
          </cell>
        </row>
        <row r="22257">
          <cell r="A22257" t="str">
            <v>922908629</v>
          </cell>
          <cell r="C22257" t="str">
            <v>VANGUARD INDEX FDS</v>
          </cell>
          <cell r="D22257" t="str">
            <v>MID CAP ETF</v>
          </cell>
        </row>
        <row r="22258">
          <cell r="A22258" t="str">
            <v>922908909</v>
          </cell>
          <cell r="C22258" t="str">
            <v>VANGUARD INDEX FDS</v>
          </cell>
          <cell r="D22258" t="str">
            <v>CALL</v>
          </cell>
        </row>
        <row r="22259">
          <cell r="A22259" t="str">
            <v>922908959</v>
          </cell>
          <cell r="C22259" t="str">
            <v>VANGUARD INDEX FDS</v>
          </cell>
          <cell r="D22259" t="str">
            <v>PUT</v>
          </cell>
        </row>
        <row r="22260">
          <cell r="A22260" t="str">
            <v>922908637</v>
          </cell>
          <cell r="C22260" t="str">
            <v>VANGUARD INDEX FDS</v>
          </cell>
          <cell r="D22260" t="str">
            <v>LARGE CAP ETF</v>
          </cell>
        </row>
        <row r="22261">
          <cell r="A22261" t="str">
            <v>922908907</v>
          </cell>
          <cell r="C22261" t="str">
            <v>VANGUARD INDEX FDS</v>
          </cell>
          <cell r="D22261" t="str">
            <v>CALL</v>
          </cell>
        </row>
        <row r="22262">
          <cell r="A22262" t="str">
            <v>922908957</v>
          </cell>
          <cell r="C22262" t="str">
            <v>VANGUARD INDEX FDS</v>
          </cell>
          <cell r="D22262" t="str">
            <v>PUT</v>
          </cell>
        </row>
        <row r="22263">
          <cell r="A22263" t="str">
            <v>922908652</v>
          </cell>
          <cell r="C22263" t="str">
            <v>VANGUARD INDEX FDS</v>
          </cell>
          <cell r="D22263" t="str">
            <v>EXTEND MKT ETF</v>
          </cell>
        </row>
        <row r="22264">
          <cell r="A22264" t="str">
            <v>922908902</v>
          </cell>
          <cell r="C22264" t="str">
            <v>VANGUARD INDEX FDS</v>
          </cell>
          <cell r="D22264" t="str">
            <v>CALL</v>
          </cell>
        </row>
        <row r="22265">
          <cell r="A22265" t="str">
            <v>922908952</v>
          </cell>
          <cell r="C22265" t="str">
            <v>VANGUARD INDEX FDS</v>
          </cell>
          <cell r="D22265" t="str">
            <v>PUT</v>
          </cell>
        </row>
        <row r="22266">
          <cell r="A22266" t="str">
            <v>922908736</v>
          </cell>
          <cell r="C22266" t="str">
            <v>VANGUARD INDEX FDS</v>
          </cell>
          <cell r="D22266" t="str">
            <v>GROWTH ETF</v>
          </cell>
        </row>
        <row r="22267">
          <cell r="A22267" t="str">
            <v>922908906</v>
          </cell>
          <cell r="C22267" t="str">
            <v>VANGUARD INDEX FDS</v>
          </cell>
          <cell r="D22267" t="str">
            <v>CALL</v>
          </cell>
        </row>
        <row r="22268">
          <cell r="A22268" t="str">
            <v>922908956</v>
          </cell>
          <cell r="C22268" t="str">
            <v>VANGUARD INDEX FDS</v>
          </cell>
          <cell r="D22268" t="str">
            <v>PUT</v>
          </cell>
        </row>
        <row r="22269">
          <cell r="A22269" t="str">
            <v>922908744</v>
          </cell>
          <cell r="C22269" t="str">
            <v>VANGUARD INDEX FDS</v>
          </cell>
          <cell r="D22269" t="str">
            <v>VALUE ETF</v>
          </cell>
        </row>
        <row r="22270">
          <cell r="A22270" t="str">
            <v>922908904</v>
          </cell>
          <cell r="C22270" t="str">
            <v>VANGUARD INDEX FDS</v>
          </cell>
          <cell r="D22270" t="str">
            <v>CALL</v>
          </cell>
        </row>
        <row r="22271">
          <cell r="A22271" t="str">
            <v>922908954</v>
          </cell>
          <cell r="C22271" t="str">
            <v>VANGUARD INDEX FDS</v>
          </cell>
          <cell r="D22271" t="str">
            <v>PUT</v>
          </cell>
        </row>
        <row r="22272">
          <cell r="A22272" t="str">
            <v>922908751</v>
          </cell>
          <cell r="C22272" t="str">
            <v>VANGUARD INDEX FDS</v>
          </cell>
          <cell r="D22272" t="str">
            <v>SMALL CP ETF</v>
          </cell>
        </row>
        <row r="22273">
          <cell r="A22273" t="str">
            <v>922908901</v>
          </cell>
          <cell r="C22273" t="str">
            <v>VANGUARD INDEX FDS</v>
          </cell>
          <cell r="D22273" t="str">
            <v>CALL</v>
          </cell>
        </row>
        <row r="22274">
          <cell r="A22274" t="str">
            <v>922908951</v>
          </cell>
          <cell r="C22274" t="str">
            <v>VANGUARD INDEX FDS</v>
          </cell>
          <cell r="D22274" t="str">
            <v>PUT</v>
          </cell>
        </row>
        <row r="22275">
          <cell r="A22275" t="str">
            <v>922908769</v>
          </cell>
          <cell r="C22275" t="str">
            <v>VANGUARD INDEX FDS</v>
          </cell>
          <cell r="D22275" t="str">
            <v>TOTAL STK MKT</v>
          </cell>
        </row>
        <row r="22276">
          <cell r="A22276" t="str">
            <v>922908909</v>
          </cell>
          <cell r="C22276" t="str">
            <v>VANGUARD INDEX FDS</v>
          </cell>
          <cell r="D22276" t="str">
            <v>CALL</v>
          </cell>
        </row>
        <row r="22277">
          <cell r="A22277" t="str">
            <v>922908959</v>
          </cell>
          <cell r="C22277" t="str">
            <v>VANGUARD INDEX FDS</v>
          </cell>
          <cell r="D22277" t="str">
            <v>PUT</v>
          </cell>
        </row>
        <row r="22278">
          <cell r="A22278" t="str">
            <v>92332V107</v>
          </cell>
          <cell r="C22278" t="str">
            <v>VENTYX BIOSCIENCES INC</v>
          </cell>
          <cell r="D22278" t="str">
            <v>COM</v>
          </cell>
        </row>
        <row r="22279">
          <cell r="A22279" t="str">
            <v>92332V907</v>
          </cell>
          <cell r="C22279" t="str">
            <v>VENTYX BIOSCIENCES INC</v>
          </cell>
          <cell r="D22279" t="str">
            <v>CALL</v>
          </cell>
        </row>
        <row r="22280">
          <cell r="A22280" t="str">
            <v>92332V957</v>
          </cell>
          <cell r="C22280" t="str">
            <v>VENTYX BIOSCIENCES INC</v>
          </cell>
          <cell r="D22280" t="str">
            <v>PUT</v>
          </cell>
        </row>
        <row r="22281">
          <cell r="A22281" t="str">
            <v>92332W204</v>
          </cell>
          <cell r="C22281" t="str">
            <v>VENUS CONCEPT INC</v>
          </cell>
          <cell r="D22281" t="str">
            <v>COM NEW</v>
          </cell>
        </row>
        <row r="22282">
          <cell r="A22282" t="str">
            <v>92335C106</v>
          </cell>
          <cell r="C22282" t="str">
            <v>VERA BRADLEY INC</v>
          </cell>
          <cell r="D22282" t="str">
            <v>COM</v>
          </cell>
        </row>
        <row r="22283">
          <cell r="A22283" t="str">
            <v>92335C906</v>
          </cell>
          <cell r="C22283" t="str">
            <v>VERA BRADLEY INC</v>
          </cell>
          <cell r="D22283" t="str">
            <v>CALL</v>
          </cell>
        </row>
        <row r="22284">
          <cell r="A22284" t="str">
            <v>92335C956</v>
          </cell>
          <cell r="C22284" t="str">
            <v>VERA BRADLEY INC</v>
          </cell>
          <cell r="D22284" t="str">
            <v>PUT</v>
          </cell>
        </row>
        <row r="22285">
          <cell r="A22285" t="str">
            <v>92337C203</v>
          </cell>
          <cell r="C22285" t="str">
            <v>VERASTEM INC</v>
          </cell>
          <cell r="D22285" t="str">
            <v>COM NEW</v>
          </cell>
        </row>
        <row r="22286">
          <cell r="A22286" t="str">
            <v>92337C903</v>
          </cell>
          <cell r="C22286" t="str">
            <v>VERASTEM INC</v>
          </cell>
          <cell r="D22286" t="str">
            <v>CALL</v>
          </cell>
        </row>
        <row r="22287">
          <cell r="A22287" t="str">
            <v>92337C953</v>
          </cell>
          <cell r="C22287" t="str">
            <v>VERASTEM INC</v>
          </cell>
          <cell r="D22287" t="str">
            <v>PUT</v>
          </cell>
        </row>
        <row r="22288">
          <cell r="A22288" t="str">
            <v>92337F107</v>
          </cell>
          <cell r="C22288" t="str">
            <v>VERACYTE INC</v>
          </cell>
          <cell r="D22288" t="str">
            <v>COM</v>
          </cell>
        </row>
        <row r="22289">
          <cell r="A22289" t="str">
            <v>92337F907</v>
          </cell>
          <cell r="C22289" t="str">
            <v>VERACYTE INC</v>
          </cell>
          <cell r="D22289" t="str">
            <v>CALL</v>
          </cell>
        </row>
        <row r="22290">
          <cell r="A22290" t="str">
            <v>92337F957</v>
          </cell>
          <cell r="C22290" t="str">
            <v>VERACYTE INC</v>
          </cell>
          <cell r="D22290" t="str">
            <v>PUT</v>
          </cell>
        </row>
        <row r="22291">
          <cell r="A22291" t="str">
            <v>92337R101</v>
          </cell>
          <cell r="C22291" t="str">
            <v>VERA THERAPEUTICS INC</v>
          </cell>
          <cell r="D22291" t="str">
            <v>CL A</v>
          </cell>
        </row>
        <row r="22292">
          <cell r="A22292" t="str">
            <v>92337R901</v>
          </cell>
          <cell r="C22292" t="str">
            <v>VERA THERAPEUTICS INC</v>
          </cell>
          <cell r="D22292" t="str">
            <v>CALL</v>
          </cell>
        </row>
        <row r="22293">
          <cell r="A22293" t="str">
            <v>92337R951</v>
          </cell>
          <cell r="C22293" t="str">
            <v>VERA THERAPEUTICS INC</v>
          </cell>
          <cell r="D22293" t="str">
            <v>PUT</v>
          </cell>
        </row>
        <row r="22294">
          <cell r="A22294" t="str">
            <v>92337U112</v>
          </cell>
          <cell r="C22294" t="str">
            <v>VERB TECHNOLOGY CO INC</v>
          </cell>
          <cell r="D22294" t="str">
            <v>*W EXP 04/09/202</v>
          </cell>
        </row>
        <row r="22295">
          <cell r="A22295" t="str">
            <v>92337U203</v>
          </cell>
          <cell r="C22295" t="str">
            <v>VERB TECHNOLOGY CO INC</v>
          </cell>
          <cell r="D22295" t="str">
            <v>COM NEW</v>
          </cell>
        </row>
        <row r="22296">
          <cell r="A22296" t="str">
            <v>923372106</v>
          </cell>
          <cell r="C22296" t="str">
            <v>VERDE CLEAN FUELS INC</v>
          </cell>
          <cell r="D22296" t="str">
            <v>CLASS A COM</v>
          </cell>
        </row>
        <row r="22297">
          <cell r="A22297" t="str">
            <v>923372114</v>
          </cell>
          <cell r="C22297" t="str">
            <v>VERDE CLEAN FUELS INC</v>
          </cell>
          <cell r="D22297" t="str">
            <v>*W EXP 02/15/202</v>
          </cell>
        </row>
        <row r="22298">
          <cell r="A22298" t="str">
            <v>92338C103</v>
          </cell>
          <cell r="C22298" t="str">
            <v>VERALTO CORP</v>
          </cell>
          <cell r="D22298" t="str">
            <v>COM SHS</v>
          </cell>
        </row>
        <row r="22299">
          <cell r="A22299" t="str">
            <v>92338C903</v>
          </cell>
          <cell r="C22299" t="str">
            <v>VERALTO CORP</v>
          </cell>
          <cell r="D22299" t="str">
            <v>CALL</v>
          </cell>
        </row>
        <row r="22300">
          <cell r="A22300" t="str">
            <v>92338C953</v>
          </cell>
          <cell r="C22300" t="str">
            <v>VERALTO CORP</v>
          </cell>
          <cell r="D22300" t="str">
            <v>PUT</v>
          </cell>
        </row>
        <row r="22301">
          <cell r="A22301" t="str">
            <v>92343E102</v>
          </cell>
          <cell r="C22301" t="str">
            <v>VERISIGN INC</v>
          </cell>
          <cell r="D22301" t="str">
            <v>COM</v>
          </cell>
        </row>
        <row r="22302">
          <cell r="A22302" t="str">
            <v>92343E902</v>
          </cell>
          <cell r="C22302" t="str">
            <v>VERISIGN INC</v>
          </cell>
          <cell r="D22302" t="str">
            <v>CALL</v>
          </cell>
        </row>
        <row r="22303">
          <cell r="A22303" t="str">
            <v>92343E952</v>
          </cell>
          <cell r="C22303" t="str">
            <v>VERISIGN INC</v>
          </cell>
          <cell r="D22303" t="str">
            <v>PUT</v>
          </cell>
        </row>
        <row r="22304">
          <cell r="A22304" t="str">
            <v>92343V104</v>
          </cell>
          <cell r="C22304" t="str">
            <v>VERIZON COMMUNICATIONS INC</v>
          </cell>
          <cell r="D22304" t="str">
            <v>COM</v>
          </cell>
        </row>
        <row r="22305">
          <cell r="A22305" t="str">
            <v>92343V904</v>
          </cell>
          <cell r="C22305" t="str">
            <v>VERIZON COMMUNICATIONS INC</v>
          </cell>
          <cell r="D22305" t="str">
            <v>CALL</v>
          </cell>
        </row>
        <row r="22306">
          <cell r="A22306" t="str">
            <v>92343V954</v>
          </cell>
          <cell r="C22306" t="str">
            <v>VERIZON COMMUNICATIONS INC</v>
          </cell>
          <cell r="D22306" t="str">
            <v>PUT</v>
          </cell>
        </row>
        <row r="22307">
          <cell r="A22307" t="str">
            <v>92343XAC4</v>
          </cell>
          <cell r="C22307" t="str">
            <v>VERINT SYSTEMS INC</v>
          </cell>
          <cell r="D22307" t="str">
            <v>NOTE  0.250% 4/1</v>
          </cell>
        </row>
        <row r="22308">
          <cell r="A22308" t="str">
            <v>92343X100</v>
          </cell>
          <cell r="C22308" t="str">
            <v>VERINT SYS INC</v>
          </cell>
          <cell r="D22308" t="str">
            <v>COM</v>
          </cell>
        </row>
        <row r="22309">
          <cell r="A22309" t="str">
            <v>92343X900</v>
          </cell>
          <cell r="C22309" t="str">
            <v>VERINT SYS INC</v>
          </cell>
          <cell r="D22309" t="str">
            <v>CALL</v>
          </cell>
        </row>
        <row r="22310">
          <cell r="A22310" t="str">
            <v>92343X950</v>
          </cell>
          <cell r="C22310" t="str">
            <v>VERINT SYS INC</v>
          </cell>
          <cell r="D22310" t="str">
            <v>PUT</v>
          </cell>
        </row>
        <row r="22311">
          <cell r="A22311" t="str">
            <v>92345Y106</v>
          </cell>
          <cell r="C22311" t="str">
            <v>VERISK ANALYTICS INC</v>
          </cell>
          <cell r="D22311" t="str">
            <v>COM</v>
          </cell>
        </row>
        <row r="22312">
          <cell r="A22312" t="str">
            <v>92345Y906</v>
          </cell>
          <cell r="C22312" t="str">
            <v>VERISK ANALYTICS INC</v>
          </cell>
          <cell r="D22312" t="str">
            <v>CALL</v>
          </cell>
        </row>
        <row r="22313">
          <cell r="A22313" t="str">
            <v>92345Y956</v>
          </cell>
          <cell r="C22313" t="str">
            <v>VERISK ANALYTICS INC</v>
          </cell>
          <cell r="D22313" t="str">
            <v>PUT</v>
          </cell>
        </row>
        <row r="22314">
          <cell r="A22314" t="str">
            <v>923451108</v>
          </cell>
          <cell r="C22314" t="str">
            <v>VERITEX HLDGS INC</v>
          </cell>
          <cell r="D22314" t="str">
            <v>COM</v>
          </cell>
        </row>
        <row r="22315">
          <cell r="A22315" t="str">
            <v>923451908</v>
          </cell>
          <cell r="C22315" t="str">
            <v>VERITEX HLDGS INC</v>
          </cell>
          <cell r="D22315" t="str">
            <v>CALL</v>
          </cell>
        </row>
        <row r="22316">
          <cell r="A22316" t="str">
            <v>923451958</v>
          </cell>
          <cell r="C22316" t="str">
            <v>VERITEX HLDGS INC</v>
          </cell>
          <cell r="D22316" t="str">
            <v>PUT</v>
          </cell>
        </row>
        <row r="22317">
          <cell r="A22317" t="str">
            <v>923454102</v>
          </cell>
          <cell r="C22317" t="str">
            <v>VERITIV CORP</v>
          </cell>
          <cell r="D22317" t="str">
            <v>COM</v>
          </cell>
        </row>
        <row r="22318">
          <cell r="A22318" t="str">
            <v>923454902</v>
          </cell>
          <cell r="C22318" t="str">
            <v>VERITIV CORP</v>
          </cell>
          <cell r="D22318" t="str">
            <v>CALL</v>
          </cell>
        </row>
        <row r="22319">
          <cell r="A22319" t="str">
            <v>923454952</v>
          </cell>
          <cell r="C22319" t="str">
            <v>VERITIV CORP</v>
          </cell>
          <cell r="D22319" t="str">
            <v>PUT</v>
          </cell>
        </row>
        <row r="22320">
          <cell r="A22320" t="str">
            <v>92346J108</v>
          </cell>
          <cell r="C22320" t="str">
            <v>VERICEL CORP</v>
          </cell>
          <cell r="D22320" t="str">
            <v>COM</v>
          </cell>
        </row>
        <row r="22321">
          <cell r="A22321" t="str">
            <v>92346J908</v>
          </cell>
          <cell r="C22321" t="str">
            <v>VERICEL CORP</v>
          </cell>
          <cell r="D22321" t="str">
            <v>CALL</v>
          </cell>
        </row>
        <row r="22322">
          <cell r="A22322" t="str">
            <v>92346J958</v>
          </cell>
          <cell r="C22322" t="str">
            <v>VERICEL CORP</v>
          </cell>
          <cell r="D22322" t="str">
            <v>PUT</v>
          </cell>
        </row>
        <row r="22323">
          <cell r="A22323" t="str">
            <v>92346X115</v>
          </cell>
          <cell r="C22323" t="str">
            <v>VERIFYME INC</v>
          </cell>
          <cell r="D22323" t="str">
            <v>*W EXP 06/22/202</v>
          </cell>
        </row>
        <row r="22324">
          <cell r="A22324" t="str">
            <v>92346X206</v>
          </cell>
          <cell r="C22324" t="str">
            <v>VERIFYME INC</v>
          </cell>
          <cell r="D22324" t="str">
            <v>COM NEW</v>
          </cell>
        </row>
        <row r="22325">
          <cell r="A22325" t="str">
            <v>92347D100</v>
          </cell>
          <cell r="C22325" t="str">
            <v>VERICITY INC</v>
          </cell>
          <cell r="D22325" t="str">
            <v>COM</v>
          </cell>
        </row>
        <row r="22326">
          <cell r="A22326" t="str">
            <v>92347MAB6</v>
          </cell>
          <cell r="C22326" t="str">
            <v>VERITONE INC</v>
          </cell>
          <cell r="D22326" t="str">
            <v>NOTE  1.750%11/1</v>
          </cell>
        </row>
        <row r="22327">
          <cell r="A22327" t="str">
            <v>92347M100</v>
          </cell>
          <cell r="C22327" t="str">
            <v>VERITONE INC</v>
          </cell>
          <cell r="D22327" t="str">
            <v>COM</v>
          </cell>
        </row>
        <row r="22328">
          <cell r="A22328" t="str">
            <v>92347M900</v>
          </cell>
          <cell r="C22328" t="str">
            <v>VERITONE INC</v>
          </cell>
          <cell r="D22328" t="str">
            <v>CALL</v>
          </cell>
        </row>
        <row r="22329">
          <cell r="A22329" t="str">
            <v>92347M950</v>
          </cell>
          <cell r="C22329" t="str">
            <v>VERITONE INC</v>
          </cell>
          <cell r="D22329" t="str">
            <v>PUT</v>
          </cell>
        </row>
        <row r="22330">
          <cell r="A22330" t="str">
            <v>923725105</v>
          </cell>
          <cell r="C22330" t="str">
            <v>VERMILION ENERGY INC</v>
          </cell>
          <cell r="D22330" t="str">
            <v>COM</v>
          </cell>
        </row>
        <row r="22331">
          <cell r="A22331" t="str">
            <v>923725905</v>
          </cell>
          <cell r="C22331" t="str">
            <v>VERMILION ENERGY INC</v>
          </cell>
          <cell r="D22331" t="str">
            <v>CALL</v>
          </cell>
        </row>
        <row r="22332">
          <cell r="A22332" t="str">
            <v>923725955</v>
          </cell>
          <cell r="C22332" t="str">
            <v>VERMILION ENERGY INC</v>
          </cell>
          <cell r="D22332" t="str">
            <v>PUT</v>
          </cell>
        </row>
        <row r="22333">
          <cell r="A22333" t="str">
            <v>925050106</v>
          </cell>
          <cell r="C22333" t="str">
            <v>VERONA PHARMA PLC</v>
          </cell>
          <cell r="D22333" t="str">
            <v>SPONSORED ADS</v>
          </cell>
        </row>
        <row r="22334">
          <cell r="A22334" t="str">
            <v>925050906</v>
          </cell>
          <cell r="C22334" t="str">
            <v>VERONA PHARMA PLC</v>
          </cell>
          <cell r="D22334" t="str">
            <v>CALL</v>
          </cell>
        </row>
        <row r="22335">
          <cell r="A22335" t="str">
            <v>925050956</v>
          </cell>
          <cell r="C22335" t="str">
            <v>VERONA PHARMA PLC</v>
          </cell>
          <cell r="D22335" t="str">
            <v>PUT</v>
          </cell>
        </row>
        <row r="22336">
          <cell r="A22336" t="str">
            <v>92511U102</v>
          </cell>
          <cell r="C22336" t="str">
            <v>VERRA MOBILITY CORP</v>
          </cell>
          <cell r="D22336" t="str">
            <v>CL A COM STK</v>
          </cell>
        </row>
        <row r="22337">
          <cell r="A22337" t="str">
            <v>92511U902</v>
          </cell>
          <cell r="C22337" t="str">
            <v>VERRA MOBILITY CORP</v>
          </cell>
          <cell r="D22337" t="str">
            <v>CALL</v>
          </cell>
        </row>
        <row r="22338">
          <cell r="A22338" t="str">
            <v>92511U952</v>
          </cell>
          <cell r="C22338" t="str">
            <v>VERRA MOBILITY CORP</v>
          </cell>
          <cell r="D22338" t="str">
            <v>PUT</v>
          </cell>
        </row>
        <row r="22339">
          <cell r="A22339" t="str">
            <v>92511W108</v>
          </cell>
          <cell r="C22339" t="str">
            <v>VERRICA PHARMACEUTICALS INC</v>
          </cell>
          <cell r="D22339" t="str">
            <v>COM</v>
          </cell>
        </row>
        <row r="22340">
          <cell r="A22340" t="str">
            <v>92511W908</v>
          </cell>
          <cell r="C22340" t="str">
            <v>VERRICA PHARMACEUTICALS INC</v>
          </cell>
          <cell r="D22340" t="str">
            <v>CALL</v>
          </cell>
        </row>
        <row r="22341">
          <cell r="A22341" t="str">
            <v>92511W958</v>
          </cell>
          <cell r="C22341" t="str">
            <v>VERRICA PHARMACEUTICALS INC</v>
          </cell>
          <cell r="D22341" t="str">
            <v>PUT</v>
          </cell>
        </row>
        <row r="22342">
          <cell r="A22342" t="str">
            <v>92512J106</v>
          </cell>
          <cell r="C22342" t="str">
            <v>VERSABANK NEW</v>
          </cell>
          <cell r="D22342" t="str">
            <v>COM</v>
          </cell>
        </row>
        <row r="22343">
          <cell r="A22343" t="str">
            <v>92532F100</v>
          </cell>
          <cell r="C22343" t="str">
            <v>VERTEX PHARMACEUTICALS INC</v>
          </cell>
          <cell r="D22343" t="str">
            <v>COM</v>
          </cell>
        </row>
        <row r="22344">
          <cell r="A22344" t="str">
            <v>92532F900</v>
          </cell>
          <cell r="C22344" t="str">
            <v>VERTEX PHARMACEUTICALS INC</v>
          </cell>
          <cell r="D22344" t="str">
            <v>CALL</v>
          </cell>
        </row>
        <row r="22345">
          <cell r="A22345" t="str">
            <v>92532F950</v>
          </cell>
          <cell r="C22345" t="str">
            <v>VERTEX PHARMACEUTICALS INC</v>
          </cell>
          <cell r="D22345" t="str">
            <v>PUT</v>
          </cell>
        </row>
        <row r="22346">
          <cell r="A22346" t="str">
            <v>92534K107</v>
          </cell>
          <cell r="C22346" t="str">
            <v>VERTEX ENERGY INC</v>
          </cell>
          <cell r="D22346" t="str">
            <v>COM</v>
          </cell>
        </row>
        <row r="22347">
          <cell r="A22347" t="str">
            <v>92534K907</v>
          </cell>
          <cell r="C22347" t="str">
            <v>VERTEX ENERGY INC</v>
          </cell>
          <cell r="D22347" t="str">
            <v>CALL</v>
          </cell>
        </row>
        <row r="22348">
          <cell r="A22348" t="str">
            <v>92534K957</v>
          </cell>
          <cell r="C22348" t="str">
            <v>VERTEX ENERGY INC</v>
          </cell>
          <cell r="D22348" t="str">
            <v>PUT</v>
          </cell>
        </row>
        <row r="22349">
          <cell r="A22349" t="str">
            <v>92535C104</v>
          </cell>
          <cell r="C22349" t="str">
            <v>CARLYLE CREDIT INCOME FUND</v>
          </cell>
          <cell r="D22349" t="str">
            <v>SHS BEN INT</v>
          </cell>
        </row>
        <row r="22350">
          <cell r="A22350" t="str">
            <v>92535P147</v>
          </cell>
          <cell r="C22350" t="str">
            <v>VERSUS SYSTEMS INC</v>
          </cell>
          <cell r="D22350" t="str">
            <v>*W EXP 01/15/202</v>
          </cell>
        </row>
        <row r="22351">
          <cell r="A22351" t="str">
            <v>92535P873</v>
          </cell>
          <cell r="C22351" t="str">
            <v>VERSUS SYSTEMS INC</v>
          </cell>
          <cell r="D22351" t="str">
            <v>COM NEW</v>
          </cell>
        </row>
        <row r="22352">
          <cell r="A22352" t="str">
            <v>92535P881</v>
          </cell>
          <cell r="C22352" t="str">
            <v>VERSUS SYSTEMS INC</v>
          </cell>
          <cell r="D22352" t="str">
            <v>COM</v>
          </cell>
        </row>
        <row r="22353">
          <cell r="A22353" t="str">
            <v>92536C103</v>
          </cell>
          <cell r="C22353" t="str">
            <v>VERU INC</v>
          </cell>
          <cell r="D22353" t="str">
            <v>COM</v>
          </cell>
        </row>
        <row r="22354">
          <cell r="A22354" t="str">
            <v>92536C903</v>
          </cell>
          <cell r="C22354" t="str">
            <v>VERU INC</v>
          </cell>
          <cell r="D22354" t="str">
            <v>CALL</v>
          </cell>
        </row>
        <row r="22355">
          <cell r="A22355" t="str">
            <v>92536C953</v>
          </cell>
          <cell r="C22355" t="str">
            <v>VERU INC</v>
          </cell>
          <cell r="D22355" t="str">
            <v>PUT</v>
          </cell>
        </row>
        <row r="22356">
          <cell r="A22356" t="str">
            <v>92537N108</v>
          </cell>
          <cell r="C22356" t="str">
            <v>VERTIV HOLDINGS CO</v>
          </cell>
          <cell r="D22356" t="str">
            <v>COM CL A</v>
          </cell>
        </row>
        <row r="22357">
          <cell r="A22357" t="str">
            <v>92537N908</v>
          </cell>
          <cell r="C22357" t="str">
            <v>VERTIV HOLDINGS CO</v>
          </cell>
          <cell r="D22357" t="str">
            <v>CALL</v>
          </cell>
        </row>
        <row r="22358">
          <cell r="A22358" t="str">
            <v>92537N958</v>
          </cell>
          <cell r="C22358" t="str">
            <v>VERTIV HOLDINGS CO</v>
          </cell>
          <cell r="D22358" t="str">
            <v>PUT</v>
          </cell>
        </row>
        <row r="22359">
          <cell r="A22359" t="str">
            <v>92538J106</v>
          </cell>
          <cell r="C22359" t="str">
            <v>VERTEX INC</v>
          </cell>
          <cell r="D22359" t="str">
            <v>CL A</v>
          </cell>
        </row>
        <row r="22360">
          <cell r="A22360" t="str">
            <v>92538J906</v>
          </cell>
          <cell r="C22360" t="str">
            <v>VERTEX INC</v>
          </cell>
          <cell r="D22360" t="str">
            <v>CALL</v>
          </cell>
        </row>
        <row r="22361">
          <cell r="A22361" t="str">
            <v>92538J956</v>
          </cell>
          <cell r="C22361" t="str">
            <v>VERTEX INC</v>
          </cell>
          <cell r="D22361" t="str">
            <v>PUT</v>
          </cell>
        </row>
        <row r="22362">
          <cell r="A22362" t="str">
            <v>92539P101</v>
          </cell>
          <cell r="C22362" t="str">
            <v>VERVE THERAPEUTICS INC</v>
          </cell>
          <cell r="D22362" t="str">
            <v>COM</v>
          </cell>
        </row>
        <row r="22363">
          <cell r="A22363" t="str">
            <v>92539P901</v>
          </cell>
          <cell r="C22363" t="str">
            <v>VERVE THERAPEUTICS INC</v>
          </cell>
          <cell r="D22363" t="str">
            <v>CALL</v>
          </cell>
        </row>
        <row r="22364">
          <cell r="A22364" t="str">
            <v>92539P951</v>
          </cell>
          <cell r="C22364" t="str">
            <v>VERVE THERAPEUTICS INC</v>
          </cell>
          <cell r="D22364" t="str">
            <v>PUT</v>
          </cell>
        </row>
        <row r="22365">
          <cell r="A22365" t="str">
            <v>92540K109</v>
          </cell>
          <cell r="C22365" t="str">
            <v>VESTA REAL ESTATE CORP</v>
          </cell>
          <cell r="D22365" t="str">
            <v>ADS</v>
          </cell>
        </row>
        <row r="22366">
          <cell r="A22366" t="str">
            <v>92552R406</v>
          </cell>
          <cell r="C22366" t="str">
            <v>VIAD CORP</v>
          </cell>
          <cell r="D22366" t="str">
            <v>COM</v>
          </cell>
        </row>
        <row r="22367">
          <cell r="A22367" t="str">
            <v>92552R906</v>
          </cell>
          <cell r="C22367" t="str">
            <v>VIAD CORP</v>
          </cell>
          <cell r="D22367" t="str">
            <v>CALL</v>
          </cell>
        </row>
        <row r="22368">
          <cell r="A22368" t="str">
            <v>92552R956</v>
          </cell>
          <cell r="C22368" t="str">
            <v>VIAD CORP</v>
          </cell>
          <cell r="D22368" t="str">
            <v>PUT</v>
          </cell>
        </row>
        <row r="22369">
          <cell r="A22369" t="str">
            <v>92552V100</v>
          </cell>
          <cell r="C22369" t="str">
            <v>VIASAT INC</v>
          </cell>
          <cell r="D22369" t="str">
            <v>COM</v>
          </cell>
        </row>
        <row r="22370">
          <cell r="A22370" t="str">
            <v>92552V900</v>
          </cell>
          <cell r="C22370" t="str">
            <v>VIASAT INC</v>
          </cell>
          <cell r="D22370" t="str">
            <v>CALL</v>
          </cell>
        </row>
        <row r="22371">
          <cell r="A22371" t="str">
            <v>92552V950</v>
          </cell>
          <cell r="C22371" t="str">
            <v>VIASAT INC</v>
          </cell>
          <cell r="D22371" t="str">
            <v>PUT</v>
          </cell>
        </row>
        <row r="22372">
          <cell r="A22372" t="str">
            <v>925550AB1</v>
          </cell>
          <cell r="C22372" t="str">
            <v>VIAVI SOLUTIONS INC</v>
          </cell>
          <cell r="D22372" t="str">
            <v>NOTE  1.000% 3/0</v>
          </cell>
        </row>
        <row r="22373">
          <cell r="A22373" t="str">
            <v>925550105</v>
          </cell>
          <cell r="C22373" t="str">
            <v>VIAVI SOLUTIONS INC</v>
          </cell>
          <cell r="D22373" t="str">
            <v>COM</v>
          </cell>
        </row>
        <row r="22374">
          <cell r="A22374" t="str">
            <v>925550905</v>
          </cell>
          <cell r="C22374" t="str">
            <v>VIAVI SOLUTIONS INC</v>
          </cell>
          <cell r="D22374" t="str">
            <v>CALL</v>
          </cell>
        </row>
        <row r="22375">
          <cell r="A22375" t="str">
            <v>925550955</v>
          </cell>
          <cell r="C22375" t="str">
            <v>VIAVI SOLUTIONS INC</v>
          </cell>
          <cell r="D22375" t="str">
            <v>PUT</v>
          </cell>
        </row>
        <row r="22376">
          <cell r="A22376" t="str">
            <v>92556D304</v>
          </cell>
          <cell r="C22376" t="str">
            <v>VIA RENEWABLES INC</v>
          </cell>
          <cell r="D22376" t="str">
            <v>CL A COM NEW</v>
          </cell>
        </row>
        <row r="22377">
          <cell r="A22377" t="str">
            <v>92556H107</v>
          </cell>
          <cell r="C22377" t="str">
            <v>PARAMOUNT GLOBAL</v>
          </cell>
          <cell r="D22377" t="str">
            <v>CLASS A COM</v>
          </cell>
        </row>
        <row r="22378">
          <cell r="A22378" t="str">
            <v>92556H907</v>
          </cell>
          <cell r="C22378" t="str">
            <v>PARAMOUNT GLOBAL</v>
          </cell>
          <cell r="D22378" t="str">
            <v>CALL</v>
          </cell>
        </row>
        <row r="22379">
          <cell r="A22379" t="str">
            <v>92556H957</v>
          </cell>
          <cell r="C22379" t="str">
            <v>PARAMOUNT GLOBAL</v>
          </cell>
          <cell r="D22379" t="str">
            <v>PUT</v>
          </cell>
        </row>
        <row r="22380">
          <cell r="A22380" t="str">
            <v>92556H206</v>
          </cell>
          <cell r="C22380" t="str">
            <v>PARAMOUNT GLOBAL</v>
          </cell>
          <cell r="D22380" t="str">
            <v>CLASS B COM</v>
          </cell>
        </row>
        <row r="22381">
          <cell r="A22381" t="str">
            <v>92556H906</v>
          </cell>
          <cell r="C22381" t="str">
            <v>PARAMOUNT GLOBAL</v>
          </cell>
          <cell r="D22381" t="str">
            <v>CALL</v>
          </cell>
        </row>
        <row r="22382">
          <cell r="A22382" t="str">
            <v>92556H956</v>
          </cell>
          <cell r="C22382" t="str">
            <v>PARAMOUNT GLOBAL</v>
          </cell>
          <cell r="D22382" t="str">
            <v>PUT</v>
          </cell>
        </row>
        <row r="22383">
          <cell r="A22383" t="str">
            <v>92556H305</v>
          </cell>
          <cell r="C22383" t="str">
            <v>PARAMOUNT GLOBAL</v>
          </cell>
          <cell r="D22383" t="str">
            <v>5.75% CONV PFD A</v>
          </cell>
        </row>
        <row r="22384">
          <cell r="A22384" t="str">
            <v>92556V106</v>
          </cell>
          <cell r="C22384" t="str">
            <v>VIATRIS INC</v>
          </cell>
          <cell r="D22384" t="str">
            <v>COM</v>
          </cell>
        </row>
        <row r="22385">
          <cell r="A22385" t="str">
            <v>92556V906</v>
          </cell>
          <cell r="C22385" t="str">
            <v>VIATRIS INC</v>
          </cell>
          <cell r="D22385" t="str">
            <v>CALL</v>
          </cell>
        </row>
        <row r="22386">
          <cell r="A22386" t="str">
            <v>92556V956</v>
          </cell>
          <cell r="C22386" t="str">
            <v>VIATRIS INC</v>
          </cell>
          <cell r="D22386" t="str">
            <v>PUT</v>
          </cell>
        </row>
        <row r="22387">
          <cell r="A22387" t="str">
            <v>92557A101</v>
          </cell>
          <cell r="C22387" t="str">
            <v>VIANT TECHNOLOGY INC</v>
          </cell>
          <cell r="D22387" t="str">
            <v>COM CL A</v>
          </cell>
        </row>
        <row r="22388">
          <cell r="A22388" t="str">
            <v>92557A901</v>
          </cell>
          <cell r="C22388" t="str">
            <v>VIANT TECHNOLOGY INC</v>
          </cell>
          <cell r="D22388" t="str">
            <v>CALL</v>
          </cell>
        </row>
        <row r="22389">
          <cell r="A22389" t="str">
            <v>92557A951</v>
          </cell>
          <cell r="C22389" t="str">
            <v>VIANT TECHNOLOGY INC</v>
          </cell>
          <cell r="D22389" t="str">
            <v>PUT</v>
          </cell>
        </row>
        <row r="22390">
          <cell r="A22390" t="str">
            <v>92561V109</v>
          </cell>
          <cell r="C22390" t="str">
            <v>VICARIOUS SURGICAL INC</v>
          </cell>
          <cell r="D22390" t="str">
            <v>COM CL A</v>
          </cell>
        </row>
        <row r="22391">
          <cell r="A22391" t="str">
            <v>92561V909</v>
          </cell>
          <cell r="C22391" t="str">
            <v>VICARIOUS SURGICAL INC</v>
          </cell>
          <cell r="D22391" t="str">
            <v>CALL</v>
          </cell>
        </row>
        <row r="22392">
          <cell r="A22392" t="str">
            <v>92561V959</v>
          </cell>
          <cell r="C22392" t="str">
            <v>VICARIOUS SURGICAL INC</v>
          </cell>
          <cell r="D22392" t="str">
            <v>PUT</v>
          </cell>
        </row>
        <row r="22393">
          <cell r="A22393" t="str">
            <v>92561V117</v>
          </cell>
          <cell r="C22393" t="str">
            <v>VICARIOUS SURGICAL INC</v>
          </cell>
          <cell r="D22393" t="str">
            <v>*W EXP 09/17/202</v>
          </cell>
        </row>
        <row r="22394">
          <cell r="A22394" t="str">
            <v>925652109</v>
          </cell>
          <cell r="C22394" t="str">
            <v>VICI PPTYS INC</v>
          </cell>
          <cell r="D22394" t="str">
            <v>COM</v>
          </cell>
        </row>
        <row r="22395">
          <cell r="A22395" t="str">
            <v>925652909</v>
          </cell>
          <cell r="C22395" t="str">
            <v>VICI PPTYS INC</v>
          </cell>
          <cell r="D22395" t="str">
            <v>CALL</v>
          </cell>
        </row>
        <row r="22396">
          <cell r="A22396" t="str">
            <v>925652959</v>
          </cell>
          <cell r="C22396" t="str">
            <v>VICI PPTYS INC</v>
          </cell>
          <cell r="D22396" t="str">
            <v>PUT</v>
          </cell>
        </row>
        <row r="22397">
          <cell r="A22397" t="str">
            <v>925654105</v>
          </cell>
          <cell r="C22397" t="str">
            <v>VICINITY MOTOR CORP</v>
          </cell>
          <cell r="D22397" t="str">
            <v>COM</v>
          </cell>
        </row>
        <row r="22398">
          <cell r="A22398" t="str">
            <v>925654905</v>
          </cell>
          <cell r="C22398" t="str">
            <v>VICINITY MOTOR CORP</v>
          </cell>
          <cell r="D22398" t="str">
            <v>CALL</v>
          </cell>
        </row>
        <row r="22399">
          <cell r="A22399" t="str">
            <v>925654955</v>
          </cell>
          <cell r="C22399" t="str">
            <v>VICINITY MOTOR CORP</v>
          </cell>
          <cell r="D22399" t="str">
            <v>PUT</v>
          </cell>
        </row>
        <row r="22400">
          <cell r="A22400" t="str">
            <v>925815102</v>
          </cell>
          <cell r="C22400" t="str">
            <v>VICOR CORP</v>
          </cell>
          <cell r="D22400" t="str">
            <v>COM</v>
          </cell>
        </row>
        <row r="22401">
          <cell r="A22401" t="str">
            <v>925815902</v>
          </cell>
          <cell r="C22401" t="str">
            <v>VICOR CORP</v>
          </cell>
          <cell r="D22401" t="str">
            <v>CALL</v>
          </cell>
        </row>
        <row r="22402">
          <cell r="A22402" t="str">
            <v>925815952</v>
          </cell>
          <cell r="C22402" t="str">
            <v>VICOR CORP</v>
          </cell>
          <cell r="D22402" t="str">
            <v>PUT</v>
          </cell>
        </row>
        <row r="22403">
          <cell r="A22403" t="str">
            <v>926400102</v>
          </cell>
          <cell r="C22403" t="str">
            <v>VICTORIAS SECRET AND CO</v>
          </cell>
          <cell r="D22403" t="str">
            <v>COMMON STOCK</v>
          </cell>
        </row>
        <row r="22404">
          <cell r="A22404" t="str">
            <v>926400902</v>
          </cell>
          <cell r="C22404" t="str">
            <v>VICTORIAS SECRET AND CO</v>
          </cell>
          <cell r="D22404" t="str">
            <v>CALL</v>
          </cell>
        </row>
        <row r="22405">
          <cell r="A22405" t="str">
            <v>926400952</v>
          </cell>
          <cell r="C22405" t="str">
            <v>VICTORIAS SECRET AND CO</v>
          </cell>
          <cell r="D22405" t="str">
            <v>PUT</v>
          </cell>
        </row>
        <row r="22406">
          <cell r="A22406" t="str">
            <v>92645B103</v>
          </cell>
          <cell r="C22406" t="str">
            <v>VICTORY CAP HLDGS INC</v>
          </cell>
          <cell r="D22406" t="str">
            <v>COM CL A</v>
          </cell>
        </row>
        <row r="22407">
          <cell r="A22407" t="str">
            <v>92645B903</v>
          </cell>
          <cell r="C22407" t="str">
            <v>VICTORY CAP HLDGS INC</v>
          </cell>
          <cell r="D22407" t="str">
            <v>CALL</v>
          </cell>
        </row>
        <row r="22408">
          <cell r="A22408" t="str">
            <v>92645B953</v>
          </cell>
          <cell r="C22408" t="str">
            <v>VICTORY CAP HLDGS INC</v>
          </cell>
          <cell r="D22408" t="str">
            <v>PUT</v>
          </cell>
        </row>
        <row r="22409">
          <cell r="A22409" t="str">
            <v>92647N527</v>
          </cell>
          <cell r="C22409" t="str">
            <v>VICTORY PORTFOLIOS II</v>
          </cell>
          <cell r="D22409" t="str">
            <v>CORE INTERMEDIAT</v>
          </cell>
        </row>
        <row r="22410">
          <cell r="A22410" t="str">
            <v>92647N535</v>
          </cell>
          <cell r="C22410" t="str">
            <v>VICTORY PORTFOLIOS II</v>
          </cell>
          <cell r="D22410" t="str">
            <v>SHORT TRM BD ETF</v>
          </cell>
        </row>
        <row r="22411">
          <cell r="A22411" t="str">
            <v>92647N543</v>
          </cell>
          <cell r="C22411" t="str">
            <v>VICTORY PORTFOLIOS II</v>
          </cell>
          <cell r="D22411" t="str">
            <v>VICTORYSHS EMERG</v>
          </cell>
        </row>
        <row r="22412">
          <cell r="A22412" t="str">
            <v>92647N550</v>
          </cell>
          <cell r="C22412" t="str">
            <v>VICTORY PORTFOLIOS II</v>
          </cell>
          <cell r="D22412" t="str">
            <v>VCTRYSHS INTL MO</v>
          </cell>
        </row>
        <row r="22413">
          <cell r="A22413" t="str">
            <v>92647N568</v>
          </cell>
          <cell r="C22413" t="str">
            <v>VICTORY PORTFOLIOS II</v>
          </cell>
          <cell r="D22413" t="str">
            <v>USAA MSCI USA SM</v>
          </cell>
        </row>
        <row r="22414">
          <cell r="A22414" t="str">
            <v>92647N576</v>
          </cell>
          <cell r="C22414" t="str">
            <v>VICTORY PORTFOLIOS II</v>
          </cell>
          <cell r="D22414" t="str">
            <v>VCTRYSHS US VAL</v>
          </cell>
        </row>
        <row r="22415">
          <cell r="A22415" t="str">
            <v>92647N667</v>
          </cell>
          <cell r="C22415" t="str">
            <v>VICTORY PORTFOLIOS II</v>
          </cell>
          <cell r="D22415" t="str">
            <v>VICSHS DV AC ETF</v>
          </cell>
        </row>
        <row r="22416">
          <cell r="A22416" t="str">
            <v>92647N907</v>
          </cell>
          <cell r="C22416" t="str">
            <v>VICTORY PORTFOLIOS II</v>
          </cell>
          <cell r="D22416" t="str">
            <v>CALL</v>
          </cell>
        </row>
        <row r="22417">
          <cell r="A22417" t="str">
            <v>92647N957</v>
          </cell>
          <cell r="C22417" t="str">
            <v>VICTORY PORTFOLIOS II</v>
          </cell>
          <cell r="D22417" t="str">
            <v>PUT</v>
          </cell>
        </row>
        <row r="22418">
          <cell r="A22418" t="str">
            <v>92647N691</v>
          </cell>
          <cell r="C22418" t="str">
            <v>VICTORY PORTFOLIOS II</v>
          </cell>
          <cell r="D22418" t="str">
            <v>VICTORYSHS US</v>
          </cell>
        </row>
        <row r="22419">
          <cell r="A22419" t="str">
            <v>92647N766</v>
          </cell>
          <cell r="C22419" t="str">
            <v>VICTORY PORTFOLIOS II</v>
          </cell>
          <cell r="D22419" t="str">
            <v>VCSHS US 500 VOL</v>
          </cell>
        </row>
        <row r="22420">
          <cell r="A22420" t="str">
            <v>92647N906</v>
          </cell>
          <cell r="C22420" t="str">
            <v>VICTORY PORTFOLIOS II</v>
          </cell>
          <cell r="D22420" t="str">
            <v>CALL</v>
          </cell>
        </row>
        <row r="22421">
          <cell r="A22421" t="str">
            <v>92647N956</v>
          </cell>
          <cell r="C22421" t="str">
            <v>VICTORY PORTFOLIOS II</v>
          </cell>
          <cell r="D22421" t="str">
            <v>PUT</v>
          </cell>
        </row>
        <row r="22422">
          <cell r="A22422" t="str">
            <v>92647N774</v>
          </cell>
          <cell r="C22422" t="str">
            <v>VICTORY PORTFOLIOS II</v>
          </cell>
          <cell r="D22422" t="str">
            <v>VCSHS US DISCVRY</v>
          </cell>
        </row>
        <row r="22423">
          <cell r="A22423" t="str">
            <v>92647N782</v>
          </cell>
          <cell r="C22423" t="str">
            <v>VICTORY PORTFOLIOS II</v>
          </cell>
          <cell r="D22423" t="str">
            <v>VCSHS US 500 ENH</v>
          </cell>
        </row>
        <row r="22424">
          <cell r="A22424" t="str">
            <v>92647N902</v>
          </cell>
          <cell r="C22424" t="str">
            <v>VICTORY PORTFOLIOS II</v>
          </cell>
          <cell r="D22424" t="str">
            <v>CALL</v>
          </cell>
        </row>
        <row r="22425">
          <cell r="A22425" t="str">
            <v>92647N952</v>
          </cell>
          <cell r="C22425" t="str">
            <v>VICTORY PORTFOLIOS II</v>
          </cell>
          <cell r="D22425" t="str">
            <v>PUT</v>
          </cell>
        </row>
        <row r="22426">
          <cell r="A22426" t="str">
            <v>92647N816</v>
          </cell>
          <cell r="C22426" t="str">
            <v>VICTORY PORTFOLIOS II</v>
          </cell>
          <cell r="D22426" t="str">
            <v>VCSHS DEV ENH VL</v>
          </cell>
        </row>
        <row r="22427">
          <cell r="A22427" t="str">
            <v>92647N824</v>
          </cell>
          <cell r="C22427" t="str">
            <v>VICTORY PORTFOLIOS II</v>
          </cell>
          <cell r="D22427" t="str">
            <v>VCSHS US EQ INCM</v>
          </cell>
        </row>
        <row r="22428">
          <cell r="A22428" t="str">
            <v>92647N904</v>
          </cell>
          <cell r="C22428" t="str">
            <v>VICTORY PORTFOLIOS II</v>
          </cell>
          <cell r="D22428" t="str">
            <v>CALL</v>
          </cell>
        </row>
        <row r="22429">
          <cell r="A22429" t="str">
            <v>92647N954</v>
          </cell>
          <cell r="C22429" t="str">
            <v>VICTORY PORTFOLIOS II</v>
          </cell>
          <cell r="D22429" t="str">
            <v>PUT</v>
          </cell>
        </row>
        <row r="22430">
          <cell r="A22430" t="str">
            <v>92647N832</v>
          </cell>
          <cell r="C22430" t="str">
            <v>VICTORY PORTFOLIOS II</v>
          </cell>
          <cell r="D22430" t="str">
            <v>VCSHS US SML CAP</v>
          </cell>
        </row>
        <row r="22431">
          <cell r="A22431" t="str">
            <v>92647N840</v>
          </cell>
          <cell r="C22431" t="str">
            <v>VICTORY PORTFOLIOS II</v>
          </cell>
          <cell r="D22431" t="str">
            <v>VCSHS INTL VOLTY</v>
          </cell>
        </row>
        <row r="22432">
          <cell r="A22432" t="str">
            <v>92647N865</v>
          </cell>
          <cell r="C22432" t="str">
            <v>VICTORY PORTFOLIOS II</v>
          </cell>
          <cell r="D22432" t="str">
            <v>VCSHS US LRG CAP</v>
          </cell>
        </row>
        <row r="22433">
          <cell r="A22433" t="str">
            <v>92647N905</v>
          </cell>
          <cell r="C22433" t="str">
            <v>VICTORY PORTFOLIOS II</v>
          </cell>
          <cell r="D22433" t="str">
            <v>CALL</v>
          </cell>
        </row>
        <row r="22434">
          <cell r="A22434" t="str">
            <v>92647N955</v>
          </cell>
          <cell r="C22434" t="str">
            <v>VICTORY PORTFOLIOS II</v>
          </cell>
          <cell r="D22434" t="str">
            <v>PUT</v>
          </cell>
        </row>
        <row r="22435">
          <cell r="A22435" t="str">
            <v>92647N873</v>
          </cell>
          <cell r="C22435" t="str">
            <v>VICTORY PORTFOLIOS II</v>
          </cell>
          <cell r="D22435" t="str">
            <v>VCSHS US SMCP HG</v>
          </cell>
        </row>
        <row r="22436">
          <cell r="A22436" t="str">
            <v>92647N903</v>
          </cell>
          <cell r="C22436" t="str">
            <v>VICTORY PORTFOLIOS II</v>
          </cell>
          <cell r="D22436" t="str">
            <v>CALL</v>
          </cell>
        </row>
        <row r="22437">
          <cell r="A22437" t="str">
            <v>92647N953</v>
          </cell>
          <cell r="C22437" t="str">
            <v>VICTORY PORTFOLIOS II</v>
          </cell>
          <cell r="D22437" t="str">
            <v>PUT</v>
          </cell>
        </row>
        <row r="22438">
          <cell r="A22438" t="str">
            <v>92647N881</v>
          </cell>
          <cell r="C22438" t="str">
            <v>VICTORY PORTFOLIOS II</v>
          </cell>
          <cell r="D22438" t="str">
            <v>VCSHS INTL HG DV</v>
          </cell>
        </row>
        <row r="22439">
          <cell r="A22439" t="str">
            <v>92647P126</v>
          </cell>
          <cell r="C22439" t="str">
            <v>VICTORY PORTFOLIOS II</v>
          </cell>
          <cell r="D22439" t="str">
            <v>VICTORYSHARES WE</v>
          </cell>
        </row>
        <row r="22440">
          <cell r="A22440" t="str">
            <v>92647X806</v>
          </cell>
          <cell r="C22440" t="str">
            <v>VICTORY PORTFOLIOS II</v>
          </cell>
          <cell r="D22440" t="str">
            <v>VS NASDQ NXT 50</v>
          </cell>
        </row>
        <row r="22441">
          <cell r="A22441" t="str">
            <v>92647X822</v>
          </cell>
          <cell r="C22441" t="str">
            <v>VICTORY PORTFOLIOS II</v>
          </cell>
          <cell r="D22441" t="str">
            <v>VICTORYSHARES SM</v>
          </cell>
        </row>
        <row r="22442">
          <cell r="A22442" t="str">
            <v>92647X830</v>
          </cell>
          <cell r="C22442" t="str">
            <v>VICTORY PORTFOLIOS II</v>
          </cell>
          <cell r="D22442" t="str">
            <v>SHARES FREE CASH</v>
          </cell>
        </row>
        <row r="22443">
          <cell r="A22443" t="str">
            <v>92647X848</v>
          </cell>
          <cell r="C22443" t="str">
            <v>VICTORY PORTFOLIOS II</v>
          </cell>
          <cell r="D22443" t="str">
            <v>THB MID CAP ESG</v>
          </cell>
        </row>
        <row r="22444">
          <cell r="A22444" t="str">
            <v>92647X855</v>
          </cell>
          <cell r="C22444" t="str">
            <v>VICTORY PORTFOLIOS II</v>
          </cell>
          <cell r="D22444" t="str">
            <v>CORPORATE BD ETF</v>
          </cell>
        </row>
        <row r="22445">
          <cell r="A22445" t="str">
            <v>92647X863</v>
          </cell>
          <cell r="C22445" t="str">
            <v>VICTORY PORTFOLIOS II</v>
          </cell>
          <cell r="D22445" t="str">
            <v>CORE INTRMEDIATE</v>
          </cell>
        </row>
        <row r="22446">
          <cell r="A22446" t="str">
            <v>92663R105</v>
          </cell>
          <cell r="C22446" t="str">
            <v>VIEMED HEALTHCARE INC</v>
          </cell>
          <cell r="D22446" t="str">
            <v>COM</v>
          </cell>
        </row>
        <row r="22447">
          <cell r="A22447" t="str">
            <v>92663R905</v>
          </cell>
          <cell r="C22447" t="str">
            <v>VIEMED HEALTHCARE INC</v>
          </cell>
          <cell r="D22447" t="str">
            <v>CALL</v>
          </cell>
        </row>
        <row r="22448">
          <cell r="A22448" t="str">
            <v>92663R955</v>
          </cell>
          <cell r="C22448" t="str">
            <v>VIEMED HEALTHCARE INC</v>
          </cell>
          <cell r="D22448" t="str">
            <v>PUT</v>
          </cell>
        </row>
        <row r="22449">
          <cell r="A22449" t="str">
            <v>92671V114</v>
          </cell>
          <cell r="C22449" t="str">
            <v>VIEW INC</v>
          </cell>
          <cell r="D22449" t="str">
            <v>*W EXP 03/08/202</v>
          </cell>
        </row>
        <row r="22450">
          <cell r="A22450" t="str">
            <v>92671V304</v>
          </cell>
          <cell r="C22450" t="str">
            <v>VIEW INC</v>
          </cell>
          <cell r="D22450" t="str">
            <v>CL A NEW</v>
          </cell>
        </row>
        <row r="22451">
          <cell r="A22451" t="str">
            <v>92671V904</v>
          </cell>
          <cell r="C22451" t="str">
            <v>VIEW INC</v>
          </cell>
          <cell r="D22451" t="str">
            <v>CALL</v>
          </cell>
        </row>
        <row r="22452">
          <cell r="A22452" t="str">
            <v>92671V954</v>
          </cell>
          <cell r="C22452" t="str">
            <v>VIEW INC</v>
          </cell>
          <cell r="D22452" t="str">
            <v>PUT</v>
          </cell>
        </row>
        <row r="22453">
          <cell r="A22453" t="str">
            <v>92673K108</v>
          </cell>
          <cell r="C22453" t="str">
            <v>VIGIL NEUROSCIENCE INC</v>
          </cell>
          <cell r="D22453" t="str">
            <v>COM</v>
          </cell>
        </row>
        <row r="22454">
          <cell r="A22454" t="str">
            <v>92686J106</v>
          </cell>
          <cell r="C22454" t="str">
            <v>VIKING THERAPEUTICS INC</v>
          </cell>
          <cell r="D22454" t="str">
            <v>COM</v>
          </cell>
        </row>
        <row r="22455">
          <cell r="A22455" t="str">
            <v>92686J906</v>
          </cell>
          <cell r="C22455" t="str">
            <v>VIKING THERAPEUTICS INC</v>
          </cell>
          <cell r="D22455" t="str">
            <v>CALL</v>
          </cell>
        </row>
        <row r="22456">
          <cell r="A22456" t="str">
            <v>92686J956</v>
          </cell>
          <cell r="C22456" t="str">
            <v>VIKING THERAPEUTICS INC</v>
          </cell>
          <cell r="D22456" t="str">
            <v>PUT</v>
          </cell>
        </row>
        <row r="22457">
          <cell r="A22457" t="str">
            <v>92705T200</v>
          </cell>
          <cell r="C22457" t="str">
            <v>VILLAGE BK &amp; TR FINL CORP</v>
          </cell>
          <cell r="D22457" t="str">
            <v>COM NEW</v>
          </cell>
        </row>
        <row r="22458">
          <cell r="A22458" t="str">
            <v>92707Y108</v>
          </cell>
          <cell r="C22458" t="str">
            <v>VILLAGE FARMS INTL INC</v>
          </cell>
          <cell r="D22458" t="str">
            <v>COM</v>
          </cell>
        </row>
        <row r="22459">
          <cell r="A22459" t="str">
            <v>92707Y908</v>
          </cell>
          <cell r="C22459" t="str">
            <v>VILLAGE FARMS INTL INC</v>
          </cell>
          <cell r="D22459" t="str">
            <v>CALL</v>
          </cell>
        </row>
        <row r="22460">
          <cell r="A22460" t="str">
            <v>92707Y958</v>
          </cell>
          <cell r="C22460" t="str">
            <v>VILLAGE FARMS INTL INC</v>
          </cell>
          <cell r="D22460" t="str">
            <v>PUT</v>
          </cell>
        </row>
        <row r="22461">
          <cell r="A22461" t="str">
            <v>927107409</v>
          </cell>
          <cell r="C22461" t="str">
            <v>VILLAGE SUPER MKT INC</v>
          </cell>
          <cell r="D22461" t="str">
            <v>CL A NEW</v>
          </cell>
        </row>
        <row r="22462">
          <cell r="A22462" t="str">
            <v>92719V100</v>
          </cell>
          <cell r="C22462" t="str">
            <v>VIMEO INC</v>
          </cell>
          <cell r="D22462" t="str">
            <v>COMMON STOCK</v>
          </cell>
        </row>
        <row r="22463">
          <cell r="A22463" t="str">
            <v>92719V900</v>
          </cell>
          <cell r="C22463" t="str">
            <v>VIMEO INC</v>
          </cell>
          <cell r="D22463" t="str">
            <v>CALL</v>
          </cell>
        </row>
        <row r="22464">
          <cell r="A22464" t="str">
            <v>92719V950</v>
          </cell>
          <cell r="C22464" t="str">
            <v>VIMEO INC</v>
          </cell>
          <cell r="D22464" t="str">
            <v>PUT</v>
          </cell>
        </row>
        <row r="22465">
          <cell r="A22465" t="str">
            <v>92719W207</v>
          </cell>
          <cell r="C22465" t="str">
            <v>VINCE HLDG CORP</v>
          </cell>
          <cell r="D22465" t="str">
            <v>COM NEW</v>
          </cell>
        </row>
        <row r="22466">
          <cell r="A22466" t="str">
            <v>92731L106</v>
          </cell>
          <cell r="C22466" t="str">
            <v>VINCERX PHARMA INC</v>
          </cell>
          <cell r="D22466" t="str">
            <v>COM NEW</v>
          </cell>
        </row>
        <row r="22467">
          <cell r="A22467" t="str">
            <v>92747V106</v>
          </cell>
          <cell r="C22467" t="str">
            <v>VINTAGE WINE ESTATES INC</v>
          </cell>
          <cell r="D22467" t="str">
            <v>COM</v>
          </cell>
        </row>
        <row r="22468">
          <cell r="A22468" t="str">
            <v>92747V906</v>
          </cell>
          <cell r="C22468" t="str">
            <v>VINTAGE WINE ESTATES INC</v>
          </cell>
          <cell r="D22468" t="str">
            <v>CALL</v>
          </cell>
        </row>
        <row r="22469">
          <cell r="A22469" t="str">
            <v>92747V956</v>
          </cell>
          <cell r="C22469" t="str">
            <v>VINTAGE WINE ESTATES INC</v>
          </cell>
          <cell r="D22469" t="str">
            <v>PUT</v>
          </cell>
        </row>
        <row r="22470">
          <cell r="A22470" t="str">
            <v>92747V114</v>
          </cell>
          <cell r="C22470" t="str">
            <v>VINTAGE WINE ESTATES INC</v>
          </cell>
          <cell r="D22470" t="str">
            <v>*W EXP 06/08/202</v>
          </cell>
        </row>
        <row r="22471">
          <cell r="A22471" t="str">
            <v>92762J103</v>
          </cell>
          <cell r="C22471" t="str">
            <v>VIOMI TECHNOLOGY CO LTD</v>
          </cell>
          <cell r="D22471" t="str">
            <v>SPONSORED ADS</v>
          </cell>
        </row>
        <row r="22472">
          <cell r="A22472" t="str">
            <v>92763M105</v>
          </cell>
          <cell r="C22472" t="str">
            <v>VIPER ENERGY PARTNERS LP</v>
          </cell>
          <cell r="D22472" t="str">
            <v>COM UNT RP INT</v>
          </cell>
        </row>
        <row r="22473">
          <cell r="A22473" t="str">
            <v>92763M905</v>
          </cell>
          <cell r="C22473" t="str">
            <v>VIPER ENERGY PARTNERS LP</v>
          </cell>
          <cell r="D22473" t="str">
            <v>CALL</v>
          </cell>
        </row>
        <row r="22474">
          <cell r="A22474" t="str">
            <v>92763M955</v>
          </cell>
          <cell r="C22474" t="str">
            <v>VIPER ENERGY PARTNERS LP</v>
          </cell>
          <cell r="D22474" t="str">
            <v>PUT</v>
          </cell>
        </row>
        <row r="22475">
          <cell r="A22475" t="str">
            <v>92763W103</v>
          </cell>
          <cell r="C22475" t="str">
            <v>VIPSHOP HLDGS LTD</v>
          </cell>
          <cell r="D22475" t="str">
            <v>SPONSORED ADS A</v>
          </cell>
        </row>
        <row r="22476">
          <cell r="A22476" t="str">
            <v>92763W903</v>
          </cell>
          <cell r="C22476" t="str">
            <v>VIPSHOP HLDGS LTD</v>
          </cell>
          <cell r="D22476" t="str">
            <v>CALL</v>
          </cell>
        </row>
        <row r="22477">
          <cell r="A22477" t="str">
            <v>92763W953</v>
          </cell>
          <cell r="C22477" t="str">
            <v>VIPSHOP HLDGS LTD</v>
          </cell>
          <cell r="D22477" t="str">
            <v>PUT</v>
          </cell>
        </row>
        <row r="22478">
          <cell r="A22478" t="str">
            <v>92764N102</v>
          </cell>
          <cell r="C22478" t="str">
            <v>VIR BIOTECHNOLOGY INC</v>
          </cell>
          <cell r="D22478" t="str">
            <v>COM</v>
          </cell>
        </row>
        <row r="22479">
          <cell r="A22479" t="str">
            <v>92764N902</v>
          </cell>
          <cell r="C22479" t="str">
            <v>VIR BIOTECHNOLOGY INC</v>
          </cell>
          <cell r="D22479" t="str">
            <v>CALL</v>
          </cell>
        </row>
        <row r="22480">
          <cell r="A22480" t="str">
            <v>92764N952</v>
          </cell>
          <cell r="C22480" t="str">
            <v>VIR BIOTECHNOLOGY INC</v>
          </cell>
          <cell r="D22480" t="str">
            <v>PUT</v>
          </cell>
        </row>
        <row r="22481">
          <cell r="A22481" t="str">
            <v>92765F108</v>
          </cell>
          <cell r="C22481" t="str">
            <v>VIRACTA THERAPEUTICS INC</v>
          </cell>
          <cell r="D22481" t="str">
            <v>COM</v>
          </cell>
        </row>
        <row r="22482">
          <cell r="A22482" t="str">
            <v>92765F908</v>
          </cell>
          <cell r="C22482" t="str">
            <v>VIRACTA THERAPEUTICS INC</v>
          </cell>
          <cell r="D22482" t="str">
            <v>CALL</v>
          </cell>
        </row>
        <row r="22483">
          <cell r="A22483" t="str">
            <v>92765F958</v>
          </cell>
          <cell r="C22483" t="str">
            <v>VIRACTA THERAPEUTICS INC</v>
          </cell>
          <cell r="D22483" t="str">
            <v>PUT</v>
          </cell>
        </row>
        <row r="22484">
          <cell r="A22484" t="str">
            <v>927651109</v>
          </cell>
          <cell r="C22484" t="str">
            <v>VIRCO MFG CO</v>
          </cell>
          <cell r="D22484" t="str">
            <v>COM</v>
          </cell>
        </row>
        <row r="22485">
          <cell r="A22485" t="str">
            <v>92766K106</v>
          </cell>
          <cell r="C22485" t="str">
            <v>VIRGIN GALACTIC HOLDINGS INC</v>
          </cell>
          <cell r="D22485" t="str">
            <v>COM</v>
          </cell>
        </row>
        <row r="22486">
          <cell r="A22486" t="str">
            <v>92766K906</v>
          </cell>
          <cell r="C22486" t="str">
            <v>VIRGIN GALACTIC HOLDINGS INC</v>
          </cell>
          <cell r="D22486" t="str">
            <v>CALL</v>
          </cell>
        </row>
        <row r="22487">
          <cell r="A22487" t="str">
            <v>92766K956</v>
          </cell>
          <cell r="C22487" t="str">
            <v>VIRGIN GALACTIC HOLDINGS INC</v>
          </cell>
          <cell r="D22487" t="str">
            <v>PUT</v>
          </cell>
        </row>
        <row r="22488">
          <cell r="A22488" t="str">
            <v>92790A207</v>
          </cell>
          <cell r="C22488" t="str">
            <v>VIRTUS ETF TR II</v>
          </cell>
          <cell r="D22488" t="str">
            <v>VIRTUS NEWFLEET</v>
          </cell>
        </row>
        <row r="22489">
          <cell r="A22489" t="str">
            <v>92790A405</v>
          </cell>
          <cell r="C22489" t="str">
            <v>VIRTUS ETF TR II</v>
          </cell>
          <cell r="D22489" t="str">
            <v>SEIX SR LN ETF</v>
          </cell>
        </row>
        <row r="22490">
          <cell r="A22490" t="str">
            <v>92790A504</v>
          </cell>
          <cell r="C22490" t="str">
            <v>VIRTUS ETF TR II</v>
          </cell>
          <cell r="D22490" t="str">
            <v>VIRTUS US QLTY</v>
          </cell>
        </row>
        <row r="22491">
          <cell r="A22491" t="str">
            <v>92790A904</v>
          </cell>
          <cell r="C22491" t="str">
            <v>VIRTUS ETF TR II</v>
          </cell>
          <cell r="D22491" t="str">
            <v>CALL</v>
          </cell>
        </row>
        <row r="22492">
          <cell r="A22492" t="str">
            <v>92790A954</v>
          </cell>
          <cell r="C22492" t="str">
            <v>VIRTUS ETF TR II</v>
          </cell>
          <cell r="D22492" t="str">
            <v>PUT</v>
          </cell>
        </row>
        <row r="22493">
          <cell r="A22493" t="str">
            <v>92790A603</v>
          </cell>
          <cell r="C22493" t="str">
            <v>VIRTUS ETF TR II</v>
          </cell>
          <cell r="D22493" t="str">
            <v>NEWFLEET ABS MBS</v>
          </cell>
        </row>
        <row r="22494">
          <cell r="A22494" t="str">
            <v>92790A702</v>
          </cell>
          <cell r="C22494" t="str">
            <v>VIRTUS ETF TR II</v>
          </cell>
          <cell r="D22494" t="str">
            <v>DUFF &amp; PHELPS CL</v>
          </cell>
        </row>
        <row r="22495">
          <cell r="A22495" t="str">
            <v>92790A801</v>
          </cell>
          <cell r="C22495" t="str">
            <v>VIRTUS ETF TR II</v>
          </cell>
          <cell r="D22495" t="str">
            <v>STONE HARBOR EMG</v>
          </cell>
        </row>
        <row r="22496">
          <cell r="A22496" t="str">
            <v>92790A884</v>
          </cell>
          <cell r="C22496" t="str">
            <v>VIRTUS ETF TR II</v>
          </cell>
          <cell r="D22496" t="str">
            <v>NEWFLEET SHORT D</v>
          </cell>
        </row>
        <row r="22497">
          <cell r="A22497" t="str">
            <v>92790C104</v>
          </cell>
          <cell r="C22497" t="str">
            <v>VIRIDIAN THERAPEUTICS INC</v>
          </cell>
          <cell r="D22497" t="str">
            <v>COM</v>
          </cell>
        </row>
        <row r="22498">
          <cell r="A22498" t="str">
            <v>92790C904</v>
          </cell>
          <cell r="C22498" t="str">
            <v>VIRIDIAN THERAPEUTICS INC</v>
          </cell>
          <cell r="D22498" t="str">
            <v>CALL</v>
          </cell>
        </row>
        <row r="22499">
          <cell r="A22499" t="str">
            <v>92790C954</v>
          </cell>
          <cell r="C22499" t="str">
            <v>VIRIDIAN THERAPEUTICS INC</v>
          </cell>
          <cell r="D22499" t="str">
            <v>PUT</v>
          </cell>
        </row>
        <row r="22500">
          <cell r="A22500" t="str">
            <v>927926303</v>
          </cell>
          <cell r="C22500" t="str">
            <v>VISTA GOLD CORP</v>
          </cell>
          <cell r="D22500" t="str">
            <v>COM NEW</v>
          </cell>
        </row>
        <row r="22501">
          <cell r="A22501" t="str">
            <v>927926903</v>
          </cell>
          <cell r="C22501" t="str">
            <v>VISTA GOLD CORP</v>
          </cell>
          <cell r="D22501" t="str">
            <v>CALL</v>
          </cell>
        </row>
        <row r="22502">
          <cell r="A22502" t="str">
            <v>927926953</v>
          </cell>
          <cell r="C22502" t="str">
            <v>VISTA GOLD CORP</v>
          </cell>
          <cell r="D22502" t="str">
            <v>PUT</v>
          </cell>
        </row>
        <row r="22503">
          <cell r="A22503" t="str">
            <v>927959106</v>
          </cell>
          <cell r="C22503" t="str">
            <v>VIPER ENERGY INC</v>
          </cell>
          <cell r="D22503" t="str">
            <v>CL A</v>
          </cell>
        </row>
        <row r="22504">
          <cell r="A22504" t="str">
            <v>927959906</v>
          </cell>
          <cell r="C22504" t="str">
            <v>VIPER ENERGY INC</v>
          </cell>
          <cell r="D22504" t="str">
            <v>CALL</v>
          </cell>
        </row>
        <row r="22505">
          <cell r="A22505" t="str">
            <v>927959956</v>
          </cell>
          <cell r="C22505" t="str">
            <v>VIPER ENERGY INC</v>
          </cell>
          <cell r="D22505" t="str">
            <v>PUT</v>
          </cell>
        </row>
        <row r="22506">
          <cell r="A22506" t="str">
            <v>928031103</v>
          </cell>
          <cell r="C22506" t="str">
            <v>VIRGINIA NATL BANKSHARES COR</v>
          </cell>
          <cell r="D22506" t="str">
            <v>COM</v>
          </cell>
        </row>
        <row r="22507">
          <cell r="A22507" t="str">
            <v>92823T108</v>
          </cell>
          <cell r="C22507" t="str">
            <v>VIRNETX HLDG CORP</v>
          </cell>
          <cell r="D22507" t="str">
            <v>COM</v>
          </cell>
        </row>
        <row r="22508">
          <cell r="A22508" t="str">
            <v>92823T908</v>
          </cell>
          <cell r="C22508" t="str">
            <v>VIRNETX HLDG CORP</v>
          </cell>
          <cell r="D22508" t="str">
            <v>CALL</v>
          </cell>
        </row>
        <row r="22509">
          <cell r="A22509" t="str">
            <v>92823T958</v>
          </cell>
          <cell r="C22509" t="str">
            <v>VIRNETX HLDG CORP</v>
          </cell>
          <cell r="D22509" t="str">
            <v>PUT</v>
          </cell>
        </row>
        <row r="22510">
          <cell r="A22510" t="str">
            <v>92823T207</v>
          </cell>
          <cell r="C22510" t="str">
            <v>VIRNETX HLDG CORP</v>
          </cell>
          <cell r="D22510" t="str">
            <v>COM</v>
          </cell>
        </row>
        <row r="22511">
          <cell r="A22511" t="str">
            <v>92823T907</v>
          </cell>
          <cell r="C22511" t="str">
            <v>VIRNETX HLDG CORP</v>
          </cell>
          <cell r="D22511" t="str">
            <v>CALL</v>
          </cell>
        </row>
        <row r="22512">
          <cell r="A22512" t="str">
            <v>92823T957</v>
          </cell>
          <cell r="C22512" t="str">
            <v>VIRNETX HLDG CORP</v>
          </cell>
          <cell r="D22512" t="str">
            <v>PUT</v>
          </cell>
        </row>
        <row r="22513">
          <cell r="A22513" t="str">
            <v>928251107</v>
          </cell>
          <cell r="C22513" t="str">
            <v>VIRPAX PHARMACEUTICALS INC</v>
          </cell>
          <cell r="D22513" t="str">
            <v>COM</v>
          </cell>
        </row>
        <row r="22514">
          <cell r="A22514" t="str">
            <v>928254101</v>
          </cell>
          <cell r="C22514" t="str">
            <v>VIRTU FINL INC</v>
          </cell>
          <cell r="D22514" t="str">
            <v>CL A</v>
          </cell>
        </row>
        <row r="22515">
          <cell r="A22515" t="str">
            <v>928254901</v>
          </cell>
          <cell r="C22515" t="str">
            <v>VIRTU FINL INC</v>
          </cell>
          <cell r="D22515" t="str">
            <v>CALL</v>
          </cell>
        </row>
        <row r="22516">
          <cell r="A22516" t="str">
            <v>928254951</v>
          </cell>
          <cell r="C22516" t="str">
            <v>VIRTU FINL INC</v>
          </cell>
          <cell r="D22516" t="str">
            <v>PUT</v>
          </cell>
        </row>
        <row r="22517">
          <cell r="A22517" t="str">
            <v>92826C839</v>
          </cell>
          <cell r="C22517" t="str">
            <v>VISA INC</v>
          </cell>
          <cell r="D22517" t="str">
            <v>COM CL A</v>
          </cell>
        </row>
        <row r="22518">
          <cell r="A22518" t="str">
            <v>92826C909</v>
          </cell>
          <cell r="C22518" t="str">
            <v>VISA INC</v>
          </cell>
          <cell r="D22518" t="str">
            <v>CALL</v>
          </cell>
        </row>
        <row r="22519">
          <cell r="A22519" t="str">
            <v>92826C959</v>
          </cell>
          <cell r="C22519" t="str">
            <v>VISA INC</v>
          </cell>
          <cell r="D22519" t="str">
            <v>PUT</v>
          </cell>
        </row>
        <row r="22520">
          <cell r="A22520" t="str">
            <v>92827K301</v>
          </cell>
          <cell r="C22520" t="str">
            <v>VIRTRA INC</v>
          </cell>
          <cell r="D22520" t="str">
            <v>COM PAR</v>
          </cell>
        </row>
        <row r="22521">
          <cell r="A22521" t="str">
            <v>92827K901</v>
          </cell>
          <cell r="C22521" t="str">
            <v>VIRTRA INC</v>
          </cell>
          <cell r="D22521" t="str">
            <v>CALL</v>
          </cell>
        </row>
        <row r="22522">
          <cell r="A22522" t="str">
            <v>92827K951</v>
          </cell>
          <cell r="C22522" t="str">
            <v>VIRTRA INC</v>
          </cell>
          <cell r="D22522" t="str">
            <v>PUT</v>
          </cell>
        </row>
        <row r="22523">
          <cell r="A22523" t="str">
            <v>92828Q109</v>
          </cell>
          <cell r="C22523" t="str">
            <v>VIRTUS INVT PARTNERS INC</v>
          </cell>
          <cell r="D22523" t="str">
            <v>COM</v>
          </cell>
        </row>
        <row r="22524">
          <cell r="A22524" t="str">
            <v>92829B101</v>
          </cell>
          <cell r="C22524" t="str">
            <v>VIRTUS GLOBAL MULTI-SECTOR I</v>
          </cell>
          <cell r="D22524" t="str">
            <v>COM</v>
          </cell>
        </row>
        <row r="22525">
          <cell r="A22525" t="str">
            <v>92829J104</v>
          </cell>
          <cell r="C22525" t="str">
            <v>VIRIOS THERAPEUTICS INC</v>
          </cell>
          <cell r="D22525" t="str">
            <v>COM</v>
          </cell>
        </row>
        <row r="22526">
          <cell r="A22526" t="str">
            <v>92829J904</v>
          </cell>
          <cell r="C22526" t="str">
            <v>VIRIOS THERAPEUTICS INC</v>
          </cell>
          <cell r="D22526" t="str">
            <v>CALL</v>
          </cell>
        </row>
        <row r="22527">
          <cell r="A22527" t="str">
            <v>92829J954</v>
          </cell>
          <cell r="C22527" t="str">
            <v>VIRIOS THERAPEUTICS INC</v>
          </cell>
          <cell r="D22527" t="str">
            <v>PUT</v>
          </cell>
        </row>
        <row r="22528">
          <cell r="A22528" t="str">
            <v>928298AP3</v>
          </cell>
          <cell r="C22528" t="str">
            <v>VISHAY INTERTECHNOLOGY INC</v>
          </cell>
          <cell r="D22528" t="str">
            <v>NOTE  2.250% 6/1</v>
          </cell>
        </row>
        <row r="22529">
          <cell r="A22529" t="str">
            <v>928298108</v>
          </cell>
          <cell r="C22529" t="str">
            <v>VISHAY INTERTECHNOLOGY INC</v>
          </cell>
          <cell r="D22529" t="str">
            <v>COM</v>
          </cell>
        </row>
        <row r="22530">
          <cell r="A22530" t="str">
            <v>928298908</v>
          </cell>
          <cell r="C22530" t="str">
            <v>VISHAY INTERTECHNOLOGY INC</v>
          </cell>
          <cell r="D22530" t="str">
            <v>CALL</v>
          </cell>
        </row>
        <row r="22531">
          <cell r="A22531" t="str">
            <v>928298958</v>
          </cell>
          <cell r="C22531" t="str">
            <v>VISHAY INTERTECHNOLOGY INC</v>
          </cell>
          <cell r="D22531" t="str">
            <v>PUT</v>
          </cell>
        </row>
        <row r="22532">
          <cell r="A22532" t="str">
            <v>92835K103</v>
          </cell>
          <cell r="C22532" t="str">
            <v>VISHAY PRECISION GROUP INC</v>
          </cell>
          <cell r="D22532" t="str">
            <v>COM</v>
          </cell>
        </row>
        <row r="22533">
          <cell r="A22533" t="str">
            <v>92835K903</v>
          </cell>
          <cell r="C22533" t="str">
            <v>VISHAY PRECISION GROUP INC</v>
          </cell>
          <cell r="D22533" t="str">
            <v>CALL</v>
          </cell>
        </row>
        <row r="22534">
          <cell r="A22534" t="str">
            <v>92835K953</v>
          </cell>
          <cell r="C22534" t="str">
            <v>VISHAY PRECISION GROUP INC</v>
          </cell>
          <cell r="D22534" t="str">
            <v>PUT</v>
          </cell>
        </row>
        <row r="22535">
          <cell r="A22535" t="str">
            <v>92835W107</v>
          </cell>
          <cell r="C22535" t="str">
            <v>VIRTUS TOTAL RETURN FD INC</v>
          </cell>
          <cell r="D22535" t="str">
            <v>COM</v>
          </cell>
        </row>
        <row r="22536">
          <cell r="A22536" t="str">
            <v>92836Y409</v>
          </cell>
          <cell r="C22536" t="str">
            <v>VISLINK TECHNOLOGIES INC</v>
          </cell>
          <cell r="D22536" t="str">
            <v>COM NEW</v>
          </cell>
        </row>
        <row r="22537">
          <cell r="A22537" t="str">
            <v>92836Y909</v>
          </cell>
          <cell r="C22537" t="str">
            <v>VISLINK TECHNOLOGIES INC</v>
          </cell>
          <cell r="D22537" t="str">
            <v>CALL</v>
          </cell>
        </row>
        <row r="22538">
          <cell r="A22538" t="str">
            <v>92836Y959</v>
          </cell>
          <cell r="C22538" t="str">
            <v>VISLINK TECHNOLOGIES INC</v>
          </cell>
          <cell r="D22538" t="str">
            <v>PUT</v>
          </cell>
        </row>
        <row r="22539">
          <cell r="A22539" t="str">
            <v>92837L109</v>
          </cell>
          <cell r="C22539" t="str">
            <v>VISTA ENERGY S.A.B. DE C.V.</v>
          </cell>
          <cell r="D22539" t="str">
            <v>SPONSORED ADS</v>
          </cell>
        </row>
        <row r="22540">
          <cell r="A22540" t="str">
            <v>92837L909</v>
          </cell>
          <cell r="C22540" t="str">
            <v>VISTA ENERGY S.A.B. DE C.V.</v>
          </cell>
          <cell r="D22540" t="str">
            <v>CALL</v>
          </cell>
        </row>
        <row r="22541">
          <cell r="A22541" t="str">
            <v>92837L959</v>
          </cell>
          <cell r="C22541" t="str">
            <v>VISTA ENERGY S.A.B. DE C.V.</v>
          </cell>
          <cell r="D22541" t="str">
            <v>PUT</v>
          </cell>
        </row>
        <row r="22542">
          <cell r="A22542" t="str">
            <v>928377100</v>
          </cell>
          <cell r="C22542" t="str">
            <v>VISTA OUTDOOR INC</v>
          </cell>
          <cell r="D22542" t="str">
            <v>COM</v>
          </cell>
        </row>
        <row r="22543">
          <cell r="A22543" t="str">
            <v>928377900</v>
          </cell>
          <cell r="C22543" t="str">
            <v>VISTA OUTDOOR INC</v>
          </cell>
          <cell r="D22543" t="str">
            <v>CALL</v>
          </cell>
        </row>
        <row r="22544">
          <cell r="A22544" t="str">
            <v>928377950</v>
          </cell>
          <cell r="C22544" t="str">
            <v>VISTA OUTDOOR INC</v>
          </cell>
          <cell r="D22544" t="str">
            <v>PUT</v>
          </cell>
        </row>
        <row r="22545">
          <cell r="A22545" t="str">
            <v>92838F101</v>
          </cell>
          <cell r="C22545" t="str">
            <v>VISIONARY ED TEC HLDGS GRP I</v>
          </cell>
          <cell r="D22545" t="str">
            <v>COM</v>
          </cell>
        </row>
        <row r="22546">
          <cell r="A22546" t="str">
            <v>92838J103</v>
          </cell>
          <cell r="C22546" t="str">
            <v>VISION SENSING ACQUISITION C</v>
          </cell>
          <cell r="D22546" t="str">
            <v>CLASS A COM</v>
          </cell>
        </row>
        <row r="22547">
          <cell r="A22547" t="str">
            <v>92838J111</v>
          </cell>
          <cell r="C22547" t="str">
            <v>VISION SENSING ACQUISITION C</v>
          </cell>
          <cell r="D22547" t="str">
            <v>*W EXP 10/21/202</v>
          </cell>
        </row>
        <row r="22548">
          <cell r="A22548" t="str">
            <v>92838J202</v>
          </cell>
          <cell r="C22548" t="str">
            <v>VISION SENSING ACQUISITION C</v>
          </cell>
          <cell r="D22548" t="str">
            <v>UNIT 10/21/2026</v>
          </cell>
        </row>
        <row r="22549">
          <cell r="A22549" t="str">
            <v>92838R105</v>
          </cell>
          <cell r="C22549" t="str">
            <v>VIRTUS CONVERTIBLE &amp; INC 202</v>
          </cell>
          <cell r="D22549" t="str">
            <v>COM</v>
          </cell>
        </row>
        <row r="22550">
          <cell r="A22550" t="str">
            <v>92838U108</v>
          </cell>
          <cell r="C22550" t="str">
            <v>VIRTUS CONVERTIBLE &amp; INC FD</v>
          </cell>
          <cell r="D22550" t="str">
            <v>COM</v>
          </cell>
        </row>
        <row r="22551">
          <cell r="A22551" t="str">
            <v>92838X102</v>
          </cell>
          <cell r="C22551" t="str">
            <v>VIRTUS CONVERTIBLE &amp; INCOME</v>
          </cell>
          <cell r="D22551" t="str">
            <v>COM</v>
          </cell>
        </row>
        <row r="22552">
          <cell r="A22552" t="str">
            <v>92838Y100</v>
          </cell>
          <cell r="C22552" t="str">
            <v>VIRTUS ARTIFICIAL INTELLIGEN</v>
          </cell>
          <cell r="D22552" t="str">
            <v>COM</v>
          </cell>
        </row>
        <row r="22553">
          <cell r="A22553" t="str">
            <v>92839U206</v>
          </cell>
          <cell r="C22553" t="str">
            <v>VISTEON CORP</v>
          </cell>
          <cell r="D22553" t="str">
            <v>COM NEW</v>
          </cell>
        </row>
        <row r="22554">
          <cell r="A22554" t="str">
            <v>92839U906</v>
          </cell>
          <cell r="C22554" t="str">
            <v>VISTEON CORP</v>
          </cell>
          <cell r="D22554" t="str">
            <v>CALL</v>
          </cell>
        </row>
        <row r="22555">
          <cell r="A22555" t="str">
            <v>92839U956</v>
          </cell>
          <cell r="C22555" t="str">
            <v>VISTEON CORP</v>
          </cell>
          <cell r="D22555" t="str">
            <v>PUT</v>
          </cell>
        </row>
        <row r="22556">
          <cell r="A22556" t="str">
            <v>92840H400</v>
          </cell>
          <cell r="C22556" t="str">
            <v>VISTAGEN THERAPEUTICS INC</v>
          </cell>
          <cell r="D22556" t="str">
            <v>COM</v>
          </cell>
        </row>
        <row r="22557">
          <cell r="A22557" t="str">
            <v>92840H900</v>
          </cell>
          <cell r="C22557" t="str">
            <v>VISTAGEN THERAPEUTICS INC</v>
          </cell>
          <cell r="D22557" t="str">
            <v>CALL</v>
          </cell>
        </row>
        <row r="22558">
          <cell r="A22558" t="str">
            <v>92840H950</v>
          </cell>
          <cell r="C22558" t="str">
            <v>VISTAGEN THERAPEUTICS INC</v>
          </cell>
          <cell r="D22558" t="str">
            <v>PUT</v>
          </cell>
        </row>
        <row r="22559">
          <cell r="A22559" t="str">
            <v>92840M102</v>
          </cell>
          <cell r="C22559" t="str">
            <v>VISTRA CORP</v>
          </cell>
          <cell r="D22559" t="str">
            <v>COM</v>
          </cell>
        </row>
        <row r="22560">
          <cell r="A22560" t="str">
            <v>92840M902</v>
          </cell>
          <cell r="C22560" t="str">
            <v>VISTRA CORP</v>
          </cell>
          <cell r="D22560" t="str">
            <v>CALL</v>
          </cell>
        </row>
        <row r="22561">
          <cell r="A22561" t="str">
            <v>92840M952</v>
          </cell>
          <cell r="C22561" t="str">
            <v>VISTRA CORP</v>
          </cell>
          <cell r="D22561" t="str">
            <v>PUT</v>
          </cell>
        </row>
        <row r="22562">
          <cell r="A22562" t="str">
            <v>92840M128</v>
          </cell>
          <cell r="C22562" t="str">
            <v>VISTRA CORP</v>
          </cell>
          <cell r="D22562" t="str">
            <v>*W EXP 02/02/202</v>
          </cell>
        </row>
        <row r="22563">
          <cell r="A22563" t="str">
            <v>92840N100</v>
          </cell>
          <cell r="C22563" t="str">
            <v>VIRTUS DIVERSIFIED INCM &amp; CO</v>
          </cell>
          <cell r="D22563" t="str">
            <v>COM</v>
          </cell>
        </row>
        <row r="22564">
          <cell r="A22564" t="str">
            <v>92840R101</v>
          </cell>
          <cell r="C22564" t="str">
            <v>VIRTUS DIVIDEND INTEREST &amp; P</v>
          </cell>
          <cell r="D22564" t="str">
            <v>COM</v>
          </cell>
        </row>
        <row r="22565">
          <cell r="A22565" t="str">
            <v>92841M101</v>
          </cell>
          <cell r="C22565" t="str">
            <v>VIRTUS EQUITY &amp; CONV INCM FD</v>
          </cell>
          <cell r="D22565" t="str">
            <v>COM</v>
          </cell>
        </row>
        <row r="22566">
          <cell r="A22566" t="str">
            <v>92846Q107</v>
          </cell>
          <cell r="C22566" t="str">
            <v>VITA COCO CO INC</v>
          </cell>
          <cell r="D22566" t="str">
            <v>COM</v>
          </cell>
        </row>
        <row r="22567">
          <cell r="A22567" t="str">
            <v>92846Q907</v>
          </cell>
          <cell r="C22567" t="str">
            <v>VITA COCO CO INC</v>
          </cell>
          <cell r="D22567" t="str">
            <v>CALL</v>
          </cell>
        </row>
        <row r="22568">
          <cell r="A22568" t="str">
            <v>92846Q957</v>
          </cell>
          <cell r="C22568" t="str">
            <v>VITA COCO CO INC</v>
          </cell>
          <cell r="D22568" t="str">
            <v>PUT</v>
          </cell>
        </row>
        <row r="22569">
          <cell r="A22569" t="str">
            <v>92847W103</v>
          </cell>
          <cell r="C22569" t="str">
            <v>VITAL FARMS INC</v>
          </cell>
          <cell r="D22569" t="str">
            <v>COM</v>
          </cell>
        </row>
        <row r="22570">
          <cell r="A22570" t="str">
            <v>92847W903</v>
          </cell>
          <cell r="C22570" t="str">
            <v>VITAL FARMS INC</v>
          </cell>
          <cell r="D22570" t="str">
            <v>CALL</v>
          </cell>
        </row>
        <row r="22571">
          <cell r="A22571" t="str">
            <v>92847W953</v>
          </cell>
          <cell r="C22571" t="str">
            <v>VITAL FARMS INC</v>
          </cell>
          <cell r="D22571" t="str">
            <v>PUT</v>
          </cell>
        </row>
        <row r="22572">
          <cell r="A22572" t="str">
            <v>928501402</v>
          </cell>
          <cell r="C22572" t="str">
            <v>VITRO BIOPHARMA INC</v>
          </cell>
          <cell r="D22572" t="str">
            <v>COM NEW</v>
          </cell>
        </row>
        <row r="22573">
          <cell r="A22573" t="str">
            <v>92852R403</v>
          </cell>
          <cell r="C22573" t="str">
            <v>VIVAKOR INC</v>
          </cell>
          <cell r="D22573" t="str">
            <v>COM NEW</v>
          </cell>
        </row>
        <row r="22574">
          <cell r="A22574" t="str">
            <v>92852X103</v>
          </cell>
          <cell r="C22574" t="str">
            <v>VITESSE ENERGY INC</v>
          </cell>
          <cell r="D22574" t="str">
            <v>COMMON STOCK</v>
          </cell>
        </row>
        <row r="22575">
          <cell r="A22575" t="str">
            <v>92852X903</v>
          </cell>
          <cell r="C22575" t="str">
            <v>VITESSE ENERGY INC</v>
          </cell>
          <cell r="D22575" t="str">
            <v>CALL</v>
          </cell>
        </row>
        <row r="22576">
          <cell r="A22576" t="str">
            <v>92852X953</v>
          </cell>
          <cell r="C22576" t="str">
            <v>VITESSE ENERGY INC</v>
          </cell>
          <cell r="D22576" t="str">
            <v>PUT</v>
          </cell>
        </row>
        <row r="22577">
          <cell r="A22577" t="str">
            <v>92853V106</v>
          </cell>
          <cell r="C22577" t="str">
            <v>VIVEON HEALTH ACQUISITION CO</v>
          </cell>
          <cell r="D22577" t="str">
            <v>COMMON STOCK</v>
          </cell>
        </row>
        <row r="22578">
          <cell r="A22578" t="str">
            <v>92853V114</v>
          </cell>
          <cell r="C22578" t="str">
            <v>VIVEON HEALTH ACQUISITION CO</v>
          </cell>
          <cell r="D22578" t="str">
            <v>*W EXP 99/99/999</v>
          </cell>
        </row>
        <row r="22579">
          <cell r="A22579" t="str">
            <v>92853V122</v>
          </cell>
          <cell r="C22579" t="str">
            <v>VIVEON HEALTH ACQUISITION CO</v>
          </cell>
          <cell r="D22579" t="str">
            <v>RIGHT 12/31/2025</v>
          </cell>
        </row>
        <row r="22580">
          <cell r="A22580" t="str">
            <v>92853V205</v>
          </cell>
          <cell r="C22580" t="str">
            <v>VIVEON HEALTH ACQUISITION CO</v>
          </cell>
          <cell r="D22580" t="str">
            <v>UNIT 99/99/9999</v>
          </cell>
        </row>
        <row r="22581">
          <cell r="A22581" t="str">
            <v>92854B109</v>
          </cell>
          <cell r="C22581" t="str">
            <v>VIVANI MEDICAL INC</v>
          </cell>
          <cell r="D22581" t="str">
            <v>COMMON STOCK</v>
          </cell>
        </row>
        <row r="22582">
          <cell r="A22582" t="str">
            <v>92854B909</v>
          </cell>
          <cell r="C22582" t="str">
            <v>VIVANI MEDICAL INC</v>
          </cell>
          <cell r="D22582" t="str">
            <v>CALL</v>
          </cell>
        </row>
        <row r="22583">
          <cell r="A22583" t="str">
            <v>92854B959</v>
          </cell>
          <cell r="C22583" t="str">
            <v>VIVANI MEDICAL INC</v>
          </cell>
          <cell r="D22583" t="str">
            <v>PUT</v>
          </cell>
        </row>
        <row r="22584">
          <cell r="A22584" t="str">
            <v>92854T100</v>
          </cell>
          <cell r="C22584" t="str">
            <v>VIVID SEATS INC</v>
          </cell>
          <cell r="D22584" t="str">
            <v>COM CL A</v>
          </cell>
        </row>
        <row r="22585">
          <cell r="A22585" t="str">
            <v>92854T900</v>
          </cell>
          <cell r="C22585" t="str">
            <v>VIVID SEATS INC</v>
          </cell>
          <cell r="D22585" t="str">
            <v>CALL</v>
          </cell>
        </row>
        <row r="22586">
          <cell r="A22586" t="str">
            <v>92854T950</v>
          </cell>
          <cell r="C22586" t="str">
            <v>VIVID SEATS INC</v>
          </cell>
          <cell r="D22586" t="str">
            <v>PUT</v>
          </cell>
        </row>
        <row r="22587">
          <cell r="A22587" t="str">
            <v>92854T118</v>
          </cell>
          <cell r="C22587" t="str">
            <v>VIVID SEATS INC</v>
          </cell>
          <cell r="D22587" t="str">
            <v>*W EXP 10/18/202</v>
          </cell>
        </row>
        <row r="22588">
          <cell r="A22588" t="str">
            <v>928563402</v>
          </cell>
          <cell r="C22588" t="str">
            <v>VMWARE INC</v>
          </cell>
          <cell r="D22588" t="str">
            <v>CL A COM</v>
          </cell>
        </row>
        <row r="22589">
          <cell r="A22589" t="str">
            <v>928563902</v>
          </cell>
          <cell r="C22589" t="str">
            <v>VMWARE INC</v>
          </cell>
          <cell r="D22589" t="str">
            <v>CALL</v>
          </cell>
        </row>
        <row r="22590">
          <cell r="A22590" t="str">
            <v>928563952</v>
          </cell>
          <cell r="C22590" t="str">
            <v>VMWARE INC</v>
          </cell>
          <cell r="D22590" t="str">
            <v>PUT</v>
          </cell>
        </row>
        <row r="22591">
          <cell r="A22591" t="str">
            <v>92857W308</v>
          </cell>
          <cell r="C22591" t="str">
            <v>VODAFONE GROUP PLC NEW</v>
          </cell>
          <cell r="D22591" t="str">
            <v>SPONSORED ADR</v>
          </cell>
        </row>
        <row r="22592">
          <cell r="A22592" t="str">
            <v>92857W908</v>
          </cell>
          <cell r="C22592" t="str">
            <v>VODAFONE GROUP PLC NEW</v>
          </cell>
          <cell r="D22592" t="str">
            <v>CALL</v>
          </cell>
        </row>
        <row r="22593">
          <cell r="A22593" t="str">
            <v>92857W958</v>
          </cell>
          <cell r="C22593" t="str">
            <v>VODAFONE GROUP PLC NEW</v>
          </cell>
          <cell r="D22593" t="str">
            <v>PUT</v>
          </cell>
        </row>
        <row r="22594">
          <cell r="A22594" t="str">
            <v>92858V101</v>
          </cell>
          <cell r="C22594" t="str">
            <v>VIZIO HLDG CORP</v>
          </cell>
          <cell r="D22594" t="str">
            <v>CL A COM</v>
          </cell>
        </row>
        <row r="22595">
          <cell r="A22595" t="str">
            <v>92858V901</v>
          </cell>
          <cell r="C22595" t="str">
            <v>VIZIO HLDG CORP</v>
          </cell>
          <cell r="D22595" t="str">
            <v>CALL</v>
          </cell>
        </row>
        <row r="22596">
          <cell r="A22596" t="str">
            <v>92858V951</v>
          </cell>
          <cell r="C22596" t="str">
            <v>VIZIO HLDG CORP</v>
          </cell>
          <cell r="D22596" t="str">
            <v>PUT</v>
          </cell>
        </row>
        <row r="22597">
          <cell r="A22597" t="str">
            <v>92859E108</v>
          </cell>
          <cell r="C22597" t="str">
            <v>VIVOS THERAPEUTICS INC</v>
          </cell>
          <cell r="D22597" t="str">
            <v>COM</v>
          </cell>
        </row>
        <row r="22598">
          <cell r="A22598" t="str">
            <v>92859E908</v>
          </cell>
          <cell r="C22598" t="str">
            <v>VIVOS THERAPEUTICS INC</v>
          </cell>
          <cell r="D22598" t="str">
            <v>CALL</v>
          </cell>
        </row>
        <row r="22599">
          <cell r="A22599" t="str">
            <v>92859E958</v>
          </cell>
          <cell r="C22599" t="str">
            <v>VIVOS THERAPEUTICS INC</v>
          </cell>
          <cell r="D22599" t="str">
            <v>PUT</v>
          </cell>
        </row>
        <row r="22600">
          <cell r="A22600" t="str">
            <v>92859E207</v>
          </cell>
          <cell r="C22600" t="str">
            <v>VIVOS THERAPEUTICS INC</v>
          </cell>
          <cell r="D22600" t="str">
            <v>COM NEW</v>
          </cell>
        </row>
        <row r="22601">
          <cell r="A22601" t="str">
            <v>92859E907</v>
          </cell>
          <cell r="C22601" t="str">
            <v>VIVOS THERAPEUTICS INC</v>
          </cell>
          <cell r="D22601" t="str">
            <v>CALL</v>
          </cell>
        </row>
        <row r="22602">
          <cell r="A22602" t="str">
            <v>92859E957</v>
          </cell>
          <cell r="C22602" t="str">
            <v>VIVOS THERAPEUTICS INC</v>
          </cell>
          <cell r="D22602" t="str">
            <v>PUT</v>
          </cell>
        </row>
        <row r="22603">
          <cell r="A22603" t="str">
            <v>92859G202</v>
          </cell>
          <cell r="C22603" t="str">
            <v>VIZSLA SILVER CORP</v>
          </cell>
          <cell r="D22603" t="str">
            <v>COM NEW</v>
          </cell>
        </row>
        <row r="22604">
          <cell r="A22604" t="str">
            <v>92864M202</v>
          </cell>
          <cell r="C22604" t="str">
            <v>VOLATILITY SHS TR</v>
          </cell>
          <cell r="D22604" t="str">
            <v>-1X SHRT VIX MID</v>
          </cell>
        </row>
        <row r="22605">
          <cell r="A22605" t="str">
            <v>92864M301</v>
          </cell>
          <cell r="C22605" t="str">
            <v>VOLATILITY SHS TR</v>
          </cell>
          <cell r="D22605" t="str">
            <v>2X BITCOIN STRAT</v>
          </cell>
        </row>
        <row r="22606">
          <cell r="A22606" t="str">
            <v>92864M901</v>
          </cell>
          <cell r="C22606" t="str">
            <v>VOLATILITY SHS TR</v>
          </cell>
          <cell r="D22606" t="str">
            <v>CALL</v>
          </cell>
        </row>
        <row r="22607">
          <cell r="A22607" t="str">
            <v>92864M951</v>
          </cell>
          <cell r="C22607" t="str">
            <v>VOLATILITY SHS TR</v>
          </cell>
          <cell r="D22607" t="str">
            <v>PUT</v>
          </cell>
        </row>
        <row r="22608">
          <cell r="A22608" t="str">
            <v>92864V103</v>
          </cell>
          <cell r="C22608" t="str">
            <v>VOLCON INC</v>
          </cell>
          <cell r="D22608" t="str">
            <v>COM</v>
          </cell>
        </row>
        <row r="22609">
          <cell r="A22609" t="str">
            <v>92864V202</v>
          </cell>
          <cell r="C22609" t="str">
            <v>VOLCON INC</v>
          </cell>
          <cell r="D22609" t="str">
            <v>COM NEW</v>
          </cell>
        </row>
        <row r="22610">
          <cell r="A22610" t="str">
            <v>928661107</v>
          </cell>
          <cell r="C22610" t="str">
            <v>VOLITIONRX LTD</v>
          </cell>
          <cell r="D22610" t="str">
            <v>COM</v>
          </cell>
        </row>
        <row r="22611">
          <cell r="A22611" t="str">
            <v>928661907</v>
          </cell>
          <cell r="C22611" t="str">
            <v>VOLITIONRX LTD</v>
          </cell>
          <cell r="D22611" t="str">
            <v>CALL</v>
          </cell>
        </row>
        <row r="22612">
          <cell r="A22612" t="str">
            <v>928661957</v>
          </cell>
          <cell r="C22612" t="str">
            <v>VOLITIONRX LTD</v>
          </cell>
          <cell r="D22612" t="str">
            <v>PUT</v>
          </cell>
        </row>
        <row r="22613">
          <cell r="A22613" t="str">
            <v>928881101</v>
          </cell>
          <cell r="C22613" t="str">
            <v>VONTIER CORPORATION</v>
          </cell>
          <cell r="D22613" t="str">
            <v>COM</v>
          </cell>
        </row>
        <row r="22614">
          <cell r="A22614" t="str">
            <v>928881901</v>
          </cell>
          <cell r="C22614" t="str">
            <v>VONTIER CORPORATION</v>
          </cell>
          <cell r="D22614" t="str">
            <v>CALL</v>
          </cell>
        </row>
        <row r="22615">
          <cell r="A22615" t="str">
            <v>928881951</v>
          </cell>
          <cell r="C22615" t="str">
            <v>VONTIER CORPORATION</v>
          </cell>
          <cell r="D22615" t="str">
            <v>PUT</v>
          </cell>
        </row>
        <row r="22616">
          <cell r="A22616" t="str">
            <v>92891H101</v>
          </cell>
          <cell r="C22616" t="str">
            <v>VS TRUST</v>
          </cell>
          <cell r="D22616" t="str">
            <v>-1X SHRT VIX FUT</v>
          </cell>
        </row>
        <row r="22617">
          <cell r="A22617" t="str">
            <v>92891H901</v>
          </cell>
          <cell r="C22617" t="str">
            <v>VS TRUST</v>
          </cell>
          <cell r="D22617" t="str">
            <v>CALL</v>
          </cell>
        </row>
        <row r="22618">
          <cell r="A22618" t="str">
            <v>92891H951</v>
          </cell>
          <cell r="C22618" t="str">
            <v>VS TRUST</v>
          </cell>
          <cell r="D22618" t="str">
            <v>PUT</v>
          </cell>
        </row>
        <row r="22619">
          <cell r="A22619" t="str">
            <v>92891H408</v>
          </cell>
          <cell r="C22619" t="str">
            <v>VS TRUST</v>
          </cell>
          <cell r="D22619" t="str">
            <v>2X LONG VIX FUT</v>
          </cell>
        </row>
        <row r="22620">
          <cell r="A22620" t="str">
            <v>92891H908</v>
          </cell>
          <cell r="C22620" t="str">
            <v>VS TRUST</v>
          </cell>
          <cell r="D22620" t="str">
            <v>CALL</v>
          </cell>
        </row>
        <row r="22621">
          <cell r="A22621" t="str">
            <v>92891H958</v>
          </cell>
          <cell r="C22621" t="str">
            <v>VS TRUST</v>
          </cell>
          <cell r="D22621" t="str">
            <v>PUT</v>
          </cell>
        </row>
        <row r="22622">
          <cell r="A22622" t="str">
            <v>92891H507</v>
          </cell>
          <cell r="C22622" t="str">
            <v>VS TRUST</v>
          </cell>
          <cell r="D22622" t="str">
            <v>2X LONG VIX FUTU</v>
          </cell>
        </row>
        <row r="22623">
          <cell r="A22623" t="str">
            <v>92891H907</v>
          </cell>
          <cell r="C22623" t="str">
            <v>VS TRUST</v>
          </cell>
          <cell r="D22623" t="str">
            <v>CALL</v>
          </cell>
        </row>
        <row r="22624">
          <cell r="A22624" t="str">
            <v>92891H957</v>
          </cell>
          <cell r="C22624" t="str">
            <v>VS TRUST</v>
          </cell>
          <cell r="D22624" t="str">
            <v>PUT</v>
          </cell>
        </row>
        <row r="22625">
          <cell r="A22625" t="str">
            <v>929033108</v>
          </cell>
          <cell r="C22625" t="str">
            <v>VOR BIOPHARMA INC</v>
          </cell>
          <cell r="D22625" t="str">
            <v>COM</v>
          </cell>
        </row>
        <row r="22626">
          <cell r="A22626" t="str">
            <v>929033908</v>
          </cell>
          <cell r="C22626" t="str">
            <v>VOR BIOPHARMA INC</v>
          </cell>
          <cell r="D22626" t="str">
            <v>CALL</v>
          </cell>
        </row>
        <row r="22627">
          <cell r="A22627" t="str">
            <v>929033958</v>
          </cell>
          <cell r="C22627" t="str">
            <v>VOR BIOPHARMA INC</v>
          </cell>
          <cell r="D22627" t="str">
            <v>PUT</v>
          </cell>
        </row>
        <row r="22628">
          <cell r="A22628" t="str">
            <v>929042109</v>
          </cell>
          <cell r="C22628" t="str">
            <v>VORNADO RLTY TR</v>
          </cell>
          <cell r="D22628" t="str">
            <v>SH BEN INT</v>
          </cell>
        </row>
        <row r="22629">
          <cell r="A22629" t="str">
            <v>929042909</v>
          </cell>
          <cell r="C22629" t="str">
            <v>VORNADO RLTY TR</v>
          </cell>
          <cell r="D22629" t="str">
            <v>CALL</v>
          </cell>
        </row>
        <row r="22630">
          <cell r="A22630" t="str">
            <v>929042959</v>
          </cell>
          <cell r="C22630" t="str">
            <v>VORNADO RLTY TR</v>
          </cell>
          <cell r="D22630" t="str">
            <v>PUT</v>
          </cell>
        </row>
        <row r="22631">
          <cell r="A22631" t="str">
            <v>929089100</v>
          </cell>
          <cell r="C22631" t="str">
            <v>VOYA FINANCIAL INC</v>
          </cell>
          <cell r="D22631" t="str">
            <v>COM</v>
          </cell>
        </row>
        <row r="22632">
          <cell r="A22632" t="str">
            <v>929089900</v>
          </cell>
          <cell r="C22632" t="str">
            <v>VOYA FINANCIAL INC</v>
          </cell>
          <cell r="D22632" t="str">
            <v>CALL</v>
          </cell>
        </row>
        <row r="22633">
          <cell r="A22633" t="str">
            <v>929089950</v>
          </cell>
          <cell r="C22633" t="str">
            <v>VOYA FINANCIAL INC</v>
          </cell>
          <cell r="D22633" t="str">
            <v>PUT</v>
          </cell>
        </row>
        <row r="22634">
          <cell r="A22634" t="str">
            <v>92912J102</v>
          </cell>
          <cell r="C22634" t="str">
            <v>VOYA ASIA PAC HIGH DIV EQT I</v>
          </cell>
          <cell r="D22634" t="str">
            <v>COM</v>
          </cell>
        </row>
        <row r="22635">
          <cell r="A22635" t="str">
            <v>92912L206</v>
          </cell>
          <cell r="C22635" t="str">
            <v>VOXELJET AG</v>
          </cell>
          <cell r="D22635" t="str">
            <v>ADS</v>
          </cell>
        </row>
        <row r="22636">
          <cell r="A22636" t="str">
            <v>92912P108</v>
          </cell>
          <cell r="C22636" t="str">
            <v>VOYA EMERGING MKTS HIGH DIVI</v>
          </cell>
          <cell r="D22636" t="str">
            <v>COM</v>
          </cell>
        </row>
        <row r="22637">
          <cell r="A22637" t="str">
            <v>92912R104</v>
          </cell>
          <cell r="C22637" t="str">
            <v>VOYA GLBL ADV &amp; PREM OPP FD</v>
          </cell>
          <cell r="D22637" t="str">
            <v>COM</v>
          </cell>
        </row>
        <row r="22638">
          <cell r="A22638" t="str">
            <v>92912T100</v>
          </cell>
          <cell r="C22638" t="str">
            <v>VOYA GLBL EQTY DIV &amp; PREM OP</v>
          </cell>
          <cell r="D22638" t="str">
            <v>COM</v>
          </cell>
        </row>
        <row r="22639">
          <cell r="A22639" t="str">
            <v>92912X101</v>
          </cell>
          <cell r="C22639" t="str">
            <v>VOYA INFRASTRUCTURE INDLS &amp;</v>
          </cell>
          <cell r="D22639" t="str">
            <v>COM</v>
          </cell>
        </row>
        <row r="22640">
          <cell r="A22640" t="str">
            <v>92915B106</v>
          </cell>
          <cell r="C22640" t="str">
            <v>VOYAGER THERAPEUTICS INC</v>
          </cell>
          <cell r="D22640" t="str">
            <v>COM</v>
          </cell>
        </row>
        <row r="22641">
          <cell r="A22641" t="str">
            <v>92915B906</v>
          </cell>
          <cell r="C22641" t="str">
            <v>VOYAGER THERAPEUTICS INC</v>
          </cell>
          <cell r="D22641" t="str">
            <v>CALL</v>
          </cell>
        </row>
        <row r="22642">
          <cell r="A22642" t="str">
            <v>92915B956</v>
          </cell>
          <cell r="C22642" t="str">
            <v>VOYAGER THERAPEUTICS INC</v>
          </cell>
          <cell r="D22642" t="str">
            <v>PUT</v>
          </cell>
        </row>
        <row r="22643">
          <cell r="A22643" t="str">
            <v>929160109</v>
          </cell>
          <cell r="C22643" t="str">
            <v>VULCAN MATLS CO</v>
          </cell>
          <cell r="D22643" t="str">
            <v>COM</v>
          </cell>
        </row>
        <row r="22644">
          <cell r="A22644" t="str">
            <v>929160909</v>
          </cell>
          <cell r="C22644" t="str">
            <v>VULCAN MATLS CO</v>
          </cell>
          <cell r="D22644" t="str">
            <v>CALL</v>
          </cell>
        </row>
        <row r="22645">
          <cell r="A22645" t="str">
            <v>929160959</v>
          </cell>
          <cell r="C22645" t="str">
            <v>VULCAN MATLS CO</v>
          </cell>
          <cell r="D22645" t="str">
            <v>PUT</v>
          </cell>
        </row>
        <row r="22646">
          <cell r="A22646" t="str">
            <v>92918VAB5</v>
          </cell>
          <cell r="C22646" t="str">
            <v>VROOM INC</v>
          </cell>
          <cell r="D22646" t="str">
            <v>NOTE  0.750% 7/0</v>
          </cell>
        </row>
        <row r="22647">
          <cell r="A22647" t="str">
            <v>92918V109</v>
          </cell>
          <cell r="C22647" t="str">
            <v>VROOM INC</v>
          </cell>
          <cell r="D22647" t="str">
            <v>COM</v>
          </cell>
        </row>
        <row r="22648">
          <cell r="A22648" t="str">
            <v>92918V909</v>
          </cell>
          <cell r="C22648" t="str">
            <v>VROOM INC</v>
          </cell>
          <cell r="D22648" t="str">
            <v>CALL</v>
          </cell>
        </row>
        <row r="22649">
          <cell r="A22649" t="str">
            <v>92918V959</v>
          </cell>
          <cell r="C22649" t="str">
            <v>VROOM INC</v>
          </cell>
          <cell r="D22649" t="str">
            <v>PUT</v>
          </cell>
        </row>
        <row r="22650">
          <cell r="A22650" t="str">
            <v>92919F103</v>
          </cell>
          <cell r="C22650" t="str">
            <v>VOX ROYALTY CORP</v>
          </cell>
          <cell r="D22650" t="str">
            <v>COM</v>
          </cell>
        </row>
        <row r="22651">
          <cell r="A22651" t="str">
            <v>92921W300</v>
          </cell>
          <cell r="C22651" t="str">
            <v>VUZIX CORP</v>
          </cell>
          <cell r="D22651" t="str">
            <v>COM NEW</v>
          </cell>
        </row>
        <row r="22652">
          <cell r="A22652" t="str">
            <v>92921W900</v>
          </cell>
          <cell r="C22652" t="str">
            <v>VUZIX CORP</v>
          </cell>
          <cell r="D22652" t="str">
            <v>CALL</v>
          </cell>
        </row>
        <row r="22653">
          <cell r="A22653" t="str">
            <v>92921W950</v>
          </cell>
          <cell r="C22653" t="str">
            <v>VUZIX CORP</v>
          </cell>
          <cell r="D22653" t="str">
            <v>PUT</v>
          </cell>
        </row>
        <row r="22654">
          <cell r="A22654" t="str">
            <v>92922P106</v>
          </cell>
          <cell r="C22654" t="str">
            <v>W &amp; T OFFSHORE INC</v>
          </cell>
          <cell r="D22654" t="str">
            <v>COM</v>
          </cell>
        </row>
        <row r="22655">
          <cell r="A22655" t="str">
            <v>92922P906</v>
          </cell>
          <cell r="C22655" t="str">
            <v>W &amp; T OFFSHORE INC</v>
          </cell>
          <cell r="D22655" t="str">
            <v>CALL</v>
          </cell>
        </row>
        <row r="22656">
          <cell r="A22656" t="str">
            <v>92922P956</v>
          </cell>
          <cell r="C22656" t="str">
            <v>W &amp; T OFFSHORE INC</v>
          </cell>
          <cell r="D22656" t="str">
            <v>PUT</v>
          </cell>
        </row>
        <row r="22657">
          <cell r="A22657" t="str">
            <v>929236107</v>
          </cell>
          <cell r="C22657" t="str">
            <v>WD 40 CO</v>
          </cell>
          <cell r="D22657" t="str">
            <v>COM</v>
          </cell>
        </row>
        <row r="22658">
          <cell r="A22658" t="str">
            <v>929236907</v>
          </cell>
          <cell r="C22658" t="str">
            <v>WD 40 CO</v>
          </cell>
          <cell r="D22658" t="str">
            <v>CALL</v>
          </cell>
        </row>
        <row r="22659">
          <cell r="A22659" t="str">
            <v>929236957</v>
          </cell>
          <cell r="C22659" t="str">
            <v>WD 40 CO</v>
          </cell>
          <cell r="D22659" t="str">
            <v>PUT</v>
          </cell>
        </row>
        <row r="22660">
          <cell r="A22660" t="str">
            <v>92932M101</v>
          </cell>
          <cell r="C22660" t="str">
            <v>WNS HLDGS LTD</v>
          </cell>
          <cell r="D22660" t="str">
            <v>SPON ADR</v>
          </cell>
        </row>
        <row r="22661">
          <cell r="A22661" t="str">
            <v>92932M901</v>
          </cell>
          <cell r="C22661" t="str">
            <v>WNS HLDGS LTD</v>
          </cell>
          <cell r="D22661" t="str">
            <v>CALL</v>
          </cell>
        </row>
        <row r="22662">
          <cell r="A22662" t="str">
            <v>92932M951</v>
          </cell>
          <cell r="C22662" t="str">
            <v>WNS HLDGS LTD</v>
          </cell>
          <cell r="D22662" t="str">
            <v>PUT</v>
          </cell>
        </row>
        <row r="22663">
          <cell r="A22663" t="str">
            <v>929328102</v>
          </cell>
          <cell r="C22663" t="str">
            <v>WSFS FINL CORP</v>
          </cell>
          <cell r="D22663" t="str">
            <v>COM</v>
          </cell>
        </row>
        <row r="22664">
          <cell r="A22664" t="str">
            <v>929328902</v>
          </cell>
          <cell r="C22664" t="str">
            <v>WSFS FINL CORP</v>
          </cell>
          <cell r="D22664" t="str">
            <v>CALL</v>
          </cell>
        </row>
        <row r="22665">
          <cell r="A22665" t="str">
            <v>929328952</v>
          </cell>
          <cell r="C22665" t="str">
            <v>WSFS FINL CORP</v>
          </cell>
          <cell r="D22665" t="str">
            <v>PUT</v>
          </cell>
        </row>
        <row r="22666">
          <cell r="A22666" t="str">
            <v>92936U109</v>
          </cell>
          <cell r="C22666" t="str">
            <v>WP CAREY INC</v>
          </cell>
          <cell r="D22666" t="str">
            <v>COM</v>
          </cell>
        </row>
        <row r="22667">
          <cell r="A22667" t="str">
            <v>92936U909</v>
          </cell>
          <cell r="C22667" t="str">
            <v>WP CAREY INC</v>
          </cell>
          <cell r="D22667" t="str">
            <v>CALL</v>
          </cell>
        </row>
        <row r="22668">
          <cell r="A22668" t="str">
            <v>92936U959</v>
          </cell>
          <cell r="C22668" t="str">
            <v>WP CAREY INC</v>
          </cell>
          <cell r="D22668" t="str">
            <v>PUT</v>
          </cell>
        </row>
        <row r="22669">
          <cell r="A22669" t="str">
            <v>92937A102</v>
          </cell>
          <cell r="C22669" t="str">
            <v>WPP PLC NEW</v>
          </cell>
          <cell r="D22669" t="str">
            <v>ADR</v>
          </cell>
        </row>
        <row r="22670">
          <cell r="A22670" t="str">
            <v>92937A902</v>
          </cell>
          <cell r="C22670" t="str">
            <v>WPP PLC NEW</v>
          </cell>
          <cell r="D22670" t="str">
            <v>CALL</v>
          </cell>
        </row>
        <row r="22671">
          <cell r="A22671" t="str">
            <v>92937A952</v>
          </cell>
          <cell r="C22671" t="str">
            <v>WPP PLC NEW</v>
          </cell>
          <cell r="D22671" t="str">
            <v>PUT</v>
          </cell>
        </row>
        <row r="22672">
          <cell r="A22672" t="str">
            <v>92939U106</v>
          </cell>
          <cell r="C22672" t="str">
            <v>WEC ENERGY GROUP INC</v>
          </cell>
          <cell r="D22672" t="str">
            <v>COM</v>
          </cell>
        </row>
        <row r="22673">
          <cell r="A22673" t="str">
            <v>92939U906</v>
          </cell>
          <cell r="C22673" t="str">
            <v>WEC ENERGY GROUP INC</v>
          </cell>
          <cell r="D22673" t="str">
            <v>CALL</v>
          </cell>
        </row>
        <row r="22674">
          <cell r="A22674" t="str">
            <v>92939U956</v>
          </cell>
          <cell r="C22674" t="str">
            <v>WEC ENERGY GROUP INC</v>
          </cell>
          <cell r="D22674" t="str">
            <v>PUT</v>
          </cell>
        </row>
        <row r="22675">
          <cell r="A22675" t="str">
            <v>92940WAD1</v>
          </cell>
          <cell r="C22675" t="str">
            <v>WIX COM LTD</v>
          </cell>
          <cell r="D22675" t="str">
            <v>NOTE8/1</v>
          </cell>
        </row>
        <row r="22676">
          <cell r="A22676" t="str">
            <v>92941V308</v>
          </cell>
          <cell r="C22676" t="str">
            <v>VYNE THERAPEUTICS INC</v>
          </cell>
          <cell r="D22676" t="str">
            <v>COM</v>
          </cell>
        </row>
        <row r="22677">
          <cell r="A22677" t="str">
            <v>92942W107</v>
          </cell>
          <cell r="C22677" t="str">
            <v>WK KELLOGG CO</v>
          </cell>
          <cell r="D22677" t="str">
            <v>COM SHS</v>
          </cell>
        </row>
        <row r="22678">
          <cell r="A22678" t="str">
            <v>92942W907</v>
          </cell>
          <cell r="C22678" t="str">
            <v>WK KELLOGG CO</v>
          </cell>
          <cell r="D22678" t="str">
            <v>CALL</v>
          </cell>
        </row>
        <row r="22679">
          <cell r="A22679" t="str">
            <v>92942W957</v>
          </cell>
          <cell r="C22679" t="str">
            <v>WK KELLOGG CO</v>
          </cell>
          <cell r="D22679" t="str">
            <v>PUT</v>
          </cell>
        </row>
        <row r="22680">
          <cell r="A22680" t="str">
            <v>929566107</v>
          </cell>
          <cell r="C22680" t="str">
            <v>WABASH NATL CORP</v>
          </cell>
          <cell r="D22680" t="str">
            <v>COM</v>
          </cell>
        </row>
        <row r="22681">
          <cell r="A22681" t="str">
            <v>929566907</v>
          </cell>
          <cell r="C22681" t="str">
            <v>WABASH NATL CORP</v>
          </cell>
          <cell r="D22681" t="str">
            <v>CALL</v>
          </cell>
        </row>
        <row r="22682">
          <cell r="A22682" t="str">
            <v>929566957</v>
          </cell>
          <cell r="C22682" t="str">
            <v>WABASH NATL CORP</v>
          </cell>
          <cell r="D22682" t="str">
            <v>PUT</v>
          </cell>
        </row>
        <row r="22683">
          <cell r="A22683" t="str">
            <v>92971A109</v>
          </cell>
          <cell r="C22683" t="str">
            <v>WM TECHNOLOGY INC</v>
          </cell>
          <cell r="D22683" t="str">
            <v>COM</v>
          </cell>
        </row>
        <row r="22684">
          <cell r="A22684" t="str">
            <v>92971A909</v>
          </cell>
          <cell r="C22684" t="str">
            <v>WM TECHNOLOGY INC</v>
          </cell>
          <cell r="D22684" t="str">
            <v>CALL</v>
          </cell>
        </row>
        <row r="22685">
          <cell r="A22685" t="str">
            <v>92971A959</v>
          </cell>
          <cell r="C22685" t="str">
            <v>WM TECHNOLOGY INC</v>
          </cell>
          <cell r="D22685" t="str">
            <v>PUT</v>
          </cell>
        </row>
        <row r="22686">
          <cell r="A22686" t="str">
            <v>92971A117</v>
          </cell>
          <cell r="C22686" t="str">
            <v>WM TECHNOLOGY INC</v>
          </cell>
          <cell r="D22686" t="str">
            <v>*W EXP 06/16/202</v>
          </cell>
        </row>
        <row r="22687">
          <cell r="A22687" t="str">
            <v>929740108</v>
          </cell>
          <cell r="C22687" t="str">
            <v>WABTEC</v>
          </cell>
          <cell r="D22687" t="str">
            <v>COM</v>
          </cell>
        </row>
        <row r="22688">
          <cell r="A22688" t="str">
            <v>929740908</v>
          </cell>
          <cell r="C22688" t="str">
            <v>WABTEC</v>
          </cell>
          <cell r="D22688" t="str">
            <v>CALL</v>
          </cell>
        </row>
        <row r="22689">
          <cell r="A22689" t="str">
            <v>929740958</v>
          </cell>
          <cell r="C22689" t="str">
            <v>WABTEC</v>
          </cell>
          <cell r="D22689" t="str">
            <v>PUT</v>
          </cell>
        </row>
        <row r="22690">
          <cell r="A22690" t="str">
            <v>93042P109</v>
          </cell>
          <cell r="C22690" t="str">
            <v>WAG GROUP CO</v>
          </cell>
          <cell r="D22690" t="str">
            <v>COMMON STOCK</v>
          </cell>
        </row>
        <row r="22691">
          <cell r="A22691" t="str">
            <v>93042P117</v>
          </cell>
          <cell r="C22691" t="str">
            <v>WAG GROUP CO</v>
          </cell>
          <cell r="D22691" t="str">
            <v>*W EXP 07/30/202</v>
          </cell>
        </row>
        <row r="22692">
          <cell r="A22692" t="str">
            <v>931142103</v>
          </cell>
          <cell r="C22692" t="str">
            <v>WALMART INC</v>
          </cell>
          <cell r="D22692" t="str">
            <v>COM</v>
          </cell>
        </row>
        <row r="22693">
          <cell r="A22693" t="str">
            <v>931142903</v>
          </cell>
          <cell r="C22693" t="str">
            <v>WALMART INC</v>
          </cell>
          <cell r="D22693" t="str">
            <v>CALL</v>
          </cell>
        </row>
        <row r="22694">
          <cell r="A22694" t="str">
            <v>931142953</v>
          </cell>
          <cell r="C22694" t="str">
            <v>WALMART INC</v>
          </cell>
          <cell r="D22694" t="str">
            <v>PUT</v>
          </cell>
        </row>
        <row r="22695">
          <cell r="A22695" t="str">
            <v>931427108</v>
          </cell>
          <cell r="C22695" t="str">
            <v>WALGREENS BOOTS ALLIANCE INC</v>
          </cell>
          <cell r="D22695" t="str">
            <v>COM</v>
          </cell>
        </row>
        <row r="22696">
          <cell r="A22696" t="str">
            <v>931427908</v>
          </cell>
          <cell r="C22696" t="str">
            <v>WALGREENS BOOTS ALLIANCE INC</v>
          </cell>
          <cell r="D22696" t="str">
            <v>CALL</v>
          </cell>
        </row>
        <row r="22697">
          <cell r="A22697" t="str">
            <v>931427958</v>
          </cell>
          <cell r="C22697" t="str">
            <v>WALGREENS BOOTS ALLIANCE INC</v>
          </cell>
          <cell r="D22697" t="str">
            <v>PUT</v>
          </cell>
        </row>
        <row r="22698">
          <cell r="A22698" t="str">
            <v>93148P102</v>
          </cell>
          <cell r="C22698" t="str">
            <v>WALKER &amp; DUNLOP INC</v>
          </cell>
          <cell r="D22698" t="str">
            <v>COM</v>
          </cell>
        </row>
        <row r="22699">
          <cell r="A22699" t="str">
            <v>93148P902</v>
          </cell>
          <cell r="C22699" t="str">
            <v>WALKER &amp; DUNLOP INC</v>
          </cell>
          <cell r="D22699" t="str">
            <v>CALL</v>
          </cell>
        </row>
        <row r="22700">
          <cell r="A22700" t="str">
            <v>93148P952</v>
          </cell>
          <cell r="C22700" t="str">
            <v>WALKER &amp; DUNLOP INC</v>
          </cell>
          <cell r="D22700" t="str">
            <v>PUT</v>
          </cell>
        </row>
        <row r="22701">
          <cell r="A22701" t="str">
            <v>93403J106</v>
          </cell>
          <cell r="C22701" t="str">
            <v>WARBY PARKER INC</v>
          </cell>
          <cell r="D22701" t="str">
            <v>CL A COM</v>
          </cell>
        </row>
        <row r="22702">
          <cell r="A22702" t="str">
            <v>93403J906</v>
          </cell>
          <cell r="C22702" t="str">
            <v>WARBY PARKER INC</v>
          </cell>
          <cell r="D22702" t="str">
            <v>CALL</v>
          </cell>
        </row>
        <row r="22703">
          <cell r="A22703" t="str">
            <v>93403J956</v>
          </cell>
          <cell r="C22703" t="str">
            <v>WARBY PARKER INC</v>
          </cell>
          <cell r="D22703" t="str">
            <v>PUT</v>
          </cell>
        </row>
        <row r="22704">
          <cell r="A22704" t="str">
            <v>934423104</v>
          </cell>
          <cell r="C22704" t="str">
            <v>WARNER BROS DISCOVERY INC</v>
          </cell>
          <cell r="D22704" t="str">
            <v>COM SER A</v>
          </cell>
        </row>
        <row r="22705">
          <cell r="A22705" t="str">
            <v>934423904</v>
          </cell>
          <cell r="C22705" t="str">
            <v>WARNER BROS DISCOVERY INC</v>
          </cell>
          <cell r="D22705" t="str">
            <v>CALL</v>
          </cell>
        </row>
        <row r="22706">
          <cell r="A22706" t="str">
            <v>934423954</v>
          </cell>
          <cell r="C22706" t="str">
            <v>WARNER BROS DISCOVERY INC</v>
          </cell>
          <cell r="D22706" t="str">
            <v>PUT</v>
          </cell>
        </row>
        <row r="22707">
          <cell r="A22707" t="str">
            <v>934550203</v>
          </cell>
          <cell r="C22707" t="str">
            <v>WARNER MUSIC GROUP CORP</v>
          </cell>
          <cell r="D22707" t="str">
            <v>COM CL A</v>
          </cell>
        </row>
        <row r="22708">
          <cell r="A22708" t="str">
            <v>934550903</v>
          </cell>
          <cell r="C22708" t="str">
            <v>WARNER MUSIC GROUP CORP</v>
          </cell>
          <cell r="D22708" t="str">
            <v>CALL</v>
          </cell>
        </row>
        <row r="22709">
          <cell r="A22709" t="str">
            <v>934550953</v>
          </cell>
          <cell r="C22709" t="str">
            <v>WARNER MUSIC GROUP CORP</v>
          </cell>
          <cell r="D22709" t="str">
            <v>PUT</v>
          </cell>
        </row>
        <row r="22710">
          <cell r="A22710" t="str">
            <v>93465C106</v>
          </cell>
          <cell r="C22710" t="str">
            <v>WARRANTEE INC</v>
          </cell>
          <cell r="D22710" t="str">
            <v>SPON ADS</v>
          </cell>
        </row>
        <row r="22711">
          <cell r="A22711" t="str">
            <v>93627C101</v>
          </cell>
          <cell r="C22711" t="str">
            <v>WARRIOR MET COAL INC</v>
          </cell>
          <cell r="D22711" t="str">
            <v>COM</v>
          </cell>
        </row>
        <row r="22712">
          <cell r="A22712" t="str">
            <v>93627C901</v>
          </cell>
          <cell r="C22712" t="str">
            <v>WARRIOR MET COAL INC</v>
          </cell>
          <cell r="D22712" t="str">
            <v>CALL</v>
          </cell>
        </row>
        <row r="22713">
          <cell r="A22713" t="str">
            <v>93627C951</v>
          </cell>
          <cell r="C22713" t="str">
            <v>WARRIOR MET COAL INC</v>
          </cell>
          <cell r="D22713" t="str">
            <v>PUT</v>
          </cell>
        </row>
        <row r="22714">
          <cell r="A22714" t="str">
            <v>938824109</v>
          </cell>
          <cell r="C22714" t="str">
            <v>WAFD INC</v>
          </cell>
          <cell r="D22714" t="str">
            <v>COM</v>
          </cell>
        </row>
        <row r="22715">
          <cell r="A22715" t="str">
            <v>938824909</v>
          </cell>
          <cell r="C22715" t="str">
            <v>WAFD INC</v>
          </cell>
          <cell r="D22715" t="str">
            <v>CALL</v>
          </cell>
        </row>
        <row r="22716">
          <cell r="A22716" t="str">
            <v>938824959</v>
          </cell>
          <cell r="C22716" t="str">
            <v>WAFD INC</v>
          </cell>
          <cell r="D22716" t="str">
            <v>PUT</v>
          </cell>
        </row>
        <row r="22717">
          <cell r="A22717" t="str">
            <v>939653101</v>
          </cell>
          <cell r="C22717" t="str">
            <v>ELME COMMUNITIES</v>
          </cell>
          <cell r="D22717" t="str">
            <v>SH BEN INT</v>
          </cell>
        </row>
        <row r="22718">
          <cell r="A22718" t="str">
            <v>939653901</v>
          </cell>
          <cell r="C22718" t="str">
            <v>ELME COMMUNITIES</v>
          </cell>
          <cell r="D22718" t="str">
            <v>CALL</v>
          </cell>
        </row>
        <row r="22719">
          <cell r="A22719" t="str">
            <v>939653951</v>
          </cell>
          <cell r="C22719" t="str">
            <v>ELME COMMUNITIES</v>
          </cell>
          <cell r="D22719" t="str">
            <v>PUT</v>
          </cell>
        </row>
        <row r="22720">
          <cell r="A22720" t="str">
            <v>940610108</v>
          </cell>
          <cell r="C22720" t="str">
            <v>WASHINGTON TR BANCORP INC</v>
          </cell>
          <cell r="D22720" t="str">
            <v>COM</v>
          </cell>
        </row>
        <row r="22721">
          <cell r="A22721" t="str">
            <v>940610908</v>
          </cell>
          <cell r="C22721" t="str">
            <v>WASHINGTON TR BANCORP INC</v>
          </cell>
          <cell r="D22721" t="str">
            <v>CALL</v>
          </cell>
        </row>
        <row r="22722">
          <cell r="A22722" t="str">
            <v>940610958</v>
          </cell>
          <cell r="C22722" t="str">
            <v>WASHINGTON TR BANCORP INC</v>
          </cell>
          <cell r="D22722" t="str">
            <v>PUT</v>
          </cell>
        </row>
        <row r="22723">
          <cell r="A22723" t="str">
            <v>94106B101</v>
          </cell>
          <cell r="C22723" t="str">
            <v>WASTE CONNECTIONS INC</v>
          </cell>
          <cell r="D22723" t="str">
            <v>COM</v>
          </cell>
        </row>
        <row r="22724">
          <cell r="A22724" t="str">
            <v>94106B901</v>
          </cell>
          <cell r="C22724" t="str">
            <v>WASTE CONNECTIONS INC</v>
          </cell>
          <cell r="D22724" t="str">
            <v>CALL</v>
          </cell>
        </row>
        <row r="22725">
          <cell r="A22725" t="str">
            <v>94106B951</v>
          </cell>
          <cell r="C22725" t="str">
            <v>WASTE CONNECTIONS INC</v>
          </cell>
          <cell r="D22725" t="str">
            <v>PUT</v>
          </cell>
        </row>
        <row r="22726">
          <cell r="A22726" t="str">
            <v>94106L109</v>
          </cell>
          <cell r="C22726" t="str">
            <v>WASTE MGMT INC DEL</v>
          </cell>
          <cell r="D22726" t="str">
            <v>COM</v>
          </cell>
        </row>
        <row r="22727">
          <cell r="A22727" t="str">
            <v>94106L909</v>
          </cell>
          <cell r="C22727" t="str">
            <v>WASTE MGMT INC DEL</v>
          </cell>
          <cell r="D22727" t="str">
            <v>CALL</v>
          </cell>
        </row>
        <row r="22728">
          <cell r="A22728" t="str">
            <v>94106L959</v>
          </cell>
          <cell r="C22728" t="str">
            <v>WASTE MGMT INC DEL</v>
          </cell>
          <cell r="D22728" t="str">
            <v>PUT</v>
          </cell>
        </row>
        <row r="22729">
          <cell r="A22729" t="str">
            <v>94132V105</v>
          </cell>
          <cell r="C22729" t="str">
            <v>WATERDROP INC</v>
          </cell>
          <cell r="D22729" t="str">
            <v>ADS</v>
          </cell>
        </row>
        <row r="22730">
          <cell r="A22730" t="str">
            <v>941848103</v>
          </cell>
          <cell r="C22730" t="str">
            <v>WATERS CORP</v>
          </cell>
          <cell r="D22730" t="str">
            <v>COM</v>
          </cell>
        </row>
        <row r="22731">
          <cell r="A22731" t="str">
            <v>941848903</v>
          </cell>
          <cell r="C22731" t="str">
            <v>WATERS CORP</v>
          </cell>
          <cell r="D22731" t="str">
            <v>CALL</v>
          </cell>
        </row>
        <row r="22732">
          <cell r="A22732" t="str">
            <v>941848953</v>
          </cell>
          <cell r="C22732" t="str">
            <v>WATERS CORP</v>
          </cell>
          <cell r="D22732" t="str">
            <v>PUT</v>
          </cell>
        </row>
        <row r="22733">
          <cell r="A22733" t="str">
            <v>94188P101</v>
          </cell>
          <cell r="C22733" t="str">
            <v>WATERSTONE FINL INC MD</v>
          </cell>
          <cell r="D22733" t="str">
            <v>COM</v>
          </cell>
        </row>
        <row r="22734">
          <cell r="A22734" t="str">
            <v>94188P901</v>
          </cell>
          <cell r="C22734" t="str">
            <v>WATERSTONE FINL INC MD</v>
          </cell>
          <cell r="D22734" t="str">
            <v>CALL</v>
          </cell>
        </row>
        <row r="22735">
          <cell r="A22735" t="str">
            <v>94188P951</v>
          </cell>
          <cell r="C22735" t="str">
            <v>WATERSTONE FINL INC MD</v>
          </cell>
          <cell r="D22735" t="str">
            <v>PUT</v>
          </cell>
        </row>
        <row r="22736">
          <cell r="A22736" t="str">
            <v>942622101</v>
          </cell>
          <cell r="C22736" t="str">
            <v>WATSCO INC</v>
          </cell>
          <cell r="D22736" t="str">
            <v>CL B CONV</v>
          </cell>
        </row>
        <row r="22737">
          <cell r="A22737" t="str">
            <v>942622200</v>
          </cell>
          <cell r="C22737" t="str">
            <v>WATSCO INC</v>
          </cell>
          <cell r="D22737" t="str">
            <v>COM</v>
          </cell>
        </row>
        <row r="22738">
          <cell r="A22738" t="str">
            <v>942622900</v>
          </cell>
          <cell r="C22738" t="str">
            <v>WATSCO INC</v>
          </cell>
          <cell r="D22738" t="str">
            <v>CALL</v>
          </cell>
        </row>
        <row r="22739">
          <cell r="A22739" t="str">
            <v>942622950</v>
          </cell>
          <cell r="C22739" t="str">
            <v>WATSCO INC</v>
          </cell>
          <cell r="D22739" t="str">
            <v>PUT</v>
          </cell>
        </row>
        <row r="22740">
          <cell r="A22740" t="str">
            <v>942749102</v>
          </cell>
          <cell r="C22740" t="str">
            <v>WATTS WATER TECHNOLOGIES INC</v>
          </cell>
          <cell r="D22740" t="str">
            <v>CL A</v>
          </cell>
        </row>
        <row r="22741">
          <cell r="A22741" t="str">
            <v>942749902</v>
          </cell>
          <cell r="C22741" t="str">
            <v>WATTS WATER TECHNOLOGIES INC</v>
          </cell>
          <cell r="D22741" t="str">
            <v>CALL</v>
          </cell>
        </row>
        <row r="22742">
          <cell r="A22742" t="str">
            <v>942749952</v>
          </cell>
          <cell r="C22742" t="str">
            <v>WATTS WATER TECHNOLOGIES INC</v>
          </cell>
          <cell r="D22742" t="str">
            <v>PUT</v>
          </cell>
        </row>
        <row r="22743">
          <cell r="A22743" t="str">
            <v>94419LAD3</v>
          </cell>
          <cell r="C22743" t="str">
            <v>WAYFAIR INC</v>
          </cell>
          <cell r="D22743" t="str">
            <v>NOTE  1.125%11/0</v>
          </cell>
        </row>
        <row r="22744">
          <cell r="A22744" t="str">
            <v>94419LAF8</v>
          </cell>
          <cell r="C22744" t="str">
            <v>WAYFAIR INC</v>
          </cell>
          <cell r="D22744" t="str">
            <v>NOTE  1.000% 8/1</v>
          </cell>
        </row>
        <row r="22745">
          <cell r="A22745" t="str">
            <v>94419LAM3</v>
          </cell>
          <cell r="C22745" t="str">
            <v>WAYFAIR INC</v>
          </cell>
          <cell r="D22745" t="str">
            <v>NOTE  0.625%10/0</v>
          </cell>
        </row>
        <row r="22746">
          <cell r="A22746" t="str">
            <v>94419LAP6</v>
          </cell>
          <cell r="C22746" t="str">
            <v>WAYFAIR INC</v>
          </cell>
          <cell r="D22746" t="str">
            <v>NOTE  3.250% 9/1</v>
          </cell>
        </row>
        <row r="22747">
          <cell r="A22747" t="str">
            <v>94419L101</v>
          </cell>
          <cell r="C22747" t="str">
            <v>WAYFAIR INC</v>
          </cell>
          <cell r="D22747" t="str">
            <v>CL A</v>
          </cell>
        </row>
        <row r="22748">
          <cell r="A22748" t="str">
            <v>94419L901</v>
          </cell>
          <cell r="C22748" t="str">
            <v>WAYFAIR INC</v>
          </cell>
          <cell r="D22748" t="str">
            <v>CALL</v>
          </cell>
        </row>
        <row r="22749">
          <cell r="A22749" t="str">
            <v>94419L951</v>
          </cell>
          <cell r="C22749" t="str">
            <v>WAYFAIR INC</v>
          </cell>
          <cell r="D22749" t="str">
            <v>PUT</v>
          </cell>
        </row>
        <row r="22750">
          <cell r="A22750" t="str">
            <v>946760105</v>
          </cell>
          <cell r="C22750" t="str">
            <v>CLIMB GLOBAL SOLUTIONS INC</v>
          </cell>
          <cell r="D22750" t="str">
            <v>COM</v>
          </cell>
        </row>
        <row r="22751">
          <cell r="A22751" t="str">
            <v>94724R108</v>
          </cell>
          <cell r="C22751" t="str">
            <v>WEAVE COMMUNICATIONS INC</v>
          </cell>
          <cell r="D22751" t="str">
            <v>COM</v>
          </cell>
        </row>
        <row r="22752">
          <cell r="A22752" t="str">
            <v>94724R908</v>
          </cell>
          <cell r="C22752" t="str">
            <v>WEAVE COMMUNICATIONS INC</v>
          </cell>
          <cell r="D22752" t="str">
            <v>CALL</v>
          </cell>
        </row>
        <row r="22753">
          <cell r="A22753" t="str">
            <v>94724R958</v>
          </cell>
          <cell r="C22753" t="str">
            <v>WEAVE COMMUNICATIONS INC</v>
          </cell>
          <cell r="D22753" t="str">
            <v>PUT</v>
          </cell>
        </row>
        <row r="22754">
          <cell r="A22754" t="str">
            <v>947890109</v>
          </cell>
          <cell r="C22754" t="str">
            <v>WEBSTER FINL CORP</v>
          </cell>
          <cell r="D22754" t="str">
            <v>COM</v>
          </cell>
        </row>
        <row r="22755">
          <cell r="A22755" t="str">
            <v>947890909</v>
          </cell>
          <cell r="C22755" t="str">
            <v>WEBSTER FINL CORP</v>
          </cell>
          <cell r="D22755" t="str">
            <v>CALL</v>
          </cell>
        </row>
        <row r="22756">
          <cell r="A22756" t="str">
            <v>947890959</v>
          </cell>
          <cell r="C22756" t="str">
            <v>WEBSTER FINL CORP</v>
          </cell>
          <cell r="D22756" t="str">
            <v>PUT</v>
          </cell>
        </row>
        <row r="22757">
          <cell r="A22757" t="str">
            <v>948596101</v>
          </cell>
          <cell r="C22757" t="str">
            <v>WEIBO CORP</v>
          </cell>
          <cell r="D22757" t="str">
            <v>SPONSORED ADR</v>
          </cell>
        </row>
        <row r="22758">
          <cell r="A22758" t="str">
            <v>948596901</v>
          </cell>
          <cell r="C22758" t="str">
            <v>WEIBO CORP</v>
          </cell>
          <cell r="D22758" t="str">
            <v>CALL</v>
          </cell>
        </row>
        <row r="22759">
          <cell r="A22759" t="str">
            <v>948596951</v>
          </cell>
          <cell r="C22759" t="str">
            <v>WEIBO CORP</v>
          </cell>
          <cell r="D22759" t="str">
            <v>PUT</v>
          </cell>
        </row>
        <row r="22760">
          <cell r="A22760" t="str">
            <v>948849104</v>
          </cell>
          <cell r="C22760" t="str">
            <v>WEIS MKTS INC</v>
          </cell>
          <cell r="D22760" t="str">
            <v>COM</v>
          </cell>
        </row>
        <row r="22761">
          <cell r="A22761" t="str">
            <v>948849904</v>
          </cell>
          <cell r="C22761" t="str">
            <v>WEIS MKTS INC</v>
          </cell>
          <cell r="D22761" t="str">
            <v>CALL</v>
          </cell>
        </row>
        <row r="22762">
          <cell r="A22762" t="str">
            <v>948849954</v>
          </cell>
          <cell r="C22762" t="str">
            <v>WEIS MKTS INC</v>
          </cell>
          <cell r="D22762" t="str">
            <v>PUT</v>
          </cell>
        </row>
        <row r="22763">
          <cell r="A22763" t="str">
            <v>949746101</v>
          </cell>
          <cell r="C22763" t="str">
            <v>WELLS FARGO CO NEW</v>
          </cell>
          <cell r="D22763" t="str">
            <v>COM</v>
          </cell>
        </row>
        <row r="22764">
          <cell r="A22764" t="str">
            <v>949746901</v>
          </cell>
          <cell r="C22764" t="str">
            <v>WELLS FARGO CO NEW</v>
          </cell>
          <cell r="D22764" t="str">
            <v>CALL</v>
          </cell>
        </row>
        <row r="22765">
          <cell r="A22765" t="str">
            <v>949746951</v>
          </cell>
          <cell r="C22765" t="str">
            <v>WELLS FARGO CO NEW</v>
          </cell>
          <cell r="D22765" t="str">
            <v>PUT</v>
          </cell>
        </row>
        <row r="22766">
          <cell r="A22766" t="str">
            <v>949746804</v>
          </cell>
          <cell r="C22766" t="str">
            <v>WELLS FARGO CO NEW</v>
          </cell>
          <cell r="D22766" t="str">
            <v>PERP PFD CNV A</v>
          </cell>
        </row>
        <row r="22767">
          <cell r="A22767" t="str">
            <v>94987B105</v>
          </cell>
          <cell r="C22767" t="str">
            <v>ALLSPRING INCOME OPPORTUNIT</v>
          </cell>
          <cell r="D22767" t="str">
            <v>INC OPPTY FD</v>
          </cell>
        </row>
        <row r="22768">
          <cell r="A22768" t="str">
            <v>94987C103</v>
          </cell>
          <cell r="C22768" t="str">
            <v>ALLSPRING GLOBAL DIVIDEND OP</v>
          </cell>
          <cell r="D22768" t="str">
            <v>COM</v>
          </cell>
        </row>
        <row r="22769">
          <cell r="A22769" t="str">
            <v>94987D101</v>
          </cell>
          <cell r="C22769" t="str">
            <v>ALLSPRING MULTI SECTOR INCOM</v>
          </cell>
          <cell r="D22769" t="str">
            <v>COM</v>
          </cell>
        </row>
        <row r="22770">
          <cell r="A22770" t="str">
            <v>94987E109</v>
          </cell>
          <cell r="C22770" t="str">
            <v>ALLSPRING UTILITIES AND HIGH</v>
          </cell>
          <cell r="D22770" t="str">
            <v>WF UTILITIES INC</v>
          </cell>
        </row>
        <row r="22771">
          <cell r="A22771" t="str">
            <v>95040Q104</v>
          </cell>
          <cell r="C22771" t="str">
            <v>WELLTOWER INC</v>
          </cell>
          <cell r="D22771" t="str">
            <v>COM</v>
          </cell>
        </row>
        <row r="22772">
          <cell r="A22772" t="str">
            <v>95040Q904</v>
          </cell>
          <cell r="C22772" t="str">
            <v>WELLTOWER INC</v>
          </cell>
          <cell r="D22772" t="str">
            <v>CALL</v>
          </cell>
        </row>
        <row r="22773">
          <cell r="A22773" t="str">
            <v>95040Q954</v>
          </cell>
          <cell r="C22773" t="str">
            <v>WELLTOWER INC</v>
          </cell>
          <cell r="D22773" t="str">
            <v>PUT</v>
          </cell>
        </row>
        <row r="22774">
          <cell r="A22774" t="str">
            <v>950415109</v>
          </cell>
          <cell r="C22774" t="str">
            <v>WELSBACH TECH METALS ACQU CO</v>
          </cell>
          <cell r="D22774" t="str">
            <v>COM</v>
          </cell>
        </row>
        <row r="22775">
          <cell r="A22775" t="str">
            <v>950415117</v>
          </cell>
          <cell r="C22775" t="str">
            <v>WELSBACH TECH METALS ACQU CO</v>
          </cell>
          <cell r="D22775" t="str">
            <v>RIGHT 12/22/2026</v>
          </cell>
        </row>
        <row r="22776">
          <cell r="A22776" t="str">
            <v>950415208</v>
          </cell>
          <cell r="C22776" t="str">
            <v>WELSBACH TECH METALS ACQU CO</v>
          </cell>
          <cell r="D22776" t="str">
            <v>UNIT 12/22/2026</v>
          </cell>
        </row>
        <row r="22777">
          <cell r="A22777" t="str">
            <v>95058W100</v>
          </cell>
          <cell r="C22777" t="str">
            <v>WENDYS CO</v>
          </cell>
          <cell r="D22777" t="str">
            <v>COM</v>
          </cell>
        </row>
        <row r="22778">
          <cell r="A22778" t="str">
            <v>95058W900</v>
          </cell>
          <cell r="C22778" t="str">
            <v>WENDYS CO</v>
          </cell>
          <cell r="D22778" t="str">
            <v>CALL</v>
          </cell>
        </row>
        <row r="22779">
          <cell r="A22779" t="str">
            <v>95058W950</v>
          </cell>
          <cell r="C22779" t="str">
            <v>WENDYS CO</v>
          </cell>
          <cell r="D22779" t="str">
            <v>PUT</v>
          </cell>
        </row>
        <row r="22780">
          <cell r="A22780" t="str">
            <v>95075A107</v>
          </cell>
          <cell r="C22780" t="str">
            <v>WEREWOLF THERAPEUTICS INC</v>
          </cell>
          <cell r="D22780" t="str">
            <v>COM</v>
          </cell>
        </row>
        <row r="22781">
          <cell r="A22781" t="str">
            <v>95075A907</v>
          </cell>
          <cell r="C22781" t="str">
            <v>WEREWOLF THERAPEUTICS INC</v>
          </cell>
          <cell r="D22781" t="str">
            <v>CALL</v>
          </cell>
        </row>
        <row r="22782">
          <cell r="A22782" t="str">
            <v>95075A957</v>
          </cell>
          <cell r="C22782" t="str">
            <v>WEREWOLF THERAPEUTICS INC</v>
          </cell>
          <cell r="D22782" t="str">
            <v>PUT</v>
          </cell>
        </row>
        <row r="22783">
          <cell r="A22783" t="str">
            <v>950755108</v>
          </cell>
          <cell r="C22783" t="str">
            <v>WERNER ENTERPRISES INC</v>
          </cell>
          <cell r="D22783" t="str">
            <v>COM</v>
          </cell>
        </row>
        <row r="22784">
          <cell r="A22784" t="str">
            <v>950755908</v>
          </cell>
          <cell r="C22784" t="str">
            <v>WERNER ENTERPRISES INC</v>
          </cell>
          <cell r="D22784" t="str">
            <v>CALL</v>
          </cell>
        </row>
        <row r="22785">
          <cell r="A22785" t="str">
            <v>950755958</v>
          </cell>
          <cell r="C22785" t="str">
            <v>WERNER ENTERPRISES INC</v>
          </cell>
          <cell r="D22785" t="str">
            <v>PUT</v>
          </cell>
        </row>
        <row r="22786">
          <cell r="A22786" t="str">
            <v>950810101</v>
          </cell>
          <cell r="C22786" t="str">
            <v>WESBANCO INC</v>
          </cell>
          <cell r="D22786" t="str">
            <v>COM</v>
          </cell>
        </row>
        <row r="22787">
          <cell r="A22787" t="str">
            <v>950810901</v>
          </cell>
          <cell r="C22787" t="str">
            <v>WESBANCO INC</v>
          </cell>
          <cell r="D22787" t="str">
            <v>CALL</v>
          </cell>
        </row>
        <row r="22788">
          <cell r="A22788" t="str">
            <v>950810951</v>
          </cell>
          <cell r="C22788" t="str">
            <v>WESBANCO INC</v>
          </cell>
          <cell r="D22788" t="str">
            <v>PUT</v>
          </cell>
        </row>
        <row r="22789">
          <cell r="A22789" t="str">
            <v>95082P105</v>
          </cell>
          <cell r="C22789" t="str">
            <v>WESCO INTL INC</v>
          </cell>
          <cell r="D22789" t="str">
            <v>COM</v>
          </cell>
        </row>
        <row r="22790">
          <cell r="A22790" t="str">
            <v>95082P905</v>
          </cell>
          <cell r="C22790" t="str">
            <v>WESCO INTL INC</v>
          </cell>
          <cell r="D22790" t="str">
            <v>CALL</v>
          </cell>
        </row>
        <row r="22791">
          <cell r="A22791" t="str">
            <v>95082P955</v>
          </cell>
          <cell r="C22791" t="str">
            <v>WESCO INTL INC</v>
          </cell>
          <cell r="D22791" t="str">
            <v>PUT</v>
          </cell>
        </row>
        <row r="22792">
          <cell r="A22792" t="str">
            <v>95123P106</v>
          </cell>
          <cell r="C22792" t="str">
            <v>WEST BANCORPORATION INC</v>
          </cell>
          <cell r="D22792" t="str">
            <v>CAP STK</v>
          </cell>
        </row>
        <row r="22793">
          <cell r="A22793" t="str">
            <v>95123P906</v>
          </cell>
          <cell r="C22793" t="str">
            <v>WEST BANCORPORATION INC</v>
          </cell>
          <cell r="D22793" t="str">
            <v>CALL</v>
          </cell>
        </row>
        <row r="22794">
          <cell r="A22794" t="str">
            <v>95123P956</v>
          </cell>
          <cell r="C22794" t="str">
            <v>WEST BANCORPORATION INC</v>
          </cell>
          <cell r="D22794" t="str">
            <v>PUT</v>
          </cell>
        </row>
        <row r="22795">
          <cell r="A22795" t="str">
            <v>952845105</v>
          </cell>
          <cell r="C22795" t="str">
            <v>WEST FRASER TIMBER CO LTD</v>
          </cell>
          <cell r="D22795" t="str">
            <v>COM</v>
          </cell>
        </row>
        <row r="22796">
          <cell r="A22796" t="str">
            <v>952845905</v>
          </cell>
          <cell r="C22796" t="str">
            <v>WEST FRASER TIMBER CO LTD</v>
          </cell>
          <cell r="D22796" t="str">
            <v>CALL</v>
          </cell>
        </row>
        <row r="22797">
          <cell r="A22797" t="str">
            <v>952845955</v>
          </cell>
          <cell r="C22797" t="str">
            <v>WEST FRASER TIMBER CO LTD</v>
          </cell>
          <cell r="D22797" t="str">
            <v>PUT</v>
          </cell>
        </row>
        <row r="22798">
          <cell r="A22798" t="str">
            <v>955306105</v>
          </cell>
          <cell r="C22798" t="str">
            <v>WEST PHARMACEUTICAL SVSC INC</v>
          </cell>
          <cell r="D22798" t="str">
            <v>COM</v>
          </cell>
        </row>
        <row r="22799">
          <cell r="A22799" t="str">
            <v>955306905</v>
          </cell>
          <cell r="C22799" t="str">
            <v>WEST PHARMACEUTICAL SVSC INC</v>
          </cell>
          <cell r="D22799" t="str">
            <v>CALL</v>
          </cell>
        </row>
        <row r="22800">
          <cell r="A22800" t="str">
            <v>955306955</v>
          </cell>
          <cell r="C22800" t="str">
            <v>WEST PHARMACEUTICAL SVSC INC</v>
          </cell>
          <cell r="D22800" t="str">
            <v>PUT</v>
          </cell>
        </row>
        <row r="22801">
          <cell r="A22801" t="str">
            <v>957090103</v>
          </cell>
          <cell r="C22801" t="str">
            <v>WESTAMERICA BANCORPORATION</v>
          </cell>
          <cell r="D22801" t="str">
            <v>COM</v>
          </cell>
        </row>
        <row r="22802">
          <cell r="A22802" t="str">
            <v>957090903</v>
          </cell>
          <cell r="C22802" t="str">
            <v>WESTAMERICA BANCORPORATION</v>
          </cell>
          <cell r="D22802" t="str">
            <v>CALL</v>
          </cell>
        </row>
        <row r="22803">
          <cell r="A22803" t="str">
            <v>957090953</v>
          </cell>
          <cell r="C22803" t="str">
            <v>WESTAMERICA BANCORPORATION</v>
          </cell>
          <cell r="D22803" t="str">
            <v>PUT</v>
          </cell>
        </row>
        <row r="22804">
          <cell r="A22804" t="str">
            <v>95758L107</v>
          </cell>
          <cell r="C22804" t="str">
            <v>WESTERN ACQSTN VENTURES CORP</v>
          </cell>
          <cell r="D22804" t="str">
            <v>COM</v>
          </cell>
        </row>
        <row r="22805">
          <cell r="A22805" t="str">
            <v>95758L115</v>
          </cell>
          <cell r="C22805" t="str">
            <v>WESTERN ACQSTN VENTURES CORP</v>
          </cell>
          <cell r="D22805" t="str">
            <v>*W EXP 99/99/999</v>
          </cell>
        </row>
        <row r="22806">
          <cell r="A22806" t="str">
            <v>95758L206</v>
          </cell>
          <cell r="C22806" t="str">
            <v>WESTERN ACQSTN VENTURES CORP</v>
          </cell>
          <cell r="D22806" t="str">
            <v>UNIT 09/01/2026</v>
          </cell>
        </row>
        <row r="22807">
          <cell r="A22807" t="str">
            <v>957638109</v>
          </cell>
          <cell r="C22807" t="str">
            <v>WESTERN ALLIANCE BANCORP</v>
          </cell>
          <cell r="D22807" t="str">
            <v>COM</v>
          </cell>
        </row>
        <row r="22808">
          <cell r="A22808" t="str">
            <v>957638909</v>
          </cell>
          <cell r="C22808" t="str">
            <v>WESTERN ALLIANCE BANCORP</v>
          </cell>
          <cell r="D22808" t="str">
            <v>CALL</v>
          </cell>
        </row>
        <row r="22809">
          <cell r="A22809" t="str">
            <v>957638959</v>
          </cell>
          <cell r="C22809" t="str">
            <v>WESTERN ALLIANCE BANCORP</v>
          </cell>
          <cell r="D22809" t="str">
            <v>PUT</v>
          </cell>
        </row>
        <row r="22810">
          <cell r="A22810" t="str">
            <v>95766A101</v>
          </cell>
          <cell r="C22810" t="str">
            <v>WESTERN ASSET EMERGING MKTS</v>
          </cell>
          <cell r="D22810" t="str">
            <v>COM</v>
          </cell>
        </row>
        <row r="22811">
          <cell r="A22811" t="str">
            <v>95766B109</v>
          </cell>
          <cell r="C22811" t="str">
            <v>WESTERN ASSET GBL HIGH INC F</v>
          </cell>
          <cell r="D22811" t="str">
            <v>COM</v>
          </cell>
        </row>
        <row r="22812">
          <cell r="A22812" t="str">
            <v>95766J102</v>
          </cell>
          <cell r="C22812" t="str">
            <v>WESTERN ASSET HIGH INCOM FD</v>
          </cell>
          <cell r="D22812" t="str">
            <v>COM</v>
          </cell>
        </row>
        <row r="22813">
          <cell r="A22813" t="str">
            <v>95766K109</v>
          </cell>
          <cell r="C22813" t="str">
            <v>WESTERN ASSET HIGH INCOME OP</v>
          </cell>
          <cell r="D22813" t="str">
            <v>COM</v>
          </cell>
        </row>
        <row r="22814">
          <cell r="A22814" t="str">
            <v>95766M105</v>
          </cell>
          <cell r="C22814" t="str">
            <v>WESTERN ASSET MANAGED MUNS F</v>
          </cell>
          <cell r="D22814" t="str">
            <v>COM</v>
          </cell>
        </row>
        <row r="22815">
          <cell r="A22815" t="str">
            <v>95766N103</v>
          </cell>
          <cell r="C22815" t="str">
            <v>WESTERN ASSET MUN HIGH INCOM</v>
          </cell>
          <cell r="D22815" t="str">
            <v>COM</v>
          </cell>
        </row>
        <row r="22816">
          <cell r="A22816" t="str">
            <v>95766P108</v>
          </cell>
          <cell r="C22816" t="str">
            <v>WESTERN ASSET MUN PARTNERS F</v>
          </cell>
          <cell r="D22816" t="str">
            <v>COM</v>
          </cell>
        </row>
        <row r="22817">
          <cell r="A22817" t="str">
            <v>95766Q106</v>
          </cell>
          <cell r="C22817" t="str">
            <v>WESTERN ASST INFLTN LKD INM</v>
          </cell>
          <cell r="D22817" t="str">
            <v>COM SH BEN INT</v>
          </cell>
        </row>
        <row r="22818">
          <cell r="A22818" t="str">
            <v>95766R104</v>
          </cell>
          <cell r="C22818" t="str">
            <v>WESTERN AST INFL LKD OPP &amp; I</v>
          </cell>
          <cell r="D22818" t="str">
            <v>COM</v>
          </cell>
        </row>
        <row r="22819">
          <cell r="A22819" t="str">
            <v>95766T100</v>
          </cell>
          <cell r="C22819" t="str">
            <v>WESTERN ASSET INVESTMENT GRA</v>
          </cell>
          <cell r="D22819" t="str">
            <v>COM</v>
          </cell>
        </row>
        <row r="22820">
          <cell r="A22820" t="str">
            <v>957664105</v>
          </cell>
          <cell r="C22820" t="str">
            <v>WESTERN ASSET PREMIER BD FD</v>
          </cell>
          <cell r="D22820" t="str">
            <v>SHS BEN INT</v>
          </cell>
        </row>
        <row r="22821">
          <cell r="A22821" t="str">
            <v>95768B107</v>
          </cell>
          <cell r="C22821" t="str">
            <v>WESTERN ASSET HIGH YIELD DEF</v>
          </cell>
          <cell r="D22821" t="str">
            <v>COM</v>
          </cell>
        </row>
        <row r="22822">
          <cell r="A22822" t="str">
            <v>95790A101</v>
          </cell>
          <cell r="C22822" t="str">
            <v>WESTERN ASSET INVT GRADE DEF</v>
          </cell>
          <cell r="D22822" t="str">
            <v>COM</v>
          </cell>
        </row>
        <row r="22823">
          <cell r="A22823" t="str">
            <v>95790B109</v>
          </cell>
          <cell r="C22823" t="str">
            <v>WESTERN ASSET MTG DEFINED OP</v>
          </cell>
          <cell r="D22823" t="str">
            <v>COM</v>
          </cell>
        </row>
        <row r="22824">
          <cell r="A22824" t="str">
            <v>95790C107</v>
          </cell>
          <cell r="C22824" t="str">
            <v>WESTERN ASSET GLOBAL CORP DE</v>
          </cell>
          <cell r="D22824" t="str">
            <v>COM</v>
          </cell>
        </row>
        <row r="22825">
          <cell r="A22825" t="str">
            <v>95790DAD7</v>
          </cell>
          <cell r="C22825" t="str">
            <v>WESTERN ASSET MORTGAGE CAPIT</v>
          </cell>
          <cell r="D22825" t="str">
            <v>NOTE  6.750% 9/1</v>
          </cell>
        </row>
        <row r="22826">
          <cell r="A22826" t="str">
            <v>95790D204</v>
          </cell>
          <cell r="C22826" t="str">
            <v>WESTERN ASSET MTG CAP CORP</v>
          </cell>
          <cell r="D22826" t="str">
            <v>COM</v>
          </cell>
        </row>
        <row r="22827">
          <cell r="A22827" t="str">
            <v>95790D904</v>
          </cell>
          <cell r="C22827" t="str">
            <v>WESTERN ASSET MTG CAP CORP</v>
          </cell>
          <cell r="D22827" t="str">
            <v>CALL</v>
          </cell>
        </row>
        <row r="22828">
          <cell r="A22828" t="str">
            <v>95790D954</v>
          </cell>
          <cell r="C22828" t="str">
            <v>WESTERN ASSET MTG CAP CORP</v>
          </cell>
          <cell r="D22828" t="str">
            <v>PUT</v>
          </cell>
        </row>
        <row r="22829">
          <cell r="A22829" t="str">
            <v>95790K109</v>
          </cell>
          <cell r="C22829" t="str">
            <v>WESTERN ASSET DIVERSIFIED IN</v>
          </cell>
          <cell r="D22829" t="str">
            <v>COM SHS BEN INT</v>
          </cell>
        </row>
        <row r="22830">
          <cell r="A22830" t="str">
            <v>95805V108</v>
          </cell>
          <cell r="C22830" t="str">
            <v>WESTERN COPPER &amp; GOLD CORP</v>
          </cell>
          <cell r="D22830" t="str">
            <v>COM</v>
          </cell>
        </row>
        <row r="22831">
          <cell r="A22831" t="str">
            <v>958102AP0</v>
          </cell>
          <cell r="C22831" t="str">
            <v>WESTERN DIGITAL CORP.</v>
          </cell>
          <cell r="D22831" t="str">
            <v>NOTE  1.500% 2/0</v>
          </cell>
        </row>
        <row r="22832">
          <cell r="A22832" t="str">
            <v>958102105</v>
          </cell>
          <cell r="C22832" t="str">
            <v>WESTERN DIGITAL CORP.</v>
          </cell>
          <cell r="D22832" t="str">
            <v>COM</v>
          </cell>
        </row>
        <row r="22833">
          <cell r="A22833" t="str">
            <v>958102905</v>
          </cell>
          <cell r="C22833" t="str">
            <v>WESTERN DIGITAL CORP.</v>
          </cell>
          <cell r="D22833" t="str">
            <v>CALL</v>
          </cell>
        </row>
        <row r="22834">
          <cell r="A22834" t="str">
            <v>958102955</v>
          </cell>
          <cell r="C22834" t="str">
            <v>WESTERN DIGITAL CORP.</v>
          </cell>
          <cell r="D22834" t="str">
            <v>PUT</v>
          </cell>
        </row>
        <row r="22835">
          <cell r="A22835" t="str">
            <v>958435109</v>
          </cell>
          <cell r="C22835" t="str">
            <v>WESTERN ASSET INTER MUNI FD</v>
          </cell>
          <cell r="D22835" t="str">
            <v>COM</v>
          </cell>
        </row>
        <row r="22836">
          <cell r="A22836" t="str">
            <v>958669103</v>
          </cell>
          <cell r="C22836" t="str">
            <v>WESTERN MIDSTREAM PARTNERS L</v>
          </cell>
          <cell r="D22836" t="str">
            <v>COM UNIT LP INT</v>
          </cell>
        </row>
        <row r="22837">
          <cell r="A22837" t="str">
            <v>958669903</v>
          </cell>
          <cell r="C22837" t="str">
            <v>WESTERN MIDSTREAM PARTNERS L</v>
          </cell>
          <cell r="D22837" t="str">
            <v>CALL</v>
          </cell>
        </row>
        <row r="22838">
          <cell r="A22838" t="str">
            <v>958669953</v>
          </cell>
          <cell r="C22838" t="str">
            <v>WESTERN MIDSTREAM PARTNERS L</v>
          </cell>
          <cell r="D22838" t="str">
            <v>PUT</v>
          </cell>
        </row>
        <row r="22839">
          <cell r="A22839" t="str">
            <v>958892101</v>
          </cell>
          <cell r="C22839" t="str">
            <v>WESTERN NEW ENG BANCORP INC</v>
          </cell>
          <cell r="D22839" t="str">
            <v>COM</v>
          </cell>
        </row>
        <row r="22840">
          <cell r="A22840" t="str">
            <v>958892901</v>
          </cell>
          <cell r="C22840" t="str">
            <v>WESTERN NEW ENG BANCORP INC</v>
          </cell>
          <cell r="D22840" t="str">
            <v>CALL</v>
          </cell>
        </row>
        <row r="22841">
          <cell r="A22841" t="str">
            <v>958892951</v>
          </cell>
          <cell r="C22841" t="str">
            <v>WESTERN NEW ENG BANCORP INC</v>
          </cell>
          <cell r="D22841" t="str">
            <v>PUT</v>
          </cell>
        </row>
        <row r="22842">
          <cell r="A22842" t="str">
            <v>959802109</v>
          </cell>
          <cell r="C22842" t="str">
            <v>WESTERN UN CO</v>
          </cell>
          <cell r="D22842" t="str">
            <v>COM</v>
          </cell>
        </row>
        <row r="22843">
          <cell r="A22843" t="str">
            <v>959802909</v>
          </cell>
          <cell r="C22843" t="str">
            <v>WESTERN UN CO</v>
          </cell>
          <cell r="D22843" t="str">
            <v>CALL</v>
          </cell>
        </row>
        <row r="22844">
          <cell r="A22844" t="str">
            <v>959802959</v>
          </cell>
          <cell r="C22844" t="str">
            <v>WESTERN UN CO</v>
          </cell>
          <cell r="D22844" t="str">
            <v>PUT</v>
          </cell>
        </row>
        <row r="22845">
          <cell r="A22845" t="str">
            <v>960413102</v>
          </cell>
          <cell r="C22845" t="str">
            <v>WESTLAKE CORPORATION</v>
          </cell>
          <cell r="D22845" t="str">
            <v>COM</v>
          </cell>
        </row>
        <row r="22846">
          <cell r="A22846" t="str">
            <v>960413902</v>
          </cell>
          <cell r="C22846" t="str">
            <v>WESTLAKE CORPORATION</v>
          </cell>
          <cell r="D22846" t="str">
            <v>CALL</v>
          </cell>
        </row>
        <row r="22847">
          <cell r="A22847" t="str">
            <v>960413952</v>
          </cell>
          <cell r="C22847" t="str">
            <v>WESTLAKE CORPORATION</v>
          </cell>
          <cell r="D22847" t="str">
            <v>PUT</v>
          </cell>
        </row>
        <row r="22848">
          <cell r="A22848" t="str">
            <v>960417103</v>
          </cell>
          <cell r="C22848" t="str">
            <v>WESTLAKE CHEM PARTNERS LP</v>
          </cell>
          <cell r="D22848" t="str">
            <v>COM UNIT RP LP</v>
          </cell>
        </row>
        <row r="22849">
          <cell r="A22849" t="str">
            <v>960417903</v>
          </cell>
          <cell r="C22849" t="str">
            <v>WESTLAKE CHEM PARTNERS LP</v>
          </cell>
          <cell r="D22849" t="str">
            <v>CALL</v>
          </cell>
        </row>
        <row r="22850">
          <cell r="A22850" t="str">
            <v>960417953</v>
          </cell>
          <cell r="C22850" t="str">
            <v>WESTLAKE CHEM PARTNERS LP</v>
          </cell>
          <cell r="D22850" t="str">
            <v>PUT</v>
          </cell>
        </row>
        <row r="22851">
          <cell r="A22851" t="str">
            <v>960908507</v>
          </cell>
          <cell r="C22851" t="str">
            <v>WESTPORT FUEL SYSTEMS INC</v>
          </cell>
          <cell r="D22851" t="str">
            <v>COM</v>
          </cell>
        </row>
        <row r="22852">
          <cell r="A22852" t="str">
            <v>960908907</v>
          </cell>
          <cell r="C22852" t="str">
            <v>WESTPORT FUEL SYSTEMS INC</v>
          </cell>
          <cell r="D22852" t="str">
            <v>CALL</v>
          </cell>
        </row>
        <row r="22853">
          <cell r="A22853" t="str">
            <v>960908957</v>
          </cell>
          <cell r="C22853" t="str">
            <v>WESTPORT FUEL SYSTEMS INC</v>
          </cell>
          <cell r="D22853" t="str">
            <v>PUT</v>
          </cell>
        </row>
        <row r="22854">
          <cell r="A22854" t="str">
            <v>96145D105</v>
          </cell>
          <cell r="C22854" t="str">
            <v>WESTROCK CO</v>
          </cell>
          <cell r="D22854" t="str">
            <v>COM</v>
          </cell>
        </row>
        <row r="22855">
          <cell r="A22855" t="str">
            <v>96145D905</v>
          </cell>
          <cell r="C22855" t="str">
            <v>WESTROCK CO</v>
          </cell>
          <cell r="D22855" t="str">
            <v>CALL</v>
          </cell>
        </row>
        <row r="22856">
          <cell r="A22856" t="str">
            <v>96145D955</v>
          </cell>
          <cell r="C22856" t="str">
            <v>WESTROCK CO</v>
          </cell>
          <cell r="D22856" t="str">
            <v>PUT</v>
          </cell>
        </row>
        <row r="22857">
          <cell r="A22857" t="str">
            <v>96145W103</v>
          </cell>
          <cell r="C22857" t="str">
            <v>WESTROCK COFFEE CO</v>
          </cell>
          <cell r="D22857" t="str">
            <v>COM</v>
          </cell>
        </row>
        <row r="22858">
          <cell r="A22858" t="str">
            <v>96145W903</v>
          </cell>
          <cell r="C22858" t="str">
            <v>WESTROCK COFFEE CO</v>
          </cell>
          <cell r="D22858" t="str">
            <v>CALL</v>
          </cell>
        </row>
        <row r="22859">
          <cell r="A22859" t="str">
            <v>96145W953</v>
          </cell>
          <cell r="C22859" t="str">
            <v>WESTROCK COFFEE CO</v>
          </cell>
          <cell r="D22859" t="str">
            <v>PUT</v>
          </cell>
        </row>
        <row r="22860">
          <cell r="A22860" t="str">
            <v>96145W111</v>
          </cell>
          <cell r="C22860" t="str">
            <v>WESTROCK COFFEE CO</v>
          </cell>
          <cell r="D22860" t="str">
            <v>*W EXP 08/29/202</v>
          </cell>
        </row>
        <row r="22861">
          <cell r="A22861" t="str">
            <v>961684206</v>
          </cell>
          <cell r="C22861" t="str">
            <v>WESTWATER RES INC</v>
          </cell>
          <cell r="D22861" t="str">
            <v>COM NEW</v>
          </cell>
        </row>
        <row r="22862">
          <cell r="A22862" t="str">
            <v>961684906</v>
          </cell>
          <cell r="C22862" t="str">
            <v>WESTWATER RES INC</v>
          </cell>
          <cell r="D22862" t="str">
            <v>CALL</v>
          </cell>
        </row>
        <row r="22863">
          <cell r="A22863" t="str">
            <v>961684956</v>
          </cell>
          <cell r="C22863" t="str">
            <v>WESTWATER RES INC</v>
          </cell>
          <cell r="D22863" t="str">
            <v>PUT</v>
          </cell>
        </row>
        <row r="22864">
          <cell r="A22864" t="str">
            <v>961765104</v>
          </cell>
          <cell r="C22864" t="str">
            <v>WESTWOOD HLDGS GROUP INC</v>
          </cell>
          <cell r="D22864" t="str">
            <v>COM</v>
          </cell>
        </row>
        <row r="22865">
          <cell r="A22865" t="str">
            <v>961765904</v>
          </cell>
          <cell r="C22865" t="str">
            <v>WESTWOOD HLDGS GROUP INC</v>
          </cell>
          <cell r="D22865" t="str">
            <v>CALL</v>
          </cell>
        </row>
        <row r="22866">
          <cell r="A22866" t="str">
            <v>961765954</v>
          </cell>
          <cell r="C22866" t="str">
            <v>WESTWOOD HLDGS GROUP INC</v>
          </cell>
          <cell r="D22866" t="str">
            <v>PUT</v>
          </cell>
        </row>
        <row r="22867">
          <cell r="A22867" t="str">
            <v>961884202</v>
          </cell>
          <cell r="C22867" t="str">
            <v>WETRADE GROUP INC</v>
          </cell>
          <cell r="D22867" t="str">
            <v>COM</v>
          </cell>
        </row>
        <row r="22868">
          <cell r="A22868" t="str">
            <v>96208T104</v>
          </cell>
          <cell r="C22868" t="str">
            <v>WEX INC</v>
          </cell>
          <cell r="D22868" t="str">
            <v>COM</v>
          </cell>
        </row>
        <row r="22869">
          <cell r="A22869" t="str">
            <v>96208T904</v>
          </cell>
          <cell r="C22869" t="str">
            <v>WEX INC</v>
          </cell>
          <cell r="D22869" t="str">
            <v>CALL</v>
          </cell>
        </row>
        <row r="22870">
          <cell r="A22870" t="str">
            <v>96208T954</v>
          </cell>
          <cell r="C22870" t="str">
            <v>WEX INC</v>
          </cell>
          <cell r="D22870" t="str">
            <v>PUT</v>
          </cell>
        </row>
        <row r="22871">
          <cell r="A22871" t="str">
            <v>96209A401</v>
          </cell>
          <cell r="C22871" t="str">
            <v>WEWORK INC</v>
          </cell>
          <cell r="D22871" t="str">
            <v>CL A NEW</v>
          </cell>
        </row>
        <row r="22872">
          <cell r="A22872" t="str">
            <v>96209A901</v>
          </cell>
          <cell r="C22872" t="str">
            <v>WEWORK INC</v>
          </cell>
          <cell r="D22872" t="str">
            <v>CALL</v>
          </cell>
        </row>
        <row r="22873">
          <cell r="A22873" t="str">
            <v>96209A951</v>
          </cell>
          <cell r="C22873" t="str">
            <v>WEWORK INC</v>
          </cell>
          <cell r="D22873" t="str">
            <v>PUT</v>
          </cell>
        </row>
        <row r="22874">
          <cell r="A22874" t="str">
            <v>962149100</v>
          </cell>
          <cell r="C22874" t="str">
            <v>WEYCO GROUP INC</v>
          </cell>
          <cell r="D22874" t="str">
            <v>COM</v>
          </cell>
        </row>
        <row r="22875">
          <cell r="A22875" t="str">
            <v>962166104</v>
          </cell>
          <cell r="C22875" t="str">
            <v>WEYERHAEUSER CO MTN BE</v>
          </cell>
          <cell r="D22875" t="str">
            <v>COM NEW</v>
          </cell>
        </row>
        <row r="22876">
          <cell r="A22876" t="str">
            <v>962166904</v>
          </cell>
          <cell r="C22876" t="str">
            <v>WEYERHAEUSER CO MTN BE</v>
          </cell>
          <cell r="D22876" t="str">
            <v>CALL</v>
          </cell>
        </row>
        <row r="22877">
          <cell r="A22877" t="str">
            <v>962166954</v>
          </cell>
          <cell r="C22877" t="str">
            <v>WEYERHAEUSER CO MTN BE</v>
          </cell>
          <cell r="D22877" t="str">
            <v>PUT</v>
          </cell>
        </row>
        <row r="22878">
          <cell r="A22878" t="str">
            <v>962879102</v>
          </cell>
          <cell r="C22878" t="str">
            <v>WHEATON PRECIOUS METALS CORP</v>
          </cell>
          <cell r="D22878" t="str">
            <v>COM</v>
          </cell>
        </row>
        <row r="22879">
          <cell r="A22879" t="str">
            <v>962879902</v>
          </cell>
          <cell r="C22879" t="str">
            <v>WHEATON PRECIOUS METALS CORP</v>
          </cell>
          <cell r="D22879" t="str">
            <v>CALL</v>
          </cell>
        </row>
        <row r="22880">
          <cell r="A22880" t="str">
            <v>962879952</v>
          </cell>
          <cell r="C22880" t="str">
            <v>WHEATON PRECIOUS METALS CORP</v>
          </cell>
          <cell r="D22880" t="str">
            <v>PUT</v>
          </cell>
        </row>
        <row r="22881">
          <cell r="A22881" t="str">
            <v>963025309</v>
          </cell>
          <cell r="C22881" t="str">
            <v>WHEELER REAL ESTATE INVT TR</v>
          </cell>
          <cell r="D22881" t="str">
            <v>CV PFD SER B</v>
          </cell>
        </row>
        <row r="22882">
          <cell r="A22882" t="str">
            <v>963025804</v>
          </cell>
          <cell r="C22882" t="str">
            <v>WHEELER REAL ESTATE INVT TR</v>
          </cell>
          <cell r="D22882" t="str">
            <v>7% SR NT 31</v>
          </cell>
        </row>
        <row r="22883">
          <cell r="A22883" t="str">
            <v>963025887</v>
          </cell>
          <cell r="C22883" t="str">
            <v>WHEELER REAL ESTATE INVT TR</v>
          </cell>
          <cell r="D22883" t="str">
            <v>COM</v>
          </cell>
        </row>
        <row r="22884">
          <cell r="A22884" t="str">
            <v>96327X200</v>
          </cell>
          <cell r="C22884" t="str">
            <v>WHERE FOOD COMES FROM INC</v>
          </cell>
          <cell r="D22884" t="str">
            <v>COM NEW</v>
          </cell>
        </row>
        <row r="22885">
          <cell r="A22885" t="str">
            <v>96328L205</v>
          </cell>
          <cell r="C22885" t="str">
            <v>WHEELS UP EXPERIENCE INC</v>
          </cell>
          <cell r="D22885" t="str">
            <v>COM CL A</v>
          </cell>
        </row>
        <row r="22886">
          <cell r="A22886" t="str">
            <v>96328L905</v>
          </cell>
          <cell r="C22886" t="str">
            <v>WHEELS UP EXPERIENCE INC</v>
          </cell>
          <cell r="D22886" t="str">
            <v>CALL</v>
          </cell>
        </row>
        <row r="22887">
          <cell r="A22887" t="str">
            <v>96328L955</v>
          </cell>
          <cell r="C22887" t="str">
            <v>WHEELS UP EXPERIENCE INC</v>
          </cell>
          <cell r="D22887" t="str">
            <v>PUT</v>
          </cell>
        </row>
        <row r="22888">
          <cell r="A22888" t="str">
            <v>963320106</v>
          </cell>
          <cell r="C22888" t="str">
            <v>WHIRLPOOL CORP</v>
          </cell>
          <cell r="D22888" t="str">
            <v>COM</v>
          </cell>
        </row>
        <row r="22889">
          <cell r="A22889" t="str">
            <v>963320906</v>
          </cell>
          <cell r="C22889" t="str">
            <v>WHIRLPOOL CORP</v>
          </cell>
          <cell r="D22889" t="str">
            <v>CALL</v>
          </cell>
        </row>
        <row r="22890">
          <cell r="A22890" t="str">
            <v>963320956</v>
          </cell>
          <cell r="C22890" t="str">
            <v>WHIRLPOOL CORP</v>
          </cell>
          <cell r="D22890" t="str">
            <v>PUT</v>
          </cell>
        </row>
        <row r="22891">
          <cell r="A22891" t="str">
            <v>96524V106</v>
          </cell>
          <cell r="C22891" t="str">
            <v>WHITEHORSE FIN INC</v>
          </cell>
          <cell r="D22891" t="str">
            <v>COM</v>
          </cell>
        </row>
        <row r="22892">
          <cell r="A22892" t="str">
            <v>96524V906</v>
          </cell>
          <cell r="C22892" t="str">
            <v>WHITEHORSE FIN INC</v>
          </cell>
          <cell r="D22892" t="str">
            <v>CALL</v>
          </cell>
        </row>
        <row r="22893">
          <cell r="A22893" t="str">
            <v>96524V956</v>
          </cell>
          <cell r="C22893" t="str">
            <v>WHITEHORSE FIN INC</v>
          </cell>
          <cell r="D22893" t="str">
            <v>PUT</v>
          </cell>
        </row>
        <row r="22894">
          <cell r="A22894" t="str">
            <v>966084204</v>
          </cell>
          <cell r="C22894" t="str">
            <v>WHITESTONE REIT</v>
          </cell>
          <cell r="D22894" t="str">
            <v>COM</v>
          </cell>
        </row>
        <row r="22895">
          <cell r="A22895" t="str">
            <v>966084904</v>
          </cell>
          <cell r="C22895" t="str">
            <v>WHITESTONE REIT</v>
          </cell>
          <cell r="D22895" t="str">
            <v>CALL</v>
          </cell>
        </row>
        <row r="22896">
          <cell r="A22896" t="str">
            <v>966084954</v>
          </cell>
          <cell r="C22896" t="str">
            <v>WHITESTONE REIT</v>
          </cell>
          <cell r="D22896" t="str">
            <v>PUT</v>
          </cell>
        </row>
        <row r="22897">
          <cell r="A22897" t="str">
            <v>96684W100</v>
          </cell>
          <cell r="C22897" t="str">
            <v>WHOLE EARTH BRANDS INC</v>
          </cell>
          <cell r="D22897" t="str">
            <v>COM CL A</v>
          </cell>
        </row>
        <row r="22898">
          <cell r="A22898" t="str">
            <v>96684W900</v>
          </cell>
          <cell r="C22898" t="str">
            <v>WHOLE EARTH BRANDS INC</v>
          </cell>
          <cell r="D22898" t="str">
            <v>CALL</v>
          </cell>
        </row>
        <row r="22899">
          <cell r="A22899" t="str">
            <v>96684W950</v>
          </cell>
          <cell r="C22899" t="str">
            <v>WHOLE EARTH BRANDS INC</v>
          </cell>
          <cell r="D22899" t="str">
            <v>PUT</v>
          </cell>
        </row>
        <row r="22900">
          <cell r="A22900" t="str">
            <v>96684W126</v>
          </cell>
          <cell r="C22900" t="str">
            <v>WHOLE EARTH BRANDS INC</v>
          </cell>
          <cell r="D22900" t="str">
            <v>*W EXP 06/25/202</v>
          </cell>
        </row>
        <row r="22901">
          <cell r="A22901" t="str">
            <v>96758W101</v>
          </cell>
          <cell r="C22901" t="str">
            <v>WIDEOPENWEST INC</v>
          </cell>
          <cell r="D22901" t="str">
            <v>COM</v>
          </cell>
        </row>
        <row r="22902">
          <cell r="A22902" t="str">
            <v>96758W901</v>
          </cell>
          <cell r="C22902" t="str">
            <v>WIDEOPENWEST INC</v>
          </cell>
          <cell r="D22902" t="str">
            <v>CALL</v>
          </cell>
        </row>
        <row r="22903">
          <cell r="A22903" t="str">
            <v>96758W951</v>
          </cell>
          <cell r="C22903" t="str">
            <v>WIDEOPENWEST INC</v>
          </cell>
          <cell r="D22903" t="str">
            <v>PUT</v>
          </cell>
        </row>
        <row r="22904">
          <cell r="A22904" t="str">
            <v>967590209</v>
          </cell>
          <cell r="C22904" t="str">
            <v>WIDEPOINT CORP</v>
          </cell>
          <cell r="D22904" t="str">
            <v>COMMON</v>
          </cell>
        </row>
        <row r="22905">
          <cell r="A22905" t="str">
            <v>967590909</v>
          </cell>
          <cell r="C22905" t="str">
            <v>WIDEPOINT CORP</v>
          </cell>
          <cell r="D22905" t="str">
            <v>CALL</v>
          </cell>
        </row>
        <row r="22906">
          <cell r="A22906" t="str">
            <v>967590959</v>
          </cell>
          <cell r="C22906" t="str">
            <v>WIDEPOINT CORP</v>
          </cell>
          <cell r="D22906" t="str">
            <v>PUT</v>
          </cell>
        </row>
        <row r="22907">
          <cell r="A22907" t="str">
            <v>96812F102</v>
          </cell>
          <cell r="C22907" t="str">
            <v>BRIDGER AEROSPACE GRP HLDGS</v>
          </cell>
          <cell r="D22907" t="str">
            <v>COM</v>
          </cell>
        </row>
        <row r="22908">
          <cell r="A22908" t="str">
            <v>96812F110</v>
          </cell>
          <cell r="C22908" t="str">
            <v>BRIDGER AEROSPACE GRP HLDGS</v>
          </cell>
          <cell r="D22908" t="str">
            <v>*W EXP 01/24/202</v>
          </cell>
        </row>
        <row r="22909">
          <cell r="A22909" t="str">
            <v>968223206</v>
          </cell>
          <cell r="C22909" t="str">
            <v>WILEY JOHN &amp; SONS INC</v>
          </cell>
          <cell r="D22909" t="str">
            <v>CL A</v>
          </cell>
        </row>
        <row r="22910">
          <cell r="A22910" t="str">
            <v>968223906</v>
          </cell>
          <cell r="C22910" t="str">
            <v>WILEY JOHN &amp; SONS INC</v>
          </cell>
          <cell r="D22910" t="str">
            <v>CALL</v>
          </cell>
        </row>
        <row r="22911">
          <cell r="A22911" t="str">
            <v>968223956</v>
          </cell>
          <cell r="C22911" t="str">
            <v>WILEY JOHN &amp; SONS INC</v>
          </cell>
          <cell r="D22911" t="str">
            <v>PUT</v>
          </cell>
        </row>
        <row r="22912">
          <cell r="A22912" t="str">
            <v>968223305</v>
          </cell>
          <cell r="C22912" t="str">
            <v>WILEY JOHN &amp; SONS INC</v>
          </cell>
          <cell r="D22912" t="str">
            <v>CL B</v>
          </cell>
        </row>
        <row r="22913">
          <cell r="A22913" t="str">
            <v>968235200</v>
          </cell>
          <cell r="C22913" t="str">
            <v>WILHELMINA INTL INC</v>
          </cell>
          <cell r="D22913" t="str">
            <v>COM NEW</v>
          </cell>
        </row>
        <row r="22914">
          <cell r="A22914" t="str">
            <v>969136100</v>
          </cell>
          <cell r="C22914" t="str">
            <v>WILLAMETTE VY VINEYARD INC</v>
          </cell>
          <cell r="D22914" t="str">
            <v>COM</v>
          </cell>
        </row>
        <row r="22915">
          <cell r="A22915" t="str">
            <v>96924N100</v>
          </cell>
          <cell r="C22915" t="str">
            <v>WILLDAN GROUP INC</v>
          </cell>
          <cell r="D22915" t="str">
            <v>COM</v>
          </cell>
        </row>
        <row r="22916">
          <cell r="A22916" t="str">
            <v>96924N900</v>
          </cell>
          <cell r="C22916" t="str">
            <v>WILLDAN GROUP INC</v>
          </cell>
          <cell r="D22916" t="str">
            <v>CALL</v>
          </cell>
        </row>
        <row r="22917">
          <cell r="A22917" t="str">
            <v>96924N950</v>
          </cell>
          <cell r="C22917" t="str">
            <v>WILLDAN GROUP INC</v>
          </cell>
          <cell r="D22917" t="str">
            <v>PUT</v>
          </cell>
        </row>
        <row r="22918">
          <cell r="A22918" t="str">
            <v>96927A105</v>
          </cell>
          <cell r="C22918" t="str">
            <v>WILLIAM PENN BANCORPORATION</v>
          </cell>
          <cell r="D22918" t="str">
            <v>COM</v>
          </cell>
        </row>
        <row r="22919">
          <cell r="A22919" t="str">
            <v>969457100</v>
          </cell>
          <cell r="C22919" t="str">
            <v>WILLIAMS COS INC</v>
          </cell>
          <cell r="D22919" t="str">
            <v>COM</v>
          </cell>
        </row>
        <row r="22920">
          <cell r="A22920" t="str">
            <v>969457900</v>
          </cell>
          <cell r="C22920" t="str">
            <v>WILLIAMS COS INC</v>
          </cell>
          <cell r="D22920" t="str">
            <v>CALL</v>
          </cell>
        </row>
        <row r="22921">
          <cell r="A22921" t="str">
            <v>969457950</v>
          </cell>
          <cell r="C22921" t="str">
            <v>WILLIAMS COS INC</v>
          </cell>
          <cell r="D22921" t="str">
            <v>PUT</v>
          </cell>
        </row>
        <row r="22922">
          <cell r="A22922" t="str">
            <v>96951B102</v>
          </cell>
          <cell r="C22922" t="str">
            <v>WILLIAMS ROWLAND ACQUISITION</v>
          </cell>
          <cell r="D22922" t="str">
            <v>COM</v>
          </cell>
        </row>
        <row r="22923">
          <cell r="A22923" t="str">
            <v>96951B201</v>
          </cell>
          <cell r="C22923" t="str">
            <v>WILLIAMS ROWLAND ACQUISITION</v>
          </cell>
          <cell r="D22923" t="str">
            <v>UNIT 12/11/2026</v>
          </cell>
        </row>
        <row r="22924">
          <cell r="A22924" t="str">
            <v>969904101</v>
          </cell>
          <cell r="C22924" t="str">
            <v>WILLIAMS SONOMA INC</v>
          </cell>
          <cell r="D22924" t="str">
            <v>COM</v>
          </cell>
        </row>
        <row r="22925">
          <cell r="A22925" t="str">
            <v>969904901</v>
          </cell>
          <cell r="C22925" t="str">
            <v>WILLIAMS SONOMA INC</v>
          </cell>
          <cell r="D22925" t="str">
            <v>CALL</v>
          </cell>
        </row>
        <row r="22926">
          <cell r="A22926" t="str">
            <v>969904951</v>
          </cell>
          <cell r="C22926" t="str">
            <v>WILLIAMS SONOMA INC</v>
          </cell>
          <cell r="D22926" t="str">
            <v>PUT</v>
          </cell>
        </row>
        <row r="22927">
          <cell r="A22927" t="str">
            <v>970646105</v>
          </cell>
          <cell r="C22927" t="str">
            <v>WILLIS LEASE FIN CORP</v>
          </cell>
          <cell r="D22927" t="str">
            <v>COM</v>
          </cell>
        </row>
        <row r="22928">
          <cell r="A22928" t="str">
            <v>971378104</v>
          </cell>
          <cell r="C22928" t="str">
            <v>WILLSCOT MOBIL MINI HLDNG CO</v>
          </cell>
          <cell r="D22928" t="str">
            <v>COM CL A</v>
          </cell>
        </row>
        <row r="22929">
          <cell r="A22929" t="str">
            <v>971378904</v>
          </cell>
          <cell r="C22929" t="str">
            <v>WILLSCOT MOBIL MINI HLDNG CO</v>
          </cell>
          <cell r="D22929" t="str">
            <v>CALL</v>
          </cell>
        </row>
        <row r="22930">
          <cell r="A22930" t="str">
            <v>971378954</v>
          </cell>
          <cell r="C22930" t="str">
            <v>WILLSCOT MOBIL MINI HLDNG CO</v>
          </cell>
          <cell r="D22930" t="str">
            <v>PUT</v>
          </cell>
        </row>
        <row r="22931">
          <cell r="A22931" t="str">
            <v>97264L100</v>
          </cell>
          <cell r="C22931" t="str">
            <v>WIMI HOLOGRAM CLOUD INC</v>
          </cell>
          <cell r="D22931" t="str">
            <v>SPON ADS CL B</v>
          </cell>
        </row>
        <row r="22932">
          <cell r="A22932" t="str">
            <v>97264L900</v>
          </cell>
          <cell r="C22932" t="str">
            <v>WIMI HOLOGRAM CLOUD INC</v>
          </cell>
          <cell r="D22932" t="str">
            <v>CALL</v>
          </cell>
        </row>
        <row r="22933">
          <cell r="A22933" t="str">
            <v>97264L950</v>
          </cell>
          <cell r="C22933" t="str">
            <v>WIMI HOLOGRAM CLOUD INC</v>
          </cell>
          <cell r="D22933" t="str">
            <v>PUT</v>
          </cell>
        </row>
        <row r="22934">
          <cell r="A22934" t="str">
            <v>97382D402</v>
          </cell>
          <cell r="C22934" t="str">
            <v>WINDTREE THERAPEUTICS INC</v>
          </cell>
          <cell r="D22934" t="str">
            <v>COM NEW</v>
          </cell>
        </row>
        <row r="22935">
          <cell r="A22935" t="str">
            <v>974155103</v>
          </cell>
          <cell r="C22935" t="str">
            <v>WINGSTOP INC</v>
          </cell>
          <cell r="D22935" t="str">
            <v>COM</v>
          </cell>
        </row>
        <row r="22936">
          <cell r="A22936" t="str">
            <v>974155903</v>
          </cell>
          <cell r="C22936" t="str">
            <v>WINGSTOP INC</v>
          </cell>
          <cell r="D22936" t="str">
            <v>CALL</v>
          </cell>
        </row>
        <row r="22937">
          <cell r="A22937" t="str">
            <v>974155953</v>
          </cell>
          <cell r="C22937" t="str">
            <v>WINGSTOP INC</v>
          </cell>
          <cell r="D22937" t="str">
            <v>PUT</v>
          </cell>
        </row>
        <row r="22938">
          <cell r="A22938" t="str">
            <v>974250102</v>
          </cell>
          <cell r="C22938" t="str">
            <v>WINMARK CORP</v>
          </cell>
          <cell r="D22938" t="str">
            <v>COM</v>
          </cell>
        </row>
        <row r="22939">
          <cell r="A22939" t="str">
            <v>974637AB6</v>
          </cell>
          <cell r="C22939" t="str">
            <v>WINNEBAGO INDS INC</v>
          </cell>
          <cell r="D22939" t="str">
            <v>NOTE  1.500% 4/0</v>
          </cell>
        </row>
        <row r="22940">
          <cell r="A22940" t="str">
            <v>974637100</v>
          </cell>
          <cell r="C22940" t="str">
            <v>WINNEBAGO INDS INC</v>
          </cell>
          <cell r="D22940" t="str">
            <v>COM</v>
          </cell>
        </row>
        <row r="22941">
          <cell r="A22941" t="str">
            <v>974637900</v>
          </cell>
          <cell r="C22941" t="str">
            <v>WINNEBAGO INDS INC</v>
          </cell>
          <cell r="D22941" t="str">
            <v>CALL</v>
          </cell>
        </row>
        <row r="22942">
          <cell r="A22942" t="str">
            <v>974637950</v>
          </cell>
          <cell r="C22942" t="str">
            <v>WINNEBAGO INDS INC</v>
          </cell>
          <cell r="D22942" t="str">
            <v>PUT</v>
          </cell>
        </row>
        <row r="22943">
          <cell r="A22943" t="str">
            <v>97650W108</v>
          </cell>
          <cell r="C22943" t="str">
            <v>WINTRUST FINL CORP</v>
          </cell>
          <cell r="D22943" t="str">
            <v>COM</v>
          </cell>
        </row>
        <row r="22944">
          <cell r="A22944" t="str">
            <v>97650W908</v>
          </cell>
          <cell r="C22944" t="str">
            <v>WINTRUST FINL CORP</v>
          </cell>
          <cell r="D22944" t="str">
            <v>CALL</v>
          </cell>
        </row>
        <row r="22945">
          <cell r="A22945" t="str">
            <v>97650W958</v>
          </cell>
          <cell r="C22945" t="str">
            <v>WINTRUST FINL CORP</v>
          </cell>
          <cell r="D22945" t="str">
            <v>PUT</v>
          </cell>
        </row>
        <row r="22946">
          <cell r="A22946" t="str">
            <v>97651M109</v>
          </cell>
          <cell r="C22946" t="str">
            <v>WIPRO LTD</v>
          </cell>
          <cell r="D22946" t="str">
            <v>SPON ADR 1 SH</v>
          </cell>
        </row>
        <row r="22947">
          <cell r="A22947" t="str">
            <v>97651M909</v>
          </cell>
          <cell r="C22947" t="str">
            <v>WIPRO LTD</v>
          </cell>
          <cell r="D22947" t="str">
            <v>CALL</v>
          </cell>
        </row>
        <row r="22948">
          <cell r="A22948" t="str">
            <v>97651M959</v>
          </cell>
          <cell r="C22948" t="str">
            <v>WIPRO LTD</v>
          </cell>
          <cell r="D22948" t="str">
            <v>PUT</v>
          </cell>
        </row>
        <row r="22949">
          <cell r="A22949" t="str">
            <v>97655B109</v>
          </cell>
          <cell r="C22949" t="str">
            <v>WINVEST ACQUISITION CORP</v>
          </cell>
          <cell r="D22949" t="str">
            <v>COMMON STOCK</v>
          </cell>
        </row>
        <row r="22950">
          <cell r="A22950" t="str">
            <v>97655B117</v>
          </cell>
          <cell r="C22950" t="str">
            <v>WINVEST ACQUISITION CORP</v>
          </cell>
          <cell r="D22950" t="str">
            <v>*W EXP 08/09/202</v>
          </cell>
        </row>
        <row r="22951">
          <cell r="A22951" t="str">
            <v>97655B125</v>
          </cell>
          <cell r="C22951" t="str">
            <v>WINVEST ACQUISITION CORP</v>
          </cell>
          <cell r="D22951" t="str">
            <v>RIGHT 99/99/9999</v>
          </cell>
        </row>
        <row r="22952">
          <cell r="A22952" t="str">
            <v>97655B208</v>
          </cell>
          <cell r="C22952" t="str">
            <v>WINVEST ACQUISITION CORP</v>
          </cell>
          <cell r="D22952" t="str">
            <v>UNIT 08/09/2026</v>
          </cell>
        </row>
        <row r="22953">
          <cell r="A22953" t="str">
            <v>97717PAD6</v>
          </cell>
          <cell r="C22953" t="str">
            <v>WISDOMTREE INC</v>
          </cell>
          <cell r="D22953" t="str">
            <v>NOTE  3.250% 6/1</v>
          </cell>
        </row>
        <row r="22954">
          <cell r="A22954" t="str">
            <v>97717P104</v>
          </cell>
          <cell r="C22954" t="str">
            <v>WISDOMTREE INC</v>
          </cell>
          <cell r="D22954" t="str">
            <v>COM</v>
          </cell>
        </row>
        <row r="22955">
          <cell r="A22955" t="str">
            <v>97717P904</v>
          </cell>
          <cell r="C22955" t="str">
            <v>WISDOMTREE INC</v>
          </cell>
          <cell r="D22955" t="str">
            <v>CALL</v>
          </cell>
        </row>
        <row r="22956">
          <cell r="A22956" t="str">
            <v>97717P954</v>
          </cell>
          <cell r="C22956" t="str">
            <v>WISDOMTREE INC</v>
          </cell>
          <cell r="D22956" t="str">
            <v>PUT</v>
          </cell>
        </row>
        <row r="22957">
          <cell r="A22957" t="str">
            <v>97717W109</v>
          </cell>
          <cell r="C22957" t="str">
            <v>WISDOMTREE TR</v>
          </cell>
          <cell r="D22957" t="str">
            <v>US TOTAL DIVIDND</v>
          </cell>
        </row>
        <row r="22958">
          <cell r="A22958" t="str">
            <v>97717W909</v>
          </cell>
          <cell r="C22958" t="str">
            <v>WISDOMTREE TR</v>
          </cell>
          <cell r="D22958" t="str">
            <v>CALL</v>
          </cell>
        </row>
        <row r="22959">
          <cell r="A22959" t="str">
            <v>97717W959</v>
          </cell>
          <cell r="C22959" t="str">
            <v>WISDOMTREE TR</v>
          </cell>
          <cell r="D22959" t="str">
            <v>PUT</v>
          </cell>
        </row>
        <row r="22960">
          <cell r="A22960" t="str">
            <v>97717W125</v>
          </cell>
          <cell r="C22960" t="str">
            <v>WISDOMTREE TR</v>
          </cell>
          <cell r="D22960" t="str">
            <v>FUTRE STRAT FD</v>
          </cell>
        </row>
        <row r="22961">
          <cell r="A22961" t="str">
            <v>97717W905</v>
          </cell>
          <cell r="C22961" t="str">
            <v>WISDOMTREE TR</v>
          </cell>
          <cell r="D22961" t="str">
            <v>CALL</v>
          </cell>
        </row>
        <row r="22962">
          <cell r="A22962" t="str">
            <v>97717W955</v>
          </cell>
          <cell r="C22962" t="str">
            <v>WISDOMTREE TR</v>
          </cell>
          <cell r="D22962" t="str">
            <v>PUT</v>
          </cell>
        </row>
        <row r="22963">
          <cell r="A22963" t="str">
            <v>97717W133</v>
          </cell>
          <cell r="C22963" t="str">
            <v>WISDOMTREE TR</v>
          </cell>
          <cell r="D22963" t="str">
            <v>EMERG CUR STR FD</v>
          </cell>
        </row>
        <row r="22964">
          <cell r="A22964" t="str">
            <v>97717W903</v>
          </cell>
          <cell r="C22964" t="str">
            <v>WISDOMTREE TR</v>
          </cell>
          <cell r="D22964" t="str">
            <v>CALL</v>
          </cell>
        </row>
        <row r="22965">
          <cell r="A22965" t="str">
            <v>97717W953</v>
          </cell>
          <cell r="C22965" t="str">
            <v>WISDOMTREE TR</v>
          </cell>
          <cell r="D22965" t="str">
            <v>PUT</v>
          </cell>
        </row>
        <row r="22966">
          <cell r="A22966" t="str">
            <v>97717W182</v>
          </cell>
          <cell r="C22966" t="str">
            <v>WISDOMTREE TR</v>
          </cell>
          <cell r="D22966" t="str">
            <v>CHINESE YUAN FD</v>
          </cell>
        </row>
        <row r="22967">
          <cell r="A22967" t="str">
            <v>97717W902</v>
          </cell>
          <cell r="C22967" t="str">
            <v>WISDOMTREE TR</v>
          </cell>
          <cell r="D22967" t="str">
            <v>CALL</v>
          </cell>
        </row>
        <row r="22968">
          <cell r="A22968" t="str">
            <v>97717W952</v>
          </cell>
          <cell r="C22968" t="str">
            <v>WISDOMTREE TR</v>
          </cell>
          <cell r="D22968" t="str">
            <v>PUT</v>
          </cell>
        </row>
        <row r="22969">
          <cell r="A22969" t="str">
            <v>97717W208</v>
          </cell>
          <cell r="C22969" t="str">
            <v>WISDOMTREE TR</v>
          </cell>
          <cell r="D22969" t="str">
            <v>US HIGH DIVIDEND</v>
          </cell>
        </row>
        <row r="22970">
          <cell r="A22970" t="str">
            <v>97717W908</v>
          </cell>
          <cell r="C22970" t="str">
            <v>WISDOMTREE TR</v>
          </cell>
          <cell r="D22970" t="str">
            <v>CALL</v>
          </cell>
        </row>
        <row r="22971">
          <cell r="A22971" t="str">
            <v>97717W958</v>
          </cell>
          <cell r="C22971" t="str">
            <v>WISDOMTREE TR</v>
          </cell>
          <cell r="D22971" t="str">
            <v>PUT</v>
          </cell>
        </row>
        <row r="22972">
          <cell r="A22972" t="str">
            <v>97717W281</v>
          </cell>
          <cell r="C22972" t="str">
            <v>WISDOMTREE TR</v>
          </cell>
          <cell r="D22972" t="str">
            <v>EMG MKTS SMCAP</v>
          </cell>
        </row>
        <row r="22973">
          <cell r="A22973" t="str">
            <v>97717W901</v>
          </cell>
          <cell r="C22973" t="str">
            <v>WISDOMTREE TR</v>
          </cell>
          <cell r="D22973" t="str">
            <v>CALL</v>
          </cell>
        </row>
        <row r="22974">
          <cell r="A22974" t="str">
            <v>97717W951</v>
          </cell>
          <cell r="C22974" t="str">
            <v>WISDOMTREE TR</v>
          </cell>
          <cell r="D22974" t="str">
            <v>PUT</v>
          </cell>
        </row>
        <row r="22975">
          <cell r="A22975" t="str">
            <v>97717W307</v>
          </cell>
          <cell r="C22975" t="str">
            <v>WISDOMTREE TR</v>
          </cell>
          <cell r="D22975" t="str">
            <v>US LARGECAP DIVD</v>
          </cell>
        </row>
        <row r="22976">
          <cell r="A22976" t="str">
            <v>97717W907</v>
          </cell>
          <cell r="C22976" t="str">
            <v>WISDOMTREE TR</v>
          </cell>
          <cell r="D22976" t="str">
            <v>CALL</v>
          </cell>
        </row>
        <row r="22977">
          <cell r="A22977" t="str">
            <v>97717W957</v>
          </cell>
          <cell r="C22977" t="str">
            <v>WISDOMTREE TR</v>
          </cell>
          <cell r="D22977" t="str">
            <v>PUT</v>
          </cell>
        </row>
        <row r="22978">
          <cell r="A22978" t="str">
            <v>97717W315</v>
          </cell>
          <cell r="C22978" t="str">
            <v>WISDOMTREE TR</v>
          </cell>
          <cell r="D22978" t="str">
            <v>EMER MKT HIGH FD</v>
          </cell>
        </row>
        <row r="22979">
          <cell r="A22979" t="str">
            <v>97717W905</v>
          </cell>
          <cell r="C22979" t="str">
            <v>WISDOMTREE TR</v>
          </cell>
          <cell r="D22979" t="str">
            <v>CALL</v>
          </cell>
        </row>
        <row r="22980">
          <cell r="A22980" t="str">
            <v>97717W955</v>
          </cell>
          <cell r="C22980" t="str">
            <v>WISDOMTREE TR</v>
          </cell>
          <cell r="D22980" t="str">
            <v>PUT</v>
          </cell>
        </row>
        <row r="22981">
          <cell r="A22981" t="str">
            <v>97717W323</v>
          </cell>
          <cell r="C22981" t="str">
            <v>WISDOMTREE TR</v>
          </cell>
          <cell r="D22981" t="str">
            <v>EM MKTS QTLY DIV</v>
          </cell>
        </row>
        <row r="22982">
          <cell r="A22982" t="str">
            <v>97717W331</v>
          </cell>
          <cell r="C22982" t="str">
            <v>WISDOMTREE TR</v>
          </cell>
          <cell r="D22982" t="str">
            <v>NEW ECON REAL ES</v>
          </cell>
        </row>
        <row r="22983">
          <cell r="A22983" t="str">
            <v>97717W901</v>
          </cell>
          <cell r="C22983" t="str">
            <v>WISDOMTREE TR</v>
          </cell>
          <cell r="D22983" t="str">
            <v>CALL</v>
          </cell>
        </row>
        <row r="22984">
          <cell r="A22984" t="str">
            <v>97717W951</v>
          </cell>
          <cell r="C22984" t="str">
            <v>WISDOMTREE TR</v>
          </cell>
          <cell r="D22984" t="str">
            <v>PUT</v>
          </cell>
        </row>
        <row r="22985">
          <cell r="A22985" t="str">
            <v>97717W380</v>
          </cell>
          <cell r="C22985" t="str">
            <v>WISDOMTREE TR</v>
          </cell>
          <cell r="D22985" t="str">
            <v>INTRST RATE HDGE</v>
          </cell>
        </row>
        <row r="22986">
          <cell r="A22986" t="str">
            <v>97717W406</v>
          </cell>
          <cell r="C22986" t="str">
            <v>WISDOMTREE TR</v>
          </cell>
          <cell r="D22986" t="str">
            <v>US AI ENHANCED</v>
          </cell>
        </row>
        <row r="22987">
          <cell r="A22987" t="str">
            <v>97717W906</v>
          </cell>
          <cell r="C22987" t="str">
            <v>WISDOMTREE TR</v>
          </cell>
          <cell r="D22987" t="str">
            <v>CALL</v>
          </cell>
        </row>
        <row r="22988">
          <cell r="A22988" t="str">
            <v>97717W956</v>
          </cell>
          <cell r="C22988" t="str">
            <v>WISDOMTREE TR</v>
          </cell>
          <cell r="D22988" t="str">
            <v>PUT</v>
          </cell>
        </row>
        <row r="22989">
          <cell r="A22989" t="str">
            <v>97717W422</v>
          </cell>
          <cell r="C22989" t="str">
            <v>WISDOMTREE TR</v>
          </cell>
          <cell r="D22989" t="str">
            <v>INDIA ERNGS FD</v>
          </cell>
        </row>
        <row r="22990">
          <cell r="A22990" t="str">
            <v>97717W902</v>
          </cell>
          <cell r="C22990" t="str">
            <v>WISDOMTREE TR</v>
          </cell>
          <cell r="D22990" t="str">
            <v>CALL</v>
          </cell>
        </row>
        <row r="22991">
          <cell r="A22991" t="str">
            <v>97717W952</v>
          </cell>
          <cell r="C22991" t="str">
            <v>WISDOMTREE TR</v>
          </cell>
          <cell r="D22991" t="str">
            <v>PUT</v>
          </cell>
        </row>
        <row r="22992">
          <cell r="A22992" t="str">
            <v>97717W430</v>
          </cell>
          <cell r="C22992" t="str">
            <v>WISDOMTREE TR</v>
          </cell>
          <cell r="D22992" t="str">
            <v>HEDGED HI YLD BD</v>
          </cell>
        </row>
        <row r="22993">
          <cell r="A22993" t="str">
            <v>97717W900</v>
          </cell>
          <cell r="C22993" t="str">
            <v>WISDOMTREE TR</v>
          </cell>
          <cell r="D22993" t="str">
            <v>CALL</v>
          </cell>
        </row>
        <row r="22994">
          <cell r="A22994" t="str">
            <v>97717W950</v>
          </cell>
          <cell r="C22994" t="str">
            <v>WISDOMTREE TR</v>
          </cell>
          <cell r="D22994" t="str">
            <v>PUT</v>
          </cell>
        </row>
        <row r="22995">
          <cell r="A22995" t="str">
            <v>97717W448</v>
          </cell>
          <cell r="C22995" t="str">
            <v>WISDOMTREE TR</v>
          </cell>
          <cell r="D22995" t="str">
            <v>GERMANY HEDEQ FD</v>
          </cell>
        </row>
        <row r="22996">
          <cell r="A22996" t="str">
            <v>97717W471</v>
          </cell>
          <cell r="C22996" t="str">
            <v>WISDOMTREE TR</v>
          </cell>
          <cell r="D22996" t="str">
            <v>BLMBG US BULL</v>
          </cell>
        </row>
        <row r="22997">
          <cell r="A22997" t="str">
            <v>97717W901</v>
          </cell>
          <cell r="C22997" t="str">
            <v>WISDOMTREE TR</v>
          </cell>
          <cell r="D22997" t="str">
            <v>CALL</v>
          </cell>
        </row>
        <row r="22998">
          <cell r="A22998" t="str">
            <v>97717W951</v>
          </cell>
          <cell r="C22998" t="str">
            <v>WISDOMTREE TR</v>
          </cell>
          <cell r="D22998" t="str">
            <v>PUT</v>
          </cell>
        </row>
        <row r="22999">
          <cell r="A22999" t="str">
            <v>97717W505</v>
          </cell>
          <cell r="C22999" t="str">
            <v>WISDOMTREE TR</v>
          </cell>
          <cell r="D22999" t="str">
            <v>US MIDCAP DIVID</v>
          </cell>
        </row>
        <row r="23000">
          <cell r="A23000" t="str">
            <v>97717W905</v>
          </cell>
          <cell r="C23000" t="str">
            <v>WISDOMTREE TR</v>
          </cell>
          <cell r="D23000" t="str">
            <v>CALL</v>
          </cell>
        </row>
        <row r="23001">
          <cell r="A23001" t="str">
            <v>97717W955</v>
          </cell>
          <cell r="C23001" t="str">
            <v>WISDOMTREE TR</v>
          </cell>
          <cell r="D23001" t="str">
            <v>PUT</v>
          </cell>
        </row>
        <row r="23002">
          <cell r="A23002" t="str">
            <v>97717W521</v>
          </cell>
          <cell r="C23002" t="str">
            <v>WISDOMTREE TR</v>
          </cell>
          <cell r="D23002" t="str">
            <v>JPN SCAP HDG EQT</v>
          </cell>
        </row>
        <row r="23003">
          <cell r="A23003" t="str">
            <v>97717W901</v>
          </cell>
          <cell r="C23003" t="str">
            <v>WISDOMTREE TR</v>
          </cell>
          <cell r="D23003" t="str">
            <v>CALL</v>
          </cell>
        </row>
        <row r="23004">
          <cell r="A23004" t="str">
            <v>97717W951</v>
          </cell>
          <cell r="C23004" t="str">
            <v>WISDOMTREE TR</v>
          </cell>
          <cell r="D23004" t="str">
            <v>PUT</v>
          </cell>
        </row>
        <row r="23005">
          <cell r="A23005" t="str">
            <v>97717W547</v>
          </cell>
          <cell r="C23005" t="str">
            <v>WISDOMTREE TR</v>
          </cell>
          <cell r="D23005" t="str">
            <v>WISDOMTREE US VA</v>
          </cell>
        </row>
        <row r="23006">
          <cell r="A23006" t="str">
            <v>97717W907</v>
          </cell>
          <cell r="C23006" t="str">
            <v>WISDOMTREE TR</v>
          </cell>
          <cell r="D23006" t="str">
            <v>CALL</v>
          </cell>
        </row>
        <row r="23007">
          <cell r="A23007" t="str">
            <v>97717W957</v>
          </cell>
          <cell r="C23007" t="str">
            <v>WISDOMTREE TR</v>
          </cell>
          <cell r="D23007" t="str">
            <v>PUT</v>
          </cell>
        </row>
        <row r="23008">
          <cell r="A23008" t="str">
            <v>97717W562</v>
          </cell>
          <cell r="C23008" t="str">
            <v>WISDOMTREE TR</v>
          </cell>
          <cell r="D23008" t="str">
            <v>US SMALLCAP FUND</v>
          </cell>
        </row>
        <row r="23009">
          <cell r="A23009" t="str">
            <v>97717W902</v>
          </cell>
          <cell r="C23009" t="str">
            <v>WISDOMTREE TR</v>
          </cell>
          <cell r="D23009" t="str">
            <v>CALL</v>
          </cell>
        </row>
        <row r="23010">
          <cell r="A23010" t="str">
            <v>97717W952</v>
          </cell>
          <cell r="C23010" t="str">
            <v>WISDOMTREE TR</v>
          </cell>
          <cell r="D23010" t="str">
            <v>PUT</v>
          </cell>
        </row>
        <row r="23011">
          <cell r="A23011" t="str">
            <v>97717W570</v>
          </cell>
          <cell r="C23011" t="str">
            <v>WISDOMTREE TR</v>
          </cell>
          <cell r="D23011" t="str">
            <v>US MIDCAP FUND</v>
          </cell>
        </row>
        <row r="23012">
          <cell r="A23012" t="str">
            <v>97717W900</v>
          </cell>
          <cell r="C23012" t="str">
            <v>WISDOMTREE TR</v>
          </cell>
          <cell r="D23012" t="str">
            <v>CALL</v>
          </cell>
        </row>
        <row r="23013">
          <cell r="A23013" t="str">
            <v>97717W950</v>
          </cell>
          <cell r="C23013" t="str">
            <v>WISDOMTREE TR</v>
          </cell>
          <cell r="D23013" t="str">
            <v>PUT</v>
          </cell>
        </row>
        <row r="23014">
          <cell r="A23014" t="str">
            <v>97717W588</v>
          </cell>
          <cell r="C23014" t="str">
            <v>WISDOMTREE TR</v>
          </cell>
          <cell r="D23014" t="str">
            <v>US LARGECAP FUND</v>
          </cell>
        </row>
        <row r="23015">
          <cell r="A23015" t="str">
            <v>97717W908</v>
          </cell>
          <cell r="C23015" t="str">
            <v>WISDOMTREE TR</v>
          </cell>
          <cell r="D23015" t="str">
            <v>CALL</v>
          </cell>
        </row>
        <row r="23016">
          <cell r="A23016" t="str">
            <v>97717W958</v>
          </cell>
          <cell r="C23016" t="str">
            <v>WISDOMTREE TR</v>
          </cell>
          <cell r="D23016" t="str">
            <v>PUT</v>
          </cell>
        </row>
        <row r="23017">
          <cell r="A23017" t="str">
            <v>97717W596</v>
          </cell>
          <cell r="C23017" t="str">
            <v>WISDOMTREE TR</v>
          </cell>
          <cell r="D23017" t="str">
            <v>US ESG FUND</v>
          </cell>
        </row>
        <row r="23018">
          <cell r="A23018" t="str">
            <v>97717W604</v>
          </cell>
          <cell r="C23018" t="str">
            <v>WISDOMTREE TR</v>
          </cell>
          <cell r="D23018" t="str">
            <v>US SMALLCAP DIVD</v>
          </cell>
        </row>
        <row r="23019">
          <cell r="A23019" t="str">
            <v>97717W904</v>
          </cell>
          <cell r="C23019" t="str">
            <v>WISDOMTREE TR</v>
          </cell>
          <cell r="D23019" t="str">
            <v>CALL</v>
          </cell>
        </row>
        <row r="23020">
          <cell r="A23020" t="str">
            <v>97717W954</v>
          </cell>
          <cell r="C23020" t="str">
            <v>WISDOMTREE TR</v>
          </cell>
          <cell r="D23020" t="str">
            <v>PUT</v>
          </cell>
        </row>
        <row r="23021">
          <cell r="A23021" t="str">
            <v>97717W703</v>
          </cell>
          <cell r="C23021" t="str">
            <v>WISDOMTREE TR</v>
          </cell>
          <cell r="D23021" t="str">
            <v>INTL EQUITY FD</v>
          </cell>
        </row>
        <row r="23022">
          <cell r="A23022" t="str">
            <v>97717W903</v>
          </cell>
          <cell r="C23022" t="str">
            <v>WISDOMTREE TR</v>
          </cell>
          <cell r="D23022" t="str">
            <v>CALL</v>
          </cell>
        </row>
        <row r="23023">
          <cell r="A23023" t="str">
            <v>97717W953</v>
          </cell>
          <cell r="C23023" t="str">
            <v>WISDOMTREE TR</v>
          </cell>
          <cell r="D23023" t="str">
            <v>PUT</v>
          </cell>
        </row>
        <row r="23024">
          <cell r="A23024" t="str">
            <v>97717W760</v>
          </cell>
          <cell r="C23024" t="str">
            <v>WISDOMTREE TR</v>
          </cell>
          <cell r="D23024" t="str">
            <v>INTL SMCAP DIV</v>
          </cell>
        </row>
        <row r="23025">
          <cell r="A23025" t="str">
            <v>97717W900</v>
          </cell>
          <cell r="C23025" t="str">
            <v>WISDOMTREE TR</v>
          </cell>
          <cell r="D23025" t="str">
            <v>CALL</v>
          </cell>
        </row>
        <row r="23026">
          <cell r="A23026" t="str">
            <v>97717W950</v>
          </cell>
          <cell r="C23026" t="str">
            <v>WISDOMTREE TR</v>
          </cell>
          <cell r="D23026" t="str">
            <v>PUT</v>
          </cell>
        </row>
        <row r="23027">
          <cell r="A23027" t="str">
            <v>97717W778</v>
          </cell>
          <cell r="C23027" t="str">
            <v>WISDOMTREE TR</v>
          </cell>
          <cell r="D23027" t="str">
            <v>INTL MIDCAP DV</v>
          </cell>
        </row>
        <row r="23028">
          <cell r="A23028" t="str">
            <v>97717W786</v>
          </cell>
          <cell r="C23028" t="str">
            <v>WISDOMTREE TR</v>
          </cell>
          <cell r="D23028" t="str">
            <v>INTERNTNL AI ENH</v>
          </cell>
        </row>
        <row r="23029">
          <cell r="A23029" t="str">
            <v>97717W906</v>
          </cell>
          <cell r="C23029" t="str">
            <v>WISDOMTREE TR</v>
          </cell>
          <cell r="D23029" t="str">
            <v>CALL</v>
          </cell>
        </row>
        <row r="23030">
          <cell r="A23030" t="str">
            <v>97717W956</v>
          </cell>
          <cell r="C23030" t="str">
            <v>WISDOMTREE TR</v>
          </cell>
          <cell r="D23030" t="str">
            <v>PUT</v>
          </cell>
        </row>
        <row r="23031">
          <cell r="A23031" t="str">
            <v>97717W794</v>
          </cell>
          <cell r="C23031" t="str">
            <v>WISDOMTREE TR</v>
          </cell>
          <cell r="D23031" t="str">
            <v>INTL LRGCAP DV</v>
          </cell>
        </row>
        <row r="23032">
          <cell r="A23032" t="str">
            <v>97717W904</v>
          </cell>
          <cell r="C23032" t="str">
            <v>WISDOMTREE TR</v>
          </cell>
          <cell r="D23032" t="str">
            <v>CALL</v>
          </cell>
        </row>
        <row r="23033">
          <cell r="A23033" t="str">
            <v>97717W954</v>
          </cell>
          <cell r="C23033" t="str">
            <v>WISDOMTREE TR</v>
          </cell>
          <cell r="D23033" t="str">
            <v>PUT</v>
          </cell>
        </row>
        <row r="23034">
          <cell r="A23034" t="str">
            <v>97717W802</v>
          </cell>
          <cell r="C23034" t="str">
            <v>WISDOMTREE TR</v>
          </cell>
          <cell r="D23034" t="str">
            <v>ITL HIGH DIV FD</v>
          </cell>
        </row>
        <row r="23035">
          <cell r="A23035" t="str">
            <v>97717W902</v>
          </cell>
          <cell r="C23035" t="str">
            <v>WISDOMTREE TR</v>
          </cell>
          <cell r="D23035" t="str">
            <v>CALL</v>
          </cell>
        </row>
        <row r="23036">
          <cell r="A23036" t="str">
            <v>97717W952</v>
          </cell>
          <cell r="C23036" t="str">
            <v>WISDOMTREE TR</v>
          </cell>
          <cell r="D23036" t="str">
            <v>PUT</v>
          </cell>
        </row>
        <row r="23037">
          <cell r="A23037" t="str">
            <v>97717W836</v>
          </cell>
          <cell r="C23037" t="str">
            <v>WISDOMTREE TR</v>
          </cell>
          <cell r="D23037" t="str">
            <v>JP SMALLCP DIV</v>
          </cell>
        </row>
        <row r="23038">
          <cell r="A23038" t="str">
            <v>97717W906</v>
          </cell>
          <cell r="C23038" t="str">
            <v>WISDOMTREE TR</v>
          </cell>
          <cell r="D23038" t="str">
            <v>CALL</v>
          </cell>
        </row>
        <row r="23039">
          <cell r="A23039" t="str">
            <v>97717W956</v>
          </cell>
          <cell r="C23039" t="str">
            <v>WISDOMTREE TR</v>
          </cell>
          <cell r="D23039" t="str">
            <v>PUT</v>
          </cell>
        </row>
        <row r="23040">
          <cell r="A23040" t="str">
            <v>97717W844</v>
          </cell>
          <cell r="C23040" t="str">
            <v>WISDOMTREE TR</v>
          </cell>
          <cell r="D23040" t="str">
            <v>GLB US QTLY DIV</v>
          </cell>
        </row>
        <row r="23041">
          <cell r="A23041" t="str">
            <v>97717W904</v>
          </cell>
          <cell r="C23041" t="str">
            <v>WISDOMTREE TR</v>
          </cell>
          <cell r="D23041" t="str">
            <v>CALL</v>
          </cell>
        </row>
        <row r="23042">
          <cell r="A23042" t="str">
            <v>97717W954</v>
          </cell>
          <cell r="C23042" t="str">
            <v>WISDOMTREE TR</v>
          </cell>
          <cell r="D23042" t="str">
            <v>PUT</v>
          </cell>
        </row>
        <row r="23043">
          <cell r="A23043" t="str">
            <v>97717W851</v>
          </cell>
          <cell r="C23043" t="str">
            <v>WISDOMTREE TR</v>
          </cell>
          <cell r="D23043" t="str">
            <v>JAPN HEDGE EQT</v>
          </cell>
        </row>
        <row r="23044">
          <cell r="A23044" t="str">
            <v>97717W901</v>
          </cell>
          <cell r="C23044" t="str">
            <v>WISDOMTREE TR</v>
          </cell>
          <cell r="D23044" t="str">
            <v>CALL</v>
          </cell>
        </row>
        <row r="23045">
          <cell r="A23045" t="str">
            <v>97717W951</v>
          </cell>
          <cell r="C23045" t="str">
            <v>WISDOMTREE TR</v>
          </cell>
          <cell r="D23045" t="str">
            <v>PUT</v>
          </cell>
        </row>
        <row r="23046">
          <cell r="A23046" t="str">
            <v>97717W869</v>
          </cell>
          <cell r="C23046" t="str">
            <v>WISDOMTREE TR</v>
          </cell>
          <cell r="D23046" t="str">
            <v>EUROPE SMCP DV</v>
          </cell>
        </row>
        <row r="23047">
          <cell r="A23047" t="str">
            <v>97717W909</v>
          </cell>
          <cell r="C23047" t="str">
            <v>WISDOMTREE TR</v>
          </cell>
          <cell r="D23047" t="str">
            <v>CALL</v>
          </cell>
        </row>
        <row r="23048">
          <cell r="A23048" t="str">
            <v>97717W959</v>
          </cell>
          <cell r="C23048" t="str">
            <v>WISDOMTREE TR</v>
          </cell>
          <cell r="D23048" t="str">
            <v>PUT</v>
          </cell>
        </row>
        <row r="23049">
          <cell r="A23049" t="str">
            <v>97717W877</v>
          </cell>
          <cell r="C23049" t="str">
            <v>WISDOMTREE TR</v>
          </cell>
          <cell r="D23049" t="str">
            <v>GLB HIGH DIV FD</v>
          </cell>
        </row>
        <row r="23050">
          <cell r="A23050" t="str">
            <v>97717W907</v>
          </cell>
          <cell r="C23050" t="str">
            <v>WISDOMTREE TR</v>
          </cell>
          <cell r="D23050" t="str">
            <v>CALL</v>
          </cell>
        </row>
        <row r="23051">
          <cell r="A23051" t="str">
            <v>97717W957</v>
          </cell>
          <cell r="C23051" t="str">
            <v>WISDOMTREE TR</v>
          </cell>
          <cell r="D23051" t="str">
            <v>PUT</v>
          </cell>
        </row>
        <row r="23052">
          <cell r="A23052" t="str">
            <v>97717X131</v>
          </cell>
          <cell r="C23052" t="str">
            <v>WISDOMTREE TR</v>
          </cell>
          <cell r="D23052" t="str">
            <v>INTL QULTY DIV</v>
          </cell>
        </row>
        <row r="23053">
          <cell r="A23053" t="str">
            <v>97717X901</v>
          </cell>
          <cell r="C23053" t="str">
            <v>WISDOMTREE TR</v>
          </cell>
          <cell r="D23053" t="str">
            <v>CALL</v>
          </cell>
        </row>
        <row r="23054">
          <cell r="A23054" t="str">
            <v>97717X951</v>
          </cell>
          <cell r="C23054" t="str">
            <v>WISDOMTREE TR</v>
          </cell>
          <cell r="D23054" t="str">
            <v>PUT</v>
          </cell>
        </row>
        <row r="23055">
          <cell r="A23055" t="str">
            <v>97717X156</v>
          </cell>
          <cell r="C23055" t="str">
            <v>WISDOMTREE TR</v>
          </cell>
          <cell r="D23055" t="str">
            <v>US SHT TRM CORP</v>
          </cell>
        </row>
        <row r="23056">
          <cell r="A23056" t="str">
            <v>97717X172</v>
          </cell>
          <cell r="C23056" t="str">
            <v>WISDOMTREE TR</v>
          </cell>
          <cell r="D23056" t="str">
            <v>US HGH YLD CORP</v>
          </cell>
        </row>
        <row r="23057">
          <cell r="A23057" t="str">
            <v>97717X198</v>
          </cell>
          <cell r="C23057" t="str">
            <v>WISDOMTREE TR</v>
          </cell>
          <cell r="D23057" t="str">
            <v>US CORP BOND FD</v>
          </cell>
        </row>
        <row r="23058">
          <cell r="A23058" t="str">
            <v>97717X214</v>
          </cell>
          <cell r="C23058" t="str">
            <v>WISDOMTREE TR</v>
          </cell>
          <cell r="D23058" t="str">
            <v>EMERG MKTS ESG</v>
          </cell>
        </row>
        <row r="23059">
          <cell r="A23059" t="str">
            <v>97717X263</v>
          </cell>
          <cell r="C23059" t="str">
            <v>WISDOMTREE TR</v>
          </cell>
          <cell r="D23059" t="str">
            <v>CURRNCY INT EQ</v>
          </cell>
        </row>
        <row r="23060">
          <cell r="A23060" t="str">
            <v>97717X903</v>
          </cell>
          <cell r="C23060" t="str">
            <v>WISDOMTREE TR</v>
          </cell>
          <cell r="D23060" t="str">
            <v>CALL</v>
          </cell>
        </row>
        <row r="23061">
          <cell r="A23061" t="str">
            <v>97717X953</v>
          </cell>
          <cell r="C23061" t="str">
            <v>WISDOMTREE TR</v>
          </cell>
          <cell r="D23061" t="str">
            <v>PUT</v>
          </cell>
        </row>
        <row r="23062">
          <cell r="A23062" t="str">
            <v>97717X271</v>
          </cell>
          <cell r="C23062" t="str">
            <v>WISDOMTREE TR</v>
          </cell>
          <cell r="D23062" t="str">
            <v>DYNAMIC INT EQ</v>
          </cell>
        </row>
        <row r="23063">
          <cell r="A23063" t="str">
            <v>97717X901</v>
          </cell>
          <cell r="C23063" t="str">
            <v>WISDOMTREE TR</v>
          </cell>
          <cell r="D23063" t="str">
            <v>CALL</v>
          </cell>
        </row>
        <row r="23064">
          <cell r="A23064" t="str">
            <v>97717X951</v>
          </cell>
          <cell r="C23064" t="str">
            <v>WISDOMTREE TR</v>
          </cell>
          <cell r="D23064" t="str">
            <v>PUT</v>
          </cell>
        </row>
        <row r="23065">
          <cell r="A23065" t="str">
            <v>97717X511</v>
          </cell>
          <cell r="C23065" t="str">
            <v>WISDOMTREE TR</v>
          </cell>
          <cell r="D23065" t="str">
            <v>YIELD ENHANCD US</v>
          </cell>
        </row>
        <row r="23066">
          <cell r="A23066" t="str">
            <v>97717X901</v>
          </cell>
          <cell r="C23066" t="str">
            <v>WISDOMTREE TR</v>
          </cell>
          <cell r="D23066" t="str">
            <v>CALL</v>
          </cell>
        </row>
        <row r="23067">
          <cell r="A23067" t="str">
            <v>97717X951</v>
          </cell>
          <cell r="C23067" t="str">
            <v>WISDOMTREE TR</v>
          </cell>
          <cell r="D23067" t="str">
            <v>PUT</v>
          </cell>
        </row>
        <row r="23068">
          <cell r="A23068" t="str">
            <v>97717X552</v>
          </cell>
          <cell r="C23068" t="str">
            <v>WISDOMTREE TR</v>
          </cell>
          <cell r="D23068" t="str">
            <v>EUR HDG SMLCAP</v>
          </cell>
        </row>
        <row r="23069">
          <cell r="A23069" t="str">
            <v>97717X560</v>
          </cell>
          <cell r="C23069" t="str">
            <v>WISDOMTREE TR</v>
          </cell>
          <cell r="D23069" t="str">
            <v>PUTWRITE STRAT</v>
          </cell>
        </row>
        <row r="23070">
          <cell r="A23070" t="str">
            <v>97717X900</v>
          </cell>
          <cell r="C23070" t="str">
            <v>WISDOMTREE TR</v>
          </cell>
          <cell r="D23070" t="str">
            <v>CALL</v>
          </cell>
        </row>
        <row r="23071">
          <cell r="A23071" t="str">
            <v>97717X950</v>
          </cell>
          <cell r="C23071" t="str">
            <v>WISDOMTREE TR</v>
          </cell>
          <cell r="D23071" t="str">
            <v>PUT</v>
          </cell>
        </row>
        <row r="23072">
          <cell r="A23072" t="str">
            <v>97717X578</v>
          </cell>
          <cell r="C23072" t="str">
            <v>WISDOMTREE TR</v>
          </cell>
          <cell r="D23072" t="str">
            <v>EM EX ST-OWNED</v>
          </cell>
        </row>
        <row r="23073">
          <cell r="A23073" t="str">
            <v>97717X908</v>
          </cell>
          <cell r="C23073" t="str">
            <v>WISDOMTREE TR</v>
          </cell>
          <cell r="D23073" t="str">
            <v>CALL</v>
          </cell>
        </row>
        <row r="23074">
          <cell r="A23074" t="str">
            <v>97717X958</v>
          </cell>
          <cell r="C23074" t="str">
            <v>WISDOMTREE TR</v>
          </cell>
          <cell r="D23074" t="str">
            <v>PUT</v>
          </cell>
        </row>
        <row r="23075">
          <cell r="A23075" t="str">
            <v>97717X594</v>
          </cell>
          <cell r="C23075" t="str">
            <v>WISDOMTREE TR</v>
          </cell>
          <cell r="D23075" t="str">
            <v>ITL HDG QTLY DIV</v>
          </cell>
        </row>
        <row r="23076">
          <cell r="A23076" t="str">
            <v>97717X904</v>
          </cell>
          <cell r="C23076" t="str">
            <v>WISDOMTREE TR</v>
          </cell>
          <cell r="D23076" t="str">
            <v>CALL</v>
          </cell>
        </row>
        <row r="23077">
          <cell r="A23077" t="str">
            <v>97717X954</v>
          </cell>
          <cell r="C23077" t="str">
            <v>WISDOMTREE TR</v>
          </cell>
          <cell r="D23077" t="str">
            <v>PUT</v>
          </cell>
        </row>
        <row r="23078">
          <cell r="A23078" t="str">
            <v>97717X610</v>
          </cell>
          <cell r="C23078" t="str">
            <v>WISDOMTREE TR</v>
          </cell>
          <cell r="D23078" t="str">
            <v>EURO QTLY DIV GR</v>
          </cell>
        </row>
        <row r="23079">
          <cell r="A23079" t="str">
            <v>97717X651</v>
          </cell>
          <cell r="C23079" t="str">
            <v>WISDOMTREE TR</v>
          </cell>
          <cell r="D23079" t="str">
            <v>US S CAP QTY DIV</v>
          </cell>
        </row>
        <row r="23080">
          <cell r="A23080" t="str">
            <v>97717X901</v>
          </cell>
          <cell r="C23080" t="str">
            <v>WISDOMTREE TR</v>
          </cell>
          <cell r="D23080" t="str">
            <v>CALL</v>
          </cell>
        </row>
        <row r="23081">
          <cell r="A23081" t="str">
            <v>97717X951</v>
          </cell>
          <cell r="C23081" t="str">
            <v>WISDOMTREE TR</v>
          </cell>
          <cell r="D23081" t="str">
            <v>PUT</v>
          </cell>
        </row>
        <row r="23082">
          <cell r="A23082" t="str">
            <v>97717X669</v>
          </cell>
          <cell r="C23082" t="str">
            <v>WISDOMTREE TR</v>
          </cell>
          <cell r="D23082" t="str">
            <v>US QTLY DIV GRT</v>
          </cell>
        </row>
        <row r="23083">
          <cell r="A23083" t="str">
            <v>97717X909</v>
          </cell>
          <cell r="C23083" t="str">
            <v>WISDOMTREE TR</v>
          </cell>
          <cell r="D23083" t="str">
            <v>CALL</v>
          </cell>
        </row>
        <row r="23084">
          <cell r="A23084" t="str">
            <v>97717X959</v>
          </cell>
          <cell r="C23084" t="str">
            <v>WISDOMTREE TR</v>
          </cell>
          <cell r="D23084" t="str">
            <v>PUT</v>
          </cell>
        </row>
        <row r="23085">
          <cell r="A23085" t="str">
            <v>97717X701</v>
          </cell>
          <cell r="C23085" t="str">
            <v>WISDOMTREE TR</v>
          </cell>
          <cell r="D23085" t="str">
            <v>EUROPE HEDGED EQ</v>
          </cell>
        </row>
        <row r="23086">
          <cell r="A23086" t="str">
            <v>97717X901</v>
          </cell>
          <cell r="C23086" t="str">
            <v>WISDOMTREE TR</v>
          </cell>
          <cell r="D23086" t="str">
            <v>CALL</v>
          </cell>
        </row>
        <row r="23087">
          <cell r="A23087" t="str">
            <v>97717X951</v>
          </cell>
          <cell r="C23087" t="str">
            <v>WISDOMTREE TR</v>
          </cell>
          <cell r="D23087" t="str">
            <v>PUT</v>
          </cell>
        </row>
        <row r="23088">
          <cell r="A23088" t="str">
            <v>97717X719</v>
          </cell>
          <cell r="C23088" t="str">
            <v>WISDOMTREE TR</v>
          </cell>
          <cell r="D23088" t="str">
            <v>CHINADIV EX FI</v>
          </cell>
        </row>
        <row r="23089">
          <cell r="A23089" t="str">
            <v>97717X909</v>
          </cell>
          <cell r="C23089" t="str">
            <v>WISDOMTREE TR</v>
          </cell>
          <cell r="D23089" t="str">
            <v>CALL</v>
          </cell>
        </row>
        <row r="23090">
          <cell r="A23090" t="str">
            <v>97717X959</v>
          </cell>
          <cell r="C23090" t="str">
            <v>WISDOMTREE TR</v>
          </cell>
          <cell r="D23090" t="str">
            <v>PUT</v>
          </cell>
        </row>
        <row r="23091">
          <cell r="A23091" t="str">
            <v>97717X784</v>
          </cell>
          <cell r="C23091" t="str">
            <v>WISDOMTREE TR</v>
          </cell>
          <cell r="D23091" t="str">
            <v>WSDM EMKTBD FD</v>
          </cell>
        </row>
        <row r="23092">
          <cell r="A23092" t="str">
            <v>97717X867</v>
          </cell>
          <cell r="C23092" t="str">
            <v>WISDOMTREE TR</v>
          </cell>
          <cell r="D23092" t="str">
            <v>EM LCL DEBT FD</v>
          </cell>
        </row>
        <row r="23093">
          <cell r="A23093" t="str">
            <v>97717X907</v>
          </cell>
          <cell r="C23093" t="str">
            <v>WISDOMTREE TR</v>
          </cell>
          <cell r="D23093" t="str">
            <v>CALL</v>
          </cell>
        </row>
        <row r="23094">
          <cell r="A23094" t="str">
            <v>97717X957</v>
          </cell>
          <cell r="C23094" t="str">
            <v>WISDOMTREE TR</v>
          </cell>
          <cell r="D23094" t="str">
            <v>PUT</v>
          </cell>
        </row>
        <row r="23095">
          <cell r="A23095" t="str">
            <v>97717Y451</v>
          </cell>
          <cell r="C23095" t="str">
            <v>WISDOMTREE TR</v>
          </cell>
          <cell r="D23095" t="str">
            <v>BIANCO TOTL RETU</v>
          </cell>
        </row>
        <row r="23096">
          <cell r="A23096" t="str">
            <v>97717Y469</v>
          </cell>
          <cell r="C23096" t="str">
            <v>WISDOMTREE TR</v>
          </cell>
          <cell r="D23096" t="str">
            <v>VOYA YLD ENHNCD</v>
          </cell>
        </row>
        <row r="23097">
          <cell r="A23097" t="str">
            <v>97717Y477</v>
          </cell>
          <cell r="C23097" t="str">
            <v>WISDOMTREE TR</v>
          </cell>
          <cell r="D23097" t="str">
            <v>US QUALITY GROW</v>
          </cell>
        </row>
        <row r="23098">
          <cell r="A23098" t="str">
            <v>97717Y527</v>
          </cell>
          <cell r="C23098" t="str">
            <v>WISDOMTREE TR</v>
          </cell>
          <cell r="D23098" t="str">
            <v>FLOATNG RAT TREA</v>
          </cell>
        </row>
        <row r="23099">
          <cell r="A23099" t="str">
            <v>97717Y907</v>
          </cell>
          <cell r="C23099" t="str">
            <v>WISDOMTREE TR</v>
          </cell>
          <cell r="D23099" t="str">
            <v>CALL</v>
          </cell>
        </row>
        <row r="23100">
          <cell r="A23100" t="str">
            <v>97717Y957</v>
          </cell>
          <cell r="C23100" t="str">
            <v>WISDOMTREE TR</v>
          </cell>
          <cell r="D23100" t="str">
            <v>PUT</v>
          </cell>
        </row>
        <row r="23101">
          <cell r="A23101" t="str">
            <v>97717Y535</v>
          </cell>
          <cell r="C23101" t="str">
            <v>WISDOMTREE TR</v>
          </cell>
          <cell r="D23101" t="str">
            <v>EMERGING MKT EXC</v>
          </cell>
        </row>
        <row r="23102">
          <cell r="A23102" t="str">
            <v>97717Y543</v>
          </cell>
          <cell r="C23102" t="str">
            <v>WISDOMTREE TR</v>
          </cell>
          <cell r="D23102" t="str">
            <v>ARTIFICIAL INTEL</v>
          </cell>
        </row>
        <row r="23103">
          <cell r="A23103" t="str">
            <v>97717Y903</v>
          </cell>
          <cell r="C23103" t="str">
            <v>WISDOMTREE TR</v>
          </cell>
          <cell r="D23103" t="str">
            <v>CALL</v>
          </cell>
        </row>
        <row r="23104">
          <cell r="A23104" t="str">
            <v>97717Y953</v>
          </cell>
          <cell r="C23104" t="str">
            <v>WISDOMTREE TR</v>
          </cell>
          <cell r="D23104" t="str">
            <v>PUT</v>
          </cell>
        </row>
        <row r="23105">
          <cell r="A23105" t="str">
            <v>97717Y550</v>
          </cell>
          <cell r="C23105" t="str">
            <v>WISDOMTREE TR</v>
          </cell>
          <cell r="D23105" t="str">
            <v>EFFICIENT GLD PL</v>
          </cell>
        </row>
        <row r="23106">
          <cell r="A23106" t="str">
            <v>97717Y568</v>
          </cell>
          <cell r="C23106" t="str">
            <v>WISDOMTREE TR</v>
          </cell>
          <cell r="D23106" t="str">
            <v>EFFICIENT GLD PL</v>
          </cell>
        </row>
        <row r="23107">
          <cell r="A23107" t="str">
            <v>97717Y908</v>
          </cell>
          <cell r="C23107" t="str">
            <v>WISDOMTREE TR</v>
          </cell>
          <cell r="D23107" t="str">
            <v>CALL</v>
          </cell>
        </row>
        <row r="23108">
          <cell r="A23108" t="str">
            <v>97717Y958</v>
          </cell>
          <cell r="C23108" t="str">
            <v>WISDOMTREE TR</v>
          </cell>
          <cell r="D23108" t="str">
            <v>PUT</v>
          </cell>
        </row>
        <row r="23109">
          <cell r="A23109" t="str">
            <v>97717Y584</v>
          </cell>
          <cell r="C23109" t="str">
            <v>WISDOMTREE TR</v>
          </cell>
          <cell r="D23109" t="str">
            <v>U S GRWT &amp; MNTM</v>
          </cell>
        </row>
        <row r="23110">
          <cell r="A23110" t="str">
            <v>97717Y592</v>
          </cell>
          <cell r="C23110" t="str">
            <v>WISDOMTREE TR</v>
          </cell>
          <cell r="D23110" t="str">
            <v>BATTERY VL CHAIN</v>
          </cell>
        </row>
        <row r="23111">
          <cell r="A23111" t="str">
            <v>97717Y902</v>
          </cell>
          <cell r="C23111" t="str">
            <v>WISDOMTREE TR</v>
          </cell>
          <cell r="D23111" t="str">
            <v>CALL</v>
          </cell>
        </row>
        <row r="23112">
          <cell r="A23112" t="str">
            <v>97717Y952</v>
          </cell>
          <cell r="C23112" t="str">
            <v>WISDOMTREE TR</v>
          </cell>
          <cell r="D23112" t="str">
            <v>PUT</v>
          </cell>
        </row>
        <row r="23113">
          <cell r="A23113" t="str">
            <v>97717Y618</v>
          </cell>
          <cell r="C23113" t="str">
            <v>WISDOMTREE TR</v>
          </cell>
          <cell r="D23113" t="str">
            <v>BIOREVOLUTION FD</v>
          </cell>
        </row>
        <row r="23114">
          <cell r="A23114" t="str">
            <v>97717Y908</v>
          </cell>
          <cell r="C23114" t="str">
            <v>WISDOMTREE TR</v>
          </cell>
          <cell r="D23114" t="str">
            <v>CALL</v>
          </cell>
        </row>
        <row r="23115">
          <cell r="A23115" t="str">
            <v>97717Y958</v>
          </cell>
          <cell r="C23115" t="str">
            <v>WISDOMTREE TR</v>
          </cell>
          <cell r="D23115" t="str">
            <v>PUT</v>
          </cell>
        </row>
        <row r="23116">
          <cell r="A23116" t="str">
            <v>97717Y626</v>
          </cell>
          <cell r="C23116" t="str">
            <v>WISDOMTREE TR</v>
          </cell>
          <cell r="D23116" t="str">
            <v>ALTRNTVE INCM FD</v>
          </cell>
        </row>
        <row r="23117">
          <cell r="A23117" t="str">
            <v>97717Y634</v>
          </cell>
          <cell r="C23117" t="str">
            <v>WISDOMTREE TR</v>
          </cell>
          <cell r="D23117" t="str">
            <v>INTERNATIONL EFI</v>
          </cell>
        </row>
        <row r="23118">
          <cell r="A23118" t="str">
            <v>97717Y642</v>
          </cell>
          <cell r="C23118" t="str">
            <v>WISDOMTREE TR</v>
          </cell>
          <cell r="D23118" t="str">
            <v>EMERGING MARKETS</v>
          </cell>
        </row>
        <row r="23119">
          <cell r="A23119" t="str">
            <v>97717Y659</v>
          </cell>
          <cell r="C23119" t="str">
            <v>WISDOMTREE TR</v>
          </cell>
          <cell r="D23119" t="str">
            <v>CYBERSECURITY FD</v>
          </cell>
        </row>
        <row r="23120">
          <cell r="A23120" t="str">
            <v>97717Y909</v>
          </cell>
          <cell r="C23120" t="str">
            <v>WISDOMTREE TR</v>
          </cell>
          <cell r="D23120" t="str">
            <v>CALL</v>
          </cell>
        </row>
        <row r="23121">
          <cell r="A23121" t="str">
            <v>97717Y959</v>
          </cell>
          <cell r="C23121" t="str">
            <v>WISDOMTREE TR</v>
          </cell>
          <cell r="D23121" t="str">
            <v>PUT</v>
          </cell>
        </row>
        <row r="23122">
          <cell r="A23122" t="str">
            <v>97717Y675</v>
          </cell>
          <cell r="C23122" t="str">
            <v>WISDOMTREE TR</v>
          </cell>
          <cell r="D23122" t="str">
            <v>TARGET RANGE FD</v>
          </cell>
        </row>
        <row r="23123">
          <cell r="A23123" t="str">
            <v>97717Y683</v>
          </cell>
          <cell r="C23123" t="str">
            <v>WISDOMTREE TR</v>
          </cell>
          <cell r="D23123" t="str">
            <v>ENHNCD CMMDTY ST</v>
          </cell>
        </row>
        <row r="23124">
          <cell r="A23124" t="str">
            <v>97717Y903</v>
          </cell>
          <cell r="C23124" t="str">
            <v>WISDOMTREE TR</v>
          </cell>
          <cell r="D23124" t="str">
            <v>CALL</v>
          </cell>
        </row>
        <row r="23125">
          <cell r="A23125" t="str">
            <v>97717Y953</v>
          </cell>
          <cell r="C23125" t="str">
            <v>WISDOMTREE TR</v>
          </cell>
          <cell r="D23125" t="str">
            <v>PUT</v>
          </cell>
        </row>
        <row r="23126">
          <cell r="A23126" t="str">
            <v>97717Y691</v>
          </cell>
          <cell r="C23126" t="str">
            <v>WISDOMTREE TR</v>
          </cell>
          <cell r="D23126" t="str">
            <v>CLOUD COMPUTNG</v>
          </cell>
        </row>
        <row r="23127">
          <cell r="A23127" t="str">
            <v>97717Y901</v>
          </cell>
          <cell r="C23127" t="str">
            <v>WISDOMTREE TR</v>
          </cell>
          <cell r="D23127" t="str">
            <v>CALL</v>
          </cell>
        </row>
        <row r="23128">
          <cell r="A23128" t="str">
            <v>97717Y951</v>
          </cell>
          <cell r="C23128" t="str">
            <v>WISDOMTREE TR</v>
          </cell>
          <cell r="D23128" t="str">
            <v>PUT</v>
          </cell>
        </row>
        <row r="23129">
          <cell r="A23129" t="str">
            <v>97717Y709</v>
          </cell>
          <cell r="C23129" t="str">
            <v>WISDOMTREE TR</v>
          </cell>
          <cell r="D23129" t="str">
            <v>INTL ESG FUND</v>
          </cell>
        </row>
        <row r="23130">
          <cell r="A23130" t="str">
            <v>97717Y717</v>
          </cell>
          <cell r="C23130" t="str">
            <v>WISDOMTREE TR</v>
          </cell>
          <cell r="D23130" t="str">
            <v>GROWTH LEADERS</v>
          </cell>
        </row>
        <row r="23131">
          <cell r="A23131" t="str">
            <v>97717Y725</v>
          </cell>
          <cell r="C23131" t="str">
            <v>WISDOMTREE TR</v>
          </cell>
          <cell r="D23131" t="str">
            <v>MORTGAGE PLUS BD</v>
          </cell>
        </row>
        <row r="23132">
          <cell r="A23132" t="str">
            <v>97717Y733</v>
          </cell>
          <cell r="C23132" t="str">
            <v>WISDOMTREE TR</v>
          </cell>
          <cell r="D23132" t="str">
            <v>INDIA EX STATE</v>
          </cell>
        </row>
        <row r="23133">
          <cell r="A23133" t="str">
            <v>97717Y774</v>
          </cell>
          <cell r="C23133" t="str">
            <v>WISDOMTREE TR</v>
          </cell>
          <cell r="D23133" t="str">
            <v>INTK MLTIFACTR</v>
          </cell>
        </row>
        <row r="23134">
          <cell r="A23134" t="str">
            <v>97717Y782</v>
          </cell>
          <cell r="C23134" t="str">
            <v>WISDOMTREE TR</v>
          </cell>
          <cell r="D23134" t="str">
            <v>EMGRING MKTS</v>
          </cell>
        </row>
        <row r="23135">
          <cell r="A23135" t="str">
            <v>97717Y790</v>
          </cell>
          <cell r="C23135" t="str">
            <v>WISDOMTREE TR</v>
          </cell>
          <cell r="D23135" t="str">
            <v>US EFFICIENT COR</v>
          </cell>
        </row>
        <row r="23136">
          <cell r="A23136" t="str">
            <v>97717Y900</v>
          </cell>
          <cell r="C23136" t="str">
            <v>WISDOMTREE TR</v>
          </cell>
          <cell r="D23136" t="str">
            <v>CALL</v>
          </cell>
        </row>
        <row r="23137">
          <cell r="A23137" t="str">
            <v>97717Y950</v>
          </cell>
          <cell r="C23137" t="str">
            <v>WISDOMTREE TR</v>
          </cell>
          <cell r="D23137" t="str">
            <v>PUT</v>
          </cell>
        </row>
        <row r="23138">
          <cell r="A23138" t="str">
            <v>97717Y808</v>
          </cell>
          <cell r="C23138" t="str">
            <v>WISDOMTREE TR</v>
          </cell>
          <cell r="D23138" t="str">
            <v>YIELD ENHANCED</v>
          </cell>
        </row>
        <row r="23139">
          <cell r="A23139" t="str">
            <v>97717Y857</v>
          </cell>
          <cell r="C23139" t="str">
            <v>WISDOMTREE TR</v>
          </cell>
          <cell r="D23139" t="str">
            <v>US MULTIFACTOR</v>
          </cell>
        </row>
        <row r="23140">
          <cell r="A23140" t="str">
            <v>97717Y907</v>
          </cell>
          <cell r="C23140" t="str">
            <v>WISDOMTREE TR</v>
          </cell>
          <cell r="D23140" t="str">
            <v>CALL</v>
          </cell>
        </row>
        <row r="23141">
          <cell r="A23141" t="str">
            <v>97717Y957</v>
          </cell>
          <cell r="C23141" t="str">
            <v>WISDOMTREE TR</v>
          </cell>
          <cell r="D23141" t="str">
            <v>PUT</v>
          </cell>
        </row>
        <row r="23142">
          <cell r="A23142" t="str">
            <v>97727L408</v>
          </cell>
          <cell r="C23142" t="str">
            <v>WISEKEY INTERNATIONAL HLDS L</v>
          </cell>
          <cell r="D23142" t="str">
            <v>SPON ADR</v>
          </cell>
        </row>
        <row r="23143">
          <cell r="A23143" t="str">
            <v>97727L908</v>
          </cell>
          <cell r="C23143" t="str">
            <v>WISEKEY INTERNATIONAL HLDS L</v>
          </cell>
          <cell r="D23143" t="str">
            <v>CALL</v>
          </cell>
        </row>
        <row r="23144">
          <cell r="A23144" t="str">
            <v>97727L958</v>
          </cell>
          <cell r="C23144" t="str">
            <v>WISEKEY INTERNATIONAL HLDS L</v>
          </cell>
          <cell r="D23144" t="str">
            <v>PUT</v>
          </cell>
        </row>
        <row r="23145">
          <cell r="A23145" t="str">
            <v>977852AB8</v>
          </cell>
          <cell r="C23145" t="str">
            <v>WOLFSPEED INC</v>
          </cell>
          <cell r="D23145" t="str">
            <v>NOTE  0.250% 2/1</v>
          </cell>
        </row>
        <row r="23146">
          <cell r="A23146" t="str">
            <v>977852AD4</v>
          </cell>
          <cell r="C23146" t="str">
            <v>WOLFSPEED INC</v>
          </cell>
          <cell r="D23146" t="str">
            <v>NOTE  1.875%12/0</v>
          </cell>
        </row>
        <row r="23147">
          <cell r="A23147" t="str">
            <v>977852102</v>
          </cell>
          <cell r="C23147" t="str">
            <v>WOLFSPEED INC</v>
          </cell>
          <cell r="D23147" t="str">
            <v>COM</v>
          </cell>
        </row>
        <row r="23148">
          <cell r="A23148" t="str">
            <v>977852902</v>
          </cell>
          <cell r="C23148" t="str">
            <v>WOLFSPEED INC</v>
          </cell>
          <cell r="D23148" t="str">
            <v>CALL</v>
          </cell>
        </row>
        <row r="23149">
          <cell r="A23149" t="str">
            <v>977852952</v>
          </cell>
          <cell r="C23149" t="str">
            <v>WOLFSPEED INC</v>
          </cell>
          <cell r="D23149" t="str">
            <v>PUT</v>
          </cell>
        </row>
        <row r="23150">
          <cell r="A23150" t="str">
            <v>978097103</v>
          </cell>
          <cell r="C23150" t="str">
            <v>WOLVERINE WORLD WIDE INC</v>
          </cell>
          <cell r="D23150" t="str">
            <v>COM</v>
          </cell>
        </row>
        <row r="23151">
          <cell r="A23151" t="str">
            <v>978097903</v>
          </cell>
          <cell r="C23151" t="str">
            <v>WOLVERINE WORLD WIDE INC</v>
          </cell>
          <cell r="D23151" t="str">
            <v>CALL</v>
          </cell>
        </row>
        <row r="23152">
          <cell r="A23152" t="str">
            <v>978097953</v>
          </cell>
          <cell r="C23152" t="str">
            <v>WOLVERINE WORLD WIDE INC</v>
          </cell>
          <cell r="D23152" t="str">
            <v>PUT</v>
          </cell>
        </row>
        <row r="23153">
          <cell r="A23153" t="str">
            <v>980228308</v>
          </cell>
          <cell r="C23153" t="str">
            <v>WOODSIDE ENERGY GROUP LTD</v>
          </cell>
          <cell r="D23153" t="str">
            <v>SPONSORED ADR</v>
          </cell>
        </row>
        <row r="23154">
          <cell r="A23154" t="str">
            <v>980228908</v>
          </cell>
          <cell r="C23154" t="str">
            <v>WOODSIDE ENERGY GROUP LTD</v>
          </cell>
          <cell r="D23154" t="str">
            <v>CALL</v>
          </cell>
        </row>
        <row r="23155">
          <cell r="A23155" t="str">
            <v>980228958</v>
          </cell>
          <cell r="C23155" t="str">
            <v>WOODSIDE ENERGY GROUP LTD</v>
          </cell>
          <cell r="D23155" t="str">
            <v>PUT</v>
          </cell>
        </row>
        <row r="23156">
          <cell r="A23156" t="str">
            <v>980745103</v>
          </cell>
          <cell r="C23156" t="str">
            <v>WOODWARD INC</v>
          </cell>
          <cell r="D23156" t="str">
            <v>COM</v>
          </cell>
        </row>
        <row r="23157">
          <cell r="A23157" t="str">
            <v>980745903</v>
          </cell>
          <cell r="C23157" t="str">
            <v>WOODWARD INC</v>
          </cell>
          <cell r="D23157" t="str">
            <v>CALL</v>
          </cell>
        </row>
        <row r="23158">
          <cell r="A23158" t="str">
            <v>980745953</v>
          </cell>
          <cell r="C23158" t="str">
            <v>WOODWARD INC</v>
          </cell>
          <cell r="D23158" t="str">
            <v>PUT</v>
          </cell>
        </row>
        <row r="23159">
          <cell r="A23159" t="str">
            <v>981064108</v>
          </cell>
          <cell r="C23159" t="str">
            <v>WOORI FINL GROUP INC</v>
          </cell>
          <cell r="D23159" t="str">
            <v>SPONSORED ADS</v>
          </cell>
        </row>
        <row r="23160">
          <cell r="A23160" t="str">
            <v>98138H101</v>
          </cell>
          <cell r="C23160" t="str">
            <v>WORKDAY INC</v>
          </cell>
          <cell r="D23160" t="str">
            <v>CL A</v>
          </cell>
        </row>
        <row r="23161">
          <cell r="A23161" t="str">
            <v>98138H901</v>
          </cell>
          <cell r="C23161" t="str">
            <v>WORKDAY INC</v>
          </cell>
          <cell r="D23161" t="str">
            <v>CALL</v>
          </cell>
        </row>
        <row r="23162">
          <cell r="A23162" t="str">
            <v>98138H951</v>
          </cell>
          <cell r="C23162" t="str">
            <v>WORKDAY INC</v>
          </cell>
          <cell r="D23162" t="str">
            <v>PUT</v>
          </cell>
        </row>
        <row r="23163">
          <cell r="A23163" t="str">
            <v>98138J206</v>
          </cell>
          <cell r="C23163" t="str">
            <v>WORKHORSE GROUP INC</v>
          </cell>
          <cell r="D23163" t="str">
            <v>COM NEW</v>
          </cell>
        </row>
        <row r="23164">
          <cell r="A23164" t="str">
            <v>98138J906</v>
          </cell>
          <cell r="C23164" t="str">
            <v>WORKHORSE GROUP INC</v>
          </cell>
          <cell r="D23164" t="str">
            <v>CALL</v>
          </cell>
        </row>
        <row r="23165">
          <cell r="A23165" t="str">
            <v>98138J956</v>
          </cell>
          <cell r="C23165" t="str">
            <v>WORKHORSE GROUP INC</v>
          </cell>
          <cell r="D23165" t="str">
            <v>PUT</v>
          </cell>
        </row>
        <row r="23166">
          <cell r="A23166" t="str">
            <v>98139AAB1</v>
          </cell>
          <cell r="C23166" t="str">
            <v>WORKIVA INC</v>
          </cell>
          <cell r="D23166" t="str">
            <v>NOTE  1.125% 8/1</v>
          </cell>
        </row>
        <row r="23167">
          <cell r="A23167" t="str">
            <v>98139A105</v>
          </cell>
          <cell r="C23167" t="str">
            <v>WORKIVA INC</v>
          </cell>
          <cell r="D23167" t="str">
            <v>COM CL A</v>
          </cell>
        </row>
        <row r="23168">
          <cell r="A23168" t="str">
            <v>98139A905</v>
          </cell>
          <cell r="C23168" t="str">
            <v>WORKIVA INC</v>
          </cell>
          <cell r="D23168" t="str">
            <v>CALL</v>
          </cell>
        </row>
        <row r="23169">
          <cell r="A23169" t="str">
            <v>98139A955</v>
          </cell>
          <cell r="C23169" t="str">
            <v>WORKIVA INC</v>
          </cell>
          <cell r="D23169" t="str">
            <v>PUT</v>
          </cell>
        </row>
        <row r="23170">
          <cell r="A23170" t="str">
            <v>98139Q118</v>
          </cell>
          <cell r="C23170" t="str">
            <v>WORKSPORT LTD</v>
          </cell>
          <cell r="D23170" t="str">
            <v>*W EXP 08/06/202</v>
          </cell>
        </row>
        <row r="23171">
          <cell r="A23171" t="str">
            <v>98139Q209</v>
          </cell>
          <cell r="C23171" t="str">
            <v>WORKSPORT LTD</v>
          </cell>
          <cell r="D23171" t="str">
            <v>COM NEW</v>
          </cell>
        </row>
        <row r="23172">
          <cell r="A23172" t="str">
            <v>98139Q909</v>
          </cell>
          <cell r="C23172" t="str">
            <v>WORKSPORT LTD</v>
          </cell>
          <cell r="D23172" t="str">
            <v>CALL</v>
          </cell>
        </row>
        <row r="23173">
          <cell r="A23173" t="str">
            <v>98139Q959</v>
          </cell>
          <cell r="C23173" t="str">
            <v>WORKSPORT LTD</v>
          </cell>
          <cell r="D23173" t="str">
            <v>PUT</v>
          </cell>
        </row>
        <row r="23174">
          <cell r="A23174" t="str">
            <v>981419104</v>
          </cell>
          <cell r="C23174" t="str">
            <v>WORLD ACCEP CORPORATION</v>
          </cell>
          <cell r="D23174" t="str">
            <v>COM</v>
          </cell>
        </row>
        <row r="23175">
          <cell r="A23175" t="str">
            <v>981419904</v>
          </cell>
          <cell r="C23175" t="str">
            <v>WORLD ACCEP CORPORATION</v>
          </cell>
          <cell r="D23175" t="str">
            <v>CALL</v>
          </cell>
        </row>
        <row r="23176">
          <cell r="A23176" t="str">
            <v>981419954</v>
          </cell>
          <cell r="C23176" t="str">
            <v>WORLD ACCEP CORPORATION</v>
          </cell>
          <cell r="D23176" t="str">
            <v>PUT</v>
          </cell>
        </row>
        <row r="23177">
          <cell r="A23177" t="str">
            <v>981475106</v>
          </cell>
          <cell r="C23177" t="str">
            <v>WORLD KINECT CORPORATION</v>
          </cell>
          <cell r="D23177" t="str">
            <v>COM</v>
          </cell>
        </row>
        <row r="23178">
          <cell r="A23178" t="str">
            <v>981475906</v>
          </cell>
          <cell r="C23178" t="str">
            <v>WORLD KINECT CORPORATION</v>
          </cell>
          <cell r="D23178" t="str">
            <v>CALL</v>
          </cell>
        </row>
        <row r="23179">
          <cell r="A23179" t="str">
            <v>981475956</v>
          </cell>
          <cell r="C23179" t="str">
            <v>WORLD KINECT CORPORATION</v>
          </cell>
          <cell r="D23179" t="str">
            <v>PUT</v>
          </cell>
        </row>
        <row r="23180">
          <cell r="A23180" t="str">
            <v>98149E303</v>
          </cell>
          <cell r="C23180" t="str">
            <v>WORLD GOLD TR</v>
          </cell>
          <cell r="D23180" t="str">
            <v>SPDR GLD MINIS</v>
          </cell>
        </row>
        <row r="23181">
          <cell r="A23181" t="str">
            <v>98156QAB4</v>
          </cell>
          <cell r="C23181" t="str">
            <v>TKO GROUP HOLDINGS INC</v>
          </cell>
          <cell r="D23181" t="str">
            <v>NOTE  3.375%12/1</v>
          </cell>
        </row>
        <row r="23182">
          <cell r="A23182" t="str">
            <v>981811102</v>
          </cell>
          <cell r="C23182" t="str">
            <v>WORTHINGTON ENTERPRISES INC</v>
          </cell>
          <cell r="D23182" t="str">
            <v>COM</v>
          </cell>
        </row>
        <row r="23183">
          <cell r="A23183" t="str">
            <v>981811902</v>
          </cell>
          <cell r="C23183" t="str">
            <v>WORTHINGTON ENTERPRISES INC</v>
          </cell>
          <cell r="D23183" t="str">
            <v>CALL</v>
          </cell>
        </row>
        <row r="23184">
          <cell r="A23184" t="str">
            <v>981811952</v>
          </cell>
          <cell r="C23184" t="str">
            <v>WORTHINGTON ENTERPRISES INC</v>
          </cell>
          <cell r="D23184" t="str">
            <v>PUT</v>
          </cell>
        </row>
        <row r="23185">
          <cell r="A23185" t="str">
            <v>982104101</v>
          </cell>
          <cell r="C23185" t="str">
            <v>WORTHINGTON STL INC</v>
          </cell>
          <cell r="D23185" t="str">
            <v>COM SHS</v>
          </cell>
        </row>
        <row r="23186">
          <cell r="A23186" t="str">
            <v>98212N107</v>
          </cell>
          <cell r="C23186" t="str">
            <v>WRAP TECHNOLOGIES INC</v>
          </cell>
          <cell r="D23186" t="str">
            <v>COM</v>
          </cell>
        </row>
        <row r="23187">
          <cell r="A23187" t="str">
            <v>98212N907</v>
          </cell>
          <cell r="C23187" t="str">
            <v>WRAP TECHNOLOGIES INC</v>
          </cell>
          <cell r="D23187" t="str">
            <v>CALL</v>
          </cell>
        </row>
        <row r="23188">
          <cell r="A23188" t="str">
            <v>98212N957</v>
          </cell>
          <cell r="C23188" t="str">
            <v>WRAP TECHNOLOGIES INC</v>
          </cell>
          <cell r="D23188" t="str">
            <v>PUT</v>
          </cell>
        </row>
        <row r="23189">
          <cell r="A23189" t="str">
            <v>98262P101</v>
          </cell>
          <cell r="C23189" t="str">
            <v>WW INTL INC</v>
          </cell>
          <cell r="D23189" t="str">
            <v>COM</v>
          </cell>
        </row>
        <row r="23190">
          <cell r="A23190" t="str">
            <v>98262P901</v>
          </cell>
          <cell r="C23190" t="str">
            <v>WW INTL INC</v>
          </cell>
          <cell r="D23190" t="str">
            <v>CALL</v>
          </cell>
        </row>
        <row r="23191">
          <cell r="A23191" t="str">
            <v>98262P951</v>
          </cell>
          <cell r="C23191" t="str">
            <v>WW INTL INC</v>
          </cell>
          <cell r="D23191" t="str">
            <v>PUT</v>
          </cell>
        </row>
        <row r="23192">
          <cell r="A23192" t="str">
            <v>98311A105</v>
          </cell>
          <cell r="C23192" t="str">
            <v>WYNDHAM HOTELS &amp; RESORTS INC</v>
          </cell>
          <cell r="D23192" t="str">
            <v>COM</v>
          </cell>
        </row>
        <row r="23193">
          <cell r="A23193" t="str">
            <v>98311A905</v>
          </cell>
          <cell r="C23193" t="str">
            <v>WYNDHAM HOTELS &amp; RESORTS INC</v>
          </cell>
          <cell r="D23193" t="str">
            <v>CALL</v>
          </cell>
        </row>
        <row r="23194">
          <cell r="A23194" t="str">
            <v>98311A955</v>
          </cell>
          <cell r="C23194" t="str">
            <v>WYNDHAM HOTELS &amp; RESORTS INC</v>
          </cell>
          <cell r="D23194" t="str">
            <v>PUT</v>
          </cell>
        </row>
        <row r="23195">
          <cell r="A23195" t="str">
            <v>983134107</v>
          </cell>
          <cell r="C23195" t="str">
            <v>WYNN RESORTS LTD</v>
          </cell>
          <cell r="D23195" t="str">
            <v>COM</v>
          </cell>
        </row>
        <row r="23196">
          <cell r="A23196" t="str">
            <v>983134907</v>
          </cell>
          <cell r="C23196" t="str">
            <v>WYNN RESORTS LTD</v>
          </cell>
          <cell r="D23196" t="str">
            <v>CALL</v>
          </cell>
        </row>
        <row r="23197">
          <cell r="A23197" t="str">
            <v>983134957</v>
          </cell>
          <cell r="C23197" t="str">
            <v>WYNN RESORTS LTD</v>
          </cell>
          <cell r="D23197" t="str">
            <v>PUT</v>
          </cell>
        </row>
        <row r="23198">
          <cell r="A23198" t="str">
            <v>9837FR100</v>
          </cell>
          <cell r="C23198" t="str">
            <v>SPRUCE POWER HOLDING CORP</v>
          </cell>
          <cell r="D23198" t="str">
            <v>COM CL A</v>
          </cell>
        </row>
        <row r="23199">
          <cell r="A23199" t="str">
            <v>9837FR900</v>
          </cell>
          <cell r="C23199" t="str">
            <v>SPRUCE POWER HOLDING CORP</v>
          </cell>
          <cell r="D23199" t="str">
            <v>CALL</v>
          </cell>
        </row>
        <row r="23200">
          <cell r="A23200" t="str">
            <v>9837FR950</v>
          </cell>
          <cell r="C23200" t="str">
            <v>SPRUCE POWER HOLDING CORP</v>
          </cell>
          <cell r="D23200" t="str">
            <v>PUT</v>
          </cell>
        </row>
        <row r="23201">
          <cell r="A23201" t="str">
            <v>9837FR209</v>
          </cell>
          <cell r="C23201" t="str">
            <v>SPRUCE POWER HOLDING CORP</v>
          </cell>
          <cell r="D23201" t="str">
            <v>COM NEW</v>
          </cell>
        </row>
        <row r="23202">
          <cell r="A23202" t="str">
            <v>9837FR909</v>
          </cell>
          <cell r="C23202" t="str">
            <v>SPRUCE POWER HOLDING CORP</v>
          </cell>
          <cell r="D23202" t="str">
            <v>CALL</v>
          </cell>
        </row>
        <row r="23203">
          <cell r="A23203" t="str">
            <v>9837FR959</v>
          </cell>
          <cell r="C23203" t="str">
            <v>SPRUCE POWER HOLDING CORP</v>
          </cell>
          <cell r="D23203" t="str">
            <v>PUT</v>
          </cell>
        </row>
        <row r="23204">
          <cell r="A23204" t="str">
            <v>98372W202</v>
          </cell>
          <cell r="C23204" t="str">
            <v>X FINL</v>
          </cell>
          <cell r="D23204" t="str">
            <v>SPONSORED ADS</v>
          </cell>
        </row>
        <row r="23205">
          <cell r="A23205" t="str">
            <v>98379L100</v>
          </cell>
          <cell r="C23205" t="str">
            <v>XPEL INC</v>
          </cell>
          <cell r="D23205" t="str">
            <v>COM</v>
          </cell>
        </row>
        <row r="23206">
          <cell r="A23206" t="str">
            <v>98379L900</v>
          </cell>
          <cell r="C23206" t="str">
            <v>XPEL INC</v>
          </cell>
          <cell r="D23206" t="str">
            <v>CALL</v>
          </cell>
        </row>
        <row r="23207">
          <cell r="A23207" t="str">
            <v>98379L950</v>
          </cell>
          <cell r="C23207" t="str">
            <v>XPEL INC</v>
          </cell>
          <cell r="D23207" t="str">
            <v>PUT</v>
          </cell>
        </row>
        <row r="23208">
          <cell r="A23208" t="str">
            <v>983793100</v>
          </cell>
          <cell r="C23208" t="str">
            <v>XPO INC</v>
          </cell>
          <cell r="D23208" t="str">
            <v>COM</v>
          </cell>
        </row>
        <row r="23209">
          <cell r="A23209" t="str">
            <v>983793900</v>
          </cell>
          <cell r="C23209" t="str">
            <v>XPO INC</v>
          </cell>
          <cell r="D23209" t="str">
            <v>CALL</v>
          </cell>
        </row>
        <row r="23210">
          <cell r="A23210" t="str">
            <v>983793950</v>
          </cell>
          <cell r="C23210" t="str">
            <v>XPO INC</v>
          </cell>
          <cell r="D23210" t="str">
            <v>PUT</v>
          </cell>
        </row>
        <row r="23211">
          <cell r="A23211" t="str">
            <v>98386D307</v>
          </cell>
          <cell r="C23211" t="str">
            <v>XTL BIOPHARMACEUTICALS LTD</v>
          </cell>
          <cell r="D23211" t="str">
            <v>SPONSORED ADR NE</v>
          </cell>
        </row>
        <row r="23212">
          <cell r="A23212" t="str">
            <v>98389B100</v>
          </cell>
          <cell r="C23212" t="str">
            <v>XCEL ENERGY INC</v>
          </cell>
          <cell r="D23212" t="str">
            <v>COM</v>
          </cell>
        </row>
        <row r="23213">
          <cell r="A23213" t="str">
            <v>98389B900</v>
          </cell>
          <cell r="C23213" t="str">
            <v>XCEL ENERGY INC</v>
          </cell>
          <cell r="D23213" t="str">
            <v>CALL</v>
          </cell>
        </row>
        <row r="23214">
          <cell r="A23214" t="str">
            <v>98389B950</v>
          </cell>
          <cell r="C23214" t="str">
            <v>XCEL ENERGY INC</v>
          </cell>
          <cell r="D23214" t="str">
            <v>PUT</v>
          </cell>
        </row>
        <row r="23215">
          <cell r="A23215" t="str">
            <v>98400H102</v>
          </cell>
          <cell r="C23215" t="str">
            <v>XBIOTECH INC</v>
          </cell>
          <cell r="D23215" t="str">
            <v>COM</v>
          </cell>
        </row>
        <row r="23216">
          <cell r="A23216" t="str">
            <v>98400H902</v>
          </cell>
          <cell r="C23216" t="str">
            <v>XBIOTECH INC</v>
          </cell>
          <cell r="D23216" t="str">
            <v>CALL</v>
          </cell>
        </row>
        <row r="23217">
          <cell r="A23217" t="str">
            <v>98400H952</v>
          </cell>
          <cell r="C23217" t="str">
            <v>XBIOTECH INC</v>
          </cell>
          <cell r="D23217" t="str">
            <v>PUT</v>
          </cell>
        </row>
        <row r="23218">
          <cell r="A23218" t="str">
            <v>98400M101</v>
          </cell>
          <cell r="C23218" t="str">
            <v>XCEL BRANDS INC</v>
          </cell>
          <cell r="D23218" t="str">
            <v>COM NEW</v>
          </cell>
        </row>
        <row r="23219">
          <cell r="A23219" t="str">
            <v>98400T106</v>
          </cell>
          <cell r="C23219" t="str">
            <v>XAI OCTAGON FLOATING RATE &amp;</v>
          </cell>
          <cell r="D23219" t="str">
            <v>COM</v>
          </cell>
        </row>
        <row r="23220">
          <cell r="A23220" t="str">
            <v>98400V101</v>
          </cell>
          <cell r="C23220" t="str">
            <v>XBP EUROPE HOLDINGS INC</v>
          </cell>
          <cell r="D23220" t="str">
            <v>COM</v>
          </cell>
        </row>
        <row r="23221">
          <cell r="A23221" t="str">
            <v>98400V119</v>
          </cell>
          <cell r="C23221" t="str">
            <v>XBP EUROPE HOLDINGS INC</v>
          </cell>
          <cell r="D23221" t="str">
            <v>*W EXP 11/30/202</v>
          </cell>
        </row>
        <row r="23222">
          <cell r="A23222" t="str">
            <v>98401F105</v>
          </cell>
          <cell r="C23222" t="str">
            <v>XENCOR INC</v>
          </cell>
          <cell r="D23222" t="str">
            <v>COM</v>
          </cell>
        </row>
        <row r="23223">
          <cell r="A23223" t="str">
            <v>98401F905</v>
          </cell>
          <cell r="C23223" t="str">
            <v>XENCOR INC</v>
          </cell>
          <cell r="D23223" t="str">
            <v>CALL</v>
          </cell>
        </row>
        <row r="23224">
          <cell r="A23224" t="str">
            <v>98401F955</v>
          </cell>
          <cell r="C23224" t="str">
            <v>XENCOR INC</v>
          </cell>
          <cell r="D23224" t="str">
            <v>PUT</v>
          </cell>
        </row>
        <row r="23225">
          <cell r="A23225" t="str">
            <v>984015131</v>
          </cell>
          <cell r="C23225" t="str">
            <v>XENETIC BIOSCIENCES INC</v>
          </cell>
          <cell r="D23225" t="str">
            <v>*W EXP 07/19/202</v>
          </cell>
        </row>
        <row r="23226">
          <cell r="A23226" t="str">
            <v>984015602</v>
          </cell>
          <cell r="C23226" t="str">
            <v>XENETIC BIOSCIENCES INC</v>
          </cell>
          <cell r="D23226" t="str">
            <v>COM</v>
          </cell>
        </row>
        <row r="23227">
          <cell r="A23227" t="str">
            <v>984017103</v>
          </cell>
          <cell r="C23227" t="str">
            <v>XENIA HOTELS &amp; RESORTS INC</v>
          </cell>
          <cell r="D23227" t="str">
            <v>COM</v>
          </cell>
        </row>
        <row r="23228">
          <cell r="A23228" t="str">
            <v>984017903</v>
          </cell>
          <cell r="C23228" t="str">
            <v>XENIA HOTELS &amp; RESORTS INC</v>
          </cell>
          <cell r="D23228" t="str">
            <v>CALL</v>
          </cell>
        </row>
        <row r="23229">
          <cell r="A23229" t="str">
            <v>984017953</v>
          </cell>
          <cell r="C23229" t="str">
            <v>XENIA HOTELS &amp; RESORTS INC</v>
          </cell>
          <cell r="D23229" t="str">
            <v>PUT</v>
          </cell>
        </row>
        <row r="23230">
          <cell r="A23230" t="str">
            <v>98417P204</v>
          </cell>
          <cell r="C23230" t="str">
            <v>XINYUAN REAL ESTATE CO LTD</v>
          </cell>
          <cell r="D23230" t="str">
            <v>SPON ADR</v>
          </cell>
        </row>
        <row r="23231">
          <cell r="A23231" t="str">
            <v>98419E108</v>
          </cell>
          <cell r="C23231" t="str">
            <v>XUNLEI LTD</v>
          </cell>
          <cell r="D23231" t="str">
            <v>SPONSORED ADR</v>
          </cell>
        </row>
        <row r="23232">
          <cell r="A23232" t="str">
            <v>98419E908</v>
          </cell>
          <cell r="C23232" t="str">
            <v>XUNLEI LTD</v>
          </cell>
          <cell r="D23232" t="str">
            <v>CALL</v>
          </cell>
        </row>
        <row r="23233">
          <cell r="A23233" t="str">
            <v>98419E958</v>
          </cell>
          <cell r="C23233" t="str">
            <v>XUNLEI LTD</v>
          </cell>
          <cell r="D23233" t="str">
            <v>PUT</v>
          </cell>
        </row>
        <row r="23234">
          <cell r="A23234" t="str">
            <v>98419J206</v>
          </cell>
          <cell r="C23234" t="str">
            <v>XOMA CORP DEL</v>
          </cell>
          <cell r="D23234" t="str">
            <v>COM NEW</v>
          </cell>
        </row>
        <row r="23235">
          <cell r="A23235" t="str">
            <v>98419J906</v>
          </cell>
          <cell r="C23235" t="str">
            <v>XOMA CORP DEL</v>
          </cell>
          <cell r="D23235" t="str">
            <v>CALL</v>
          </cell>
        </row>
        <row r="23236">
          <cell r="A23236" t="str">
            <v>98419J956</v>
          </cell>
          <cell r="C23236" t="str">
            <v>XOMA CORP DEL</v>
          </cell>
          <cell r="D23236" t="str">
            <v>PUT</v>
          </cell>
        </row>
        <row r="23237">
          <cell r="A23237" t="str">
            <v>98419M100</v>
          </cell>
          <cell r="C23237" t="str">
            <v>XYLEM INC</v>
          </cell>
          <cell r="D23237" t="str">
            <v>COM</v>
          </cell>
        </row>
        <row r="23238">
          <cell r="A23238" t="str">
            <v>98419M900</v>
          </cell>
          <cell r="C23238" t="str">
            <v>XYLEM INC</v>
          </cell>
          <cell r="D23238" t="str">
            <v>CALL</v>
          </cell>
        </row>
        <row r="23239">
          <cell r="A23239" t="str">
            <v>98419M950</v>
          </cell>
          <cell r="C23239" t="str">
            <v>XYLEM INC</v>
          </cell>
          <cell r="D23239" t="str">
            <v>PUT</v>
          </cell>
        </row>
        <row r="23240">
          <cell r="A23240" t="str">
            <v>98420N105</v>
          </cell>
          <cell r="C23240" t="str">
            <v>XENON PHARMACEUTICALS INC</v>
          </cell>
          <cell r="D23240" t="str">
            <v>COM</v>
          </cell>
        </row>
        <row r="23241">
          <cell r="A23241" t="str">
            <v>98420N905</v>
          </cell>
          <cell r="C23241" t="str">
            <v>XENON PHARMACEUTICALS INC</v>
          </cell>
          <cell r="D23241" t="str">
            <v>CALL</v>
          </cell>
        </row>
        <row r="23242">
          <cell r="A23242" t="str">
            <v>98420N955</v>
          </cell>
          <cell r="C23242" t="str">
            <v>XENON PHARMACEUTICALS INC</v>
          </cell>
          <cell r="D23242" t="str">
            <v>PUT</v>
          </cell>
        </row>
        <row r="23243">
          <cell r="A23243" t="str">
            <v>98420P308</v>
          </cell>
          <cell r="C23243" t="str">
            <v>XTANT MED HLDGS INC</v>
          </cell>
          <cell r="D23243" t="str">
            <v>COM NEW</v>
          </cell>
        </row>
        <row r="23244">
          <cell r="A23244" t="str">
            <v>98420Q207</v>
          </cell>
          <cell r="C23244" t="str">
            <v>XORTX THERAPEUTICS INC</v>
          </cell>
          <cell r="D23244" t="str">
            <v>COM NEW</v>
          </cell>
        </row>
        <row r="23245">
          <cell r="A23245" t="str">
            <v>98420Q306</v>
          </cell>
          <cell r="C23245" t="str">
            <v>XORTX THERAPEUTICS INC</v>
          </cell>
          <cell r="D23245" t="str">
            <v>COM</v>
          </cell>
        </row>
        <row r="23246">
          <cell r="A23246" t="str">
            <v>98420U802</v>
          </cell>
          <cell r="C23246" t="str">
            <v>XWELL INC</v>
          </cell>
          <cell r="D23246" t="str">
            <v>COM NEW</v>
          </cell>
        </row>
        <row r="23247">
          <cell r="A23247" t="str">
            <v>98420U902</v>
          </cell>
          <cell r="C23247" t="str">
            <v>XWELL INC</v>
          </cell>
          <cell r="D23247" t="str">
            <v>CALL</v>
          </cell>
        </row>
        <row r="23248">
          <cell r="A23248" t="str">
            <v>98420U952</v>
          </cell>
          <cell r="C23248" t="str">
            <v>XWELL INC</v>
          </cell>
          <cell r="D23248" t="str">
            <v>PUT</v>
          </cell>
        </row>
        <row r="23249">
          <cell r="A23249" t="str">
            <v>98420X103</v>
          </cell>
          <cell r="C23249" t="str">
            <v>X4 PHARMACEUTICALS INC</v>
          </cell>
          <cell r="D23249" t="str">
            <v>COM</v>
          </cell>
        </row>
        <row r="23250">
          <cell r="A23250" t="str">
            <v>98420X903</v>
          </cell>
          <cell r="C23250" t="str">
            <v>X4 PHARMACEUTICALS INC</v>
          </cell>
          <cell r="D23250" t="str">
            <v>CALL</v>
          </cell>
        </row>
        <row r="23251">
          <cell r="A23251" t="str">
            <v>98420X953</v>
          </cell>
          <cell r="C23251" t="str">
            <v>X4 PHARMACEUTICALS INC</v>
          </cell>
          <cell r="D23251" t="str">
            <v>PUT</v>
          </cell>
        </row>
        <row r="23252">
          <cell r="A23252" t="str">
            <v>98421M106</v>
          </cell>
          <cell r="C23252" t="str">
            <v>XEROX HOLDINGS CORP</v>
          </cell>
          <cell r="D23252" t="str">
            <v>COM NEW</v>
          </cell>
        </row>
        <row r="23253">
          <cell r="A23253" t="str">
            <v>98421M906</v>
          </cell>
          <cell r="C23253" t="str">
            <v>XEROX HOLDINGS CORP</v>
          </cell>
          <cell r="D23253" t="str">
            <v>CALL</v>
          </cell>
        </row>
        <row r="23254">
          <cell r="A23254" t="str">
            <v>98421M956</v>
          </cell>
          <cell r="C23254" t="str">
            <v>XEROX HOLDINGS CORP</v>
          </cell>
          <cell r="D23254" t="str">
            <v>PUT</v>
          </cell>
        </row>
        <row r="23255">
          <cell r="A23255" t="str">
            <v>98422D105</v>
          </cell>
          <cell r="C23255" t="str">
            <v>XPENG INC</v>
          </cell>
          <cell r="D23255" t="str">
            <v>ADS</v>
          </cell>
        </row>
        <row r="23256">
          <cell r="A23256" t="str">
            <v>98422D905</v>
          </cell>
          <cell r="C23256" t="str">
            <v>XPENG INC</v>
          </cell>
          <cell r="D23256" t="str">
            <v>CALL</v>
          </cell>
        </row>
        <row r="23257">
          <cell r="A23257" t="str">
            <v>98422D955</v>
          </cell>
          <cell r="C23257" t="str">
            <v>XPENG INC</v>
          </cell>
          <cell r="D23257" t="str">
            <v>PUT</v>
          </cell>
        </row>
        <row r="23258">
          <cell r="A23258" t="str">
            <v>98422E103</v>
          </cell>
          <cell r="C23258" t="str">
            <v>XERIS BIOPHARMA HOLDINGS INC</v>
          </cell>
          <cell r="D23258" t="str">
            <v>COM</v>
          </cell>
        </row>
        <row r="23259">
          <cell r="A23259" t="str">
            <v>98422E903</v>
          </cell>
          <cell r="C23259" t="str">
            <v>XERIS BIOPHARMA HOLDINGS INC</v>
          </cell>
          <cell r="D23259" t="str">
            <v>CALL</v>
          </cell>
        </row>
        <row r="23260">
          <cell r="A23260" t="str">
            <v>98422E953</v>
          </cell>
          <cell r="C23260" t="str">
            <v>XERIS BIOPHARMA HOLDINGS INC</v>
          </cell>
          <cell r="D23260" t="str">
            <v>PUT</v>
          </cell>
        </row>
        <row r="23261">
          <cell r="A23261" t="str">
            <v>98422LAA5</v>
          </cell>
          <cell r="C23261" t="str">
            <v>XERIS BIOPHARMA HOLDINGS INC</v>
          </cell>
          <cell r="D23261" t="str">
            <v>NOTE  5.000% 7/1</v>
          </cell>
        </row>
        <row r="23262">
          <cell r="A23262" t="str">
            <v>98422P108</v>
          </cell>
          <cell r="C23262" t="str">
            <v>AKSO HEALTH GROUP</v>
          </cell>
          <cell r="D23262" t="str">
            <v>ADS</v>
          </cell>
        </row>
        <row r="23263">
          <cell r="A23263" t="str">
            <v>98422R104</v>
          </cell>
          <cell r="C23263" t="str">
            <v>XSQUARE SER TR</v>
          </cell>
          <cell r="D23263" t="str">
            <v>MUNICIPAL INCOME</v>
          </cell>
        </row>
        <row r="23264">
          <cell r="A23264" t="str">
            <v>98422T100</v>
          </cell>
          <cell r="C23264" t="str">
            <v>XILIO THERAPEUTICS INC</v>
          </cell>
          <cell r="D23264" t="str">
            <v>COM</v>
          </cell>
        </row>
        <row r="23265">
          <cell r="A23265" t="str">
            <v>98422X101</v>
          </cell>
          <cell r="C23265" t="str">
            <v>XPONENTIAL FITNESS INC</v>
          </cell>
          <cell r="D23265" t="str">
            <v>COM CL A</v>
          </cell>
        </row>
        <row r="23266">
          <cell r="A23266" t="str">
            <v>98422X901</v>
          </cell>
          <cell r="C23266" t="str">
            <v>XPONENTIAL FITNESS INC</v>
          </cell>
          <cell r="D23266" t="str">
            <v>CALL</v>
          </cell>
        </row>
        <row r="23267">
          <cell r="A23267" t="str">
            <v>98422X951</v>
          </cell>
          <cell r="C23267" t="str">
            <v>XPONENTIAL FITNESS INC</v>
          </cell>
          <cell r="D23267" t="str">
            <v>PUT</v>
          </cell>
        </row>
        <row r="23268">
          <cell r="A23268" t="str">
            <v>98423B108</v>
          </cell>
          <cell r="C23268" t="str">
            <v>XOS INC</v>
          </cell>
          <cell r="D23268" t="str">
            <v>COMMON STOCK</v>
          </cell>
        </row>
        <row r="23269">
          <cell r="A23269" t="str">
            <v>98423B908</v>
          </cell>
          <cell r="C23269" t="str">
            <v>XOS INC</v>
          </cell>
          <cell r="D23269" t="str">
            <v>CALL</v>
          </cell>
        </row>
        <row r="23270">
          <cell r="A23270" t="str">
            <v>98423B958</v>
          </cell>
          <cell r="C23270" t="str">
            <v>XOS INC</v>
          </cell>
          <cell r="D23270" t="str">
            <v>PUT</v>
          </cell>
        </row>
        <row r="23271">
          <cell r="A23271" t="str">
            <v>98423B116</v>
          </cell>
          <cell r="C23271" t="str">
            <v>XOS INC</v>
          </cell>
          <cell r="D23271" t="str">
            <v>*W EXP 08/20/202</v>
          </cell>
        </row>
        <row r="23272">
          <cell r="A23272" t="str">
            <v>98423B306</v>
          </cell>
          <cell r="C23272" t="str">
            <v>XOS INC</v>
          </cell>
          <cell r="D23272" t="str">
            <v>COM</v>
          </cell>
        </row>
        <row r="23273">
          <cell r="A23273" t="str">
            <v>98423B906</v>
          </cell>
          <cell r="C23273" t="str">
            <v>XOS INC</v>
          </cell>
          <cell r="D23273" t="str">
            <v>CALL</v>
          </cell>
        </row>
        <row r="23274">
          <cell r="A23274" t="str">
            <v>98423B956</v>
          </cell>
          <cell r="C23274" t="str">
            <v>XOS INC</v>
          </cell>
          <cell r="D23274" t="str">
            <v>PUT</v>
          </cell>
        </row>
        <row r="23275">
          <cell r="A23275" t="str">
            <v>98423FAB5</v>
          </cell>
          <cell r="C23275" t="str">
            <v>XOMETRY INC</v>
          </cell>
          <cell r="D23275" t="str">
            <v>NOTE  1.000% 2/0</v>
          </cell>
        </row>
        <row r="23276">
          <cell r="A23276" t="str">
            <v>98423F109</v>
          </cell>
          <cell r="C23276" t="str">
            <v>XOMETRY INC</v>
          </cell>
          <cell r="D23276" t="str">
            <v>CLASS A COM</v>
          </cell>
        </row>
        <row r="23277">
          <cell r="A23277" t="str">
            <v>98423F909</v>
          </cell>
          <cell r="C23277" t="str">
            <v>XOMETRY INC</v>
          </cell>
          <cell r="D23277" t="str">
            <v>CALL</v>
          </cell>
        </row>
        <row r="23278">
          <cell r="A23278" t="str">
            <v>98423F959</v>
          </cell>
          <cell r="C23278" t="str">
            <v>XOMETRY INC</v>
          </cell>
          <cell r="D23278" t="str">
            <v>PUT</v>
          </cell>
        </row>
        <row r="23279">
          <cell r="A23279" t="str">
            <v>98423J101</v>
          </cell>
          <cell r="C23279" t="str">
            <v>XPERI INC</v>
          </cell>
          <cell r="D23279" t="str">
            <v>COMMON STOCK</v>
          </cell>
        </row>
        <row r="23280">
          <cell r="A23280" t="str">
            <v>98423J901</v>
          </cell>
          <cell r="C23280" t="str">
            <v>XPERI INC</v>
          </cell>
          <cell r="D23280" t="str">
            <v>CALL</v>
          </cell>
        </row>
        <row r="23281">
          <cell r="A23281" t="str">
            <v>98423J951</v>
          </cell>
          <cell r="C23281" t="str">
            <v>XPERI INC</v>
          </cell>
          <cell r="D23281" t="str">
            <v>PUT</v>
          </cell>
        </row>
        <row r="23282">
          <cell r="A23282" t="str">
            <v>98423X100</v>
          </cell>
          <cell r="C23282" t="str">
            <v>XIAO-I CORP</v>
          </cell>
          <cell r="D23282" t="str">
            <v>ADS</v>
          </cell>
        </row>
        <row r="23283">
          <cell r="A23283" t="str">
            <v>984241109</v>
          </cell>
          <cell r="C23283" t="str">
            <v>Y-MABS THERAPEUTICS INC</v>
          </cell>
          <cell r="D23283" t="str">
            <v>COM</v>
          </cell>
        </row>
        <row r="23284">
          <cell r="A23284" t="str">
            <v>984241909</v>
          </cell>
          <cell r="C23284" t="str">
            <v>Y-MABS THERAPEUTICS INC</v>
          </cell>
          <cell r="D23284" t="str">
            <v>CALL</v>
          </cell>
        </row>
        <row r="23285">
          <cell r="A23285" t="str">
            <v>984241959</v>
          </cell>
          <cell r="C23285" t="str">
            <v>Y-MABS THERAPEUTICS INC</v>
          </cell>
          <cell r="D23285" t="str">
            <v>PUT</v>
          </cell>
        </row>
        <row r="23286">
          <cell r="A23286" t="str">
            <v>984245100</v>
          </cell>
          <cell r="C23286" t="str">
            <v>YPF SOCIEDAD ANONIMA</v>
          </cell>
          <cell r="D23286" t="str">
            <v>SPON ADR CL D</v>
          </cell>
        </row>
        <row r="23287">
          <cell r="A23287" t="str">
            <v>984245900</v>
          </cell>
          <cell r="C23287" t="str">
            <v>YPF SOCIEDAD ANONIMA</v>
          </cell>
          <cell r="D23287" t="str">
            <v>CALL</v>
          </cell>
        </row>
        <row r="23288">
          <cell r="A23288" t="str">
            <v>984245950</v>
          </cell>
          <cell r="C23288" t="str">
            <v>YPF SOCIEDAD ANONIMA</v>
          </cell>
          <cell r="D23288" t="str">
            <v>PUT</v>
          </cell>
        </row>
        <row r="23289">
          <cell r="A23289" t="str">
            <v>98426TAF3</v>
          </cell>
          <cell r="C23289" t="str">
            <v>JOYY INC</v>
          </cell>
          <cell r="D23289" t="str">
            <v>NOTE  1.375% 6/1</v>
          </cell>
        </row>
        <row r="23290">
          <cell r="A23290" t="str">
            <v>98459U103</v>
          </cell>
          <cell r="C23290" t="str">
            <v>YALLA GROUP LTD</v>
          </cell>
          <cell r="D23290" t="str">
            <v>ADS</v>
          </cell>
        </row>
        <row r="23291">
          <cell r="A23291" t="str">
            <v>98459U903</v>
          </cell>
          <cell r="C23291" t="str">
            <v>YALLA GROUP LTD</v>
          </cell>
          <cell r="D23291" t="str">
            <v>CALL</v>
          </cell>
        </row>
        <row r="23292">
          <cell r="A23292" t="str">
            <v>98459U953</v>
          </cell>
          <cell r="C23292" t="str">
            <v>YALLA GROUP LTD</v>
          </cell>
          <cell r="D23292" t="str">
            <v>PUT</v>
          </cell>
        </row>
        <row r="23293">
          <cell r="A23293" t="str">
            <v>985194109</v>
          </cell>
          <cell r="C23293" t="str">
            <v>YATSEN HLDG LTD</v>
          </cell>
          <cell r="D23293" t="str">
            <v>ADS</v>
          </cell>
        </row>
        <row r="23294">
          <cell r="A23294" t="str">
            <v>985194909</v>
          </cell>
          <cell r="C23294" t="str">
            <v>YATSEN HLDG LTD</v>
          </cell>
          <cell r="D23294" t="str">
            <v>CALL</v>
          </cell>
        </row>
        <row r="23295">
          <cell r="A23295" t="str">
            <v>985194959</v>
          </cell>
          <cell r="C23295" t="str">
            <v>YATSEN HLDG LTD</v>
          </cell>
          <cell r="D23295" t="str">
            <v>PUT</v>
          </cell>
        </row>
        <row r="23296">
          <cell r="A23296" t="str">
            <v>985817105</v>
          </cell>
          <cell r="C23296" t="str">
            <v>YELP INC</v>
          </cell>
          <cell r="D23296" t="str">
            <v>CL A</v>
          </cell>
        </row>
        <row r="23297">
          <cell r="A23297" t="str">
            <v>985817905</v>
          </cell>
          <cell r="C23297" t="str">
            <v>YELP INC</v>
          </cell>
          <cell r="D23297" t="str">
            <v>CALL</v>
          </cell>
        </row>
        <row r="23298">
          <cell r="A23298" t="str">
            <v>985817955</v>
          </cell>
          <cell r="C23298" t="str">
            <v>YELP INC</v>
          </cell>
          <cell r="D23298" t="str">
            <v>PUT</v>
          </cell>
        </row>
        <row r="23299">
          <cell r="A23299" t="str">
            <v>98585K862</v>
          </cell>
          <cell r="C23299" t="str">
            <v>YIELD10 BIOSCIENCE INC</v>
          </cell>
          <cell r="D23299" t="str">
            <v>COM</v>
          </cell>
        </row>
        <row r="23300">
          <cell r="A23300" t="str">
            <v>98585L100</v>
          </cell>
          <cell r="C23300" t="str">
            <v>YIREN DIGITAL LTD</v>
          </cell>
          <cell r="D23300" t="str">
            <v>SPONSORED ADS</v>
          </cell>
        </row>
        <row r="23301">
          <cell r="A23301" t="str">
            <v>98585L900</v>
          </cell>
          <cell r="C23301" t="str">
            <v>YIREN DIGITAL LTD</v>
          </cell>
          <cell r="D23301" t="str">
            <v>CALL</v>
          </cell>
        </row>
        <row r="23302">
          <cell r="A23302" t="str">
            <v>98585L950</v>
          </cell>
          <cell r="C23302" t="str">
            <v>YIREN DIGITAL LTD</v>
          </cell>
          <cell r="D23302" t="str">
            <v>PUT</v>
          </cell>
        </row>
        <row r="23303">
          <cell r="A23303" t="str">
            <v>98585N106</v>
          </cell>
          <cell r="C23303" t="str">
            <v>YEXT INC</v>
          </cell>
          <cell r="D23303" t="str">
            <v>COM</v>
          </cell>
        </row>
        <row r="23304">
          <cell r="A23304" t="str">
            <v>98585N906</v>
          </cell>
          <cell r="C23304" t="str">
            <v>YEXT INC</v>
          </cell>
          <cell r="D23304" t="str">
            <v>CALL</v>
          </cell>
        </row>
        <row r="23305">
          <cell r="A23305" t="str">
            <v>98585N956</v>
          </cell>
          <cell r="C23305" t="str">
            <v>YEXT INC</v>
          </cell>
          <cell r="D23305" t="str">
            <v>PUT</v>
          </cell>
        </row>
        <row r="23306">
          <cell r="A23306" t="str">
            <v>98585X104</v>
          </cell>
          <cell r="C23306" t="str">
            <v>YETI HLDGS INC</v>
          </cell>
          <cell r="D23306" t="str">
            <v>COM</v>
          </cell>
        </row>
        <row r="23307">
          <cell r="A23307" t="str">
            <v>98585X904</v>
          </cell>
          <cell r="C23307" t="str">
            <v>YETI HLDGS INC</v>
          </cell>
          <cell r="D23307" t="str">
            <v>CALL</v>
          </cell>
        </row>
        <row r="23308">
          <cell r="A23308" t="str">
            <v>98585X954</v>
          </cell>
          <cell r="C23308" t="str">
            <v>YETI HLDGS INC</v>
          </cell>
          <cell r="D23308" t="str">
            <v>PUT</v>
          </cell>
        </row>
        <row r="23309">
          <cell r="A23309" t="str">
            <v>987184108</v>
          </cell>
          <cell r="C23309" t="str">
            <v>YORK WTR CO</v>
          </cell>
          <cell r="D23309" t="str">
            <v>COM</v>
          </cell>
        </row>
        <row r="23310">
          <cell r="A23310" t="str">
            <v>987184908</v>
          </cell>
          <cell r="C23310" t="str">
            <v>YORK WTR CO</v>
          </cell>
          <cell r="D23310" t="str">
            <v>CALL</v>
          </cell>
        </row>
        <row r="23311">
          <cell r="A23311" t="str">
            <v>987184958</v>
          </cell>
          <cell r="C23311" t="str">
            <v>YORK WTR CO</v>
          </cell>
          <cell r="D23311" t="str">
            <v>PUT</v>
          </cell>
        </row>
        <row r="23312">
          <cell r="A23312" t="str">
            <v>98740Y104</v>
          </cell>
          <cell r="C23312" t="str">
            <v>YOSHIHARU GLOBAL CO</v>
          </cell>
          <cell r="D23312" t="str">
            <v>COM CL A</v>
          </cell>
        </row>
        <row r="23313">
          <cell r="A23313" t="str">
            <v>98740Y302</v>
          </cell>
          <cell r="C23313" t="str">
            <v>YOSHIHARU GLOBAL CO</v>
          </cell>
          <cell r="D23313" t="str">
            <v>CL A NEW</v>
          </cell>
        </row>
        <row r="23314">
          <cell r="A23314" t="str">
            <v>98741L101</v>
          </cell>
          <cell r="C23314" t="str">
            <v>YOSHITSU CO LTD</v>
          </cell>
          <cell r="D23314" t="str">
            <v>SPONSORED ADS</v>
          </cell>
        </row>
        <row r="23315">
          <cell r="A23315" t="str">
            <v>98741T104</v>
          </cell>
          <cell r="C23315" t="str">
            <v>YOUDAO INC</v>
          </cell>
          <cell r="D23315" t="str">
            <v>SPONSORED ADS</v>
          </cell>
        </row>
        <row r="23316">
          <cell r="A23316" t="str">
            <v>98741T904</v>
          </cell>
          <cell r="C23316" t="str">
            <v>YOUDAO INC</v>
          </cell>
          <cell r="D23316" t="str">
            <v>CALL</v>
          </cell>
        </row>
        <row r="23317">
          <cell r="A23317" t="str">
            <v>98741T954</v>
          </cell>
          <cell r="C23317" t="str">
            <v>YOUDAO INC</v>
          </cell>
          <cell r="D23317" t="str">
            <v>PUT</v>
          </cell>
        </row>
        <row r="23318">
          <cell r="A23318" t="str">
            <v>98741Y103</v>
          </cell>
          <cell r="C23318" t="str">
            <v>YOTTA ACQUISITION CORPORATIO</v>
          </cell>
          <cell r="D23318" t="str">
            <v>COMMON STOCK</v>
          </cell>
        </row>
        <row r="23319">
          <cell r="A23319" t="str">
            <v>98741Y111</v>
          </cell>
          <cell r="C23319" t="str">
            <v>YOTTA ACQUISITION CORPORATIO</v>
          </cell>
          <cell r="D23319" t="str">
            <v>*W EXP 03/15/202</v>
          </cell>
        </row>
        <row r="23320">
          <cell r="A23320" t="str">
            <v>98741Y129</v>
          </cell>
          <cell r="C23320" t="str">
            <v>YOTTA ACQUISITION CORPORATIO</v>
          </cell>
          <cell r="D23320" t="str">
            <v>RIGHT 03/15/2027</v>
          </cell>
        </row>
        <row r="23321">
          <cell r="A23321" t="str">
            <v>98741Y202</v>
          </cell>
          <cell r="C23321" t="str">
            <v>YOTTA ACQUISITION CORPORATIO</v>
          </cell>
          <cell r="D23321" t="str">
            <v>UNIT 03/15/2027</v>
          </cell>
        </row>
        <row r="23322">
          <cell r="A23322" t="str">
            <v>988498101</v>
          </cell>
          <cell r="C23322" t="str">
            <v>YUM BRANDS INC</v>
          </cell>
          <cell r="D23322" t="str">
            <v>COM</v>
          </cell>
        </row>
        <row r="23323">
          <cell r="A23323" t="str">
            <v>988498901</v>
          </cell>
          <cell r="C23323" t="str">
            <v>YUM BRANDS INC</v>
          </cell>
          <cell r="D23323" t="str">
            <v>CALL</v>
          </cell>
        </row>
        <row r="23324">
          <cell r="A23324" t="str">
            <v>988498951</v>
          </cell>
          <cell r="C23324" t="str">
            <v>YUM BRANDS INC</v>
          </cell>
          <cell r="D23324" t="str">
            <v>PUT</v>
          </cell>
        </row>
        <row r="23325">
          <cell r="A23325" t="str">
            <v>98850P109</v>
          </cell>
          <cell r="C23325" t="str">
            <v>YUM CHINA HLDGS INC</v>
          </cell>
          <cell r="D23325" t="str">
            <v>COM</v>
          </cell>
        </row>
        <row r="23326">
          <cell r="A23326" t="str">
            <v>98850P909</v>
          </cell>
          <cell r="C23326" t="str">
            <v>YUM CHINA HLDGS INC</v>
          </cell>
          <cell r="D23326" t="str">
            <v>CALL</v>
          </cell>
        </row>
        <row r="23327">
          <cell r="A23327" t="str">
            <v>98850P959</v>
          </cell>
          <cell r="C23327" t="str">
            <v>YUM CHINA HLDGS INC</v>
          </cell>
          <cell r="D23327" t="str">
            <v>PUT</v>
          </cell>
        </row>
        <row r="23328">
          <cell r="A23328" t="str">
            <v>98873N206</v>
          </cell>
          <cell r="C23328" t="str">
            <v>YUNJI INC</v>
          </cell>
          <cell r="D23328" t="str">
            <v>SPON ADS</v>
          </cell>
        </row>
        <row r="23329">
          <cell r="A23329" t="str">
            <v>98873Q100</v>
          </cell>
          <cell r="C23329" t="str">
            <v>YUNHONG GREEN CTI LTD</v>
          </cell>
          <cell r="D23329" t="str">
            <v>COM</v>
          </cell>
        </row>
        <row r="23330">
          <cell r="A23330" t="str">
            <v>98877R104</v>
          </cell>
          <cell r="C23330" t="str">
            <v>ZKH GROUP LTD</v>
          </cell>
          <cell r="D23330" t="str">
            <v>SPONSORED ADS</v>
          </cell>
        </row>
        <row r="23331">
          <cell r="A23331" t="str">
            <v>98880R208</v>
          </cell>
          <cell r="C23331" t="str">
            <v>ZW DATA ACTION TECHNOLOGS IN</v>
          </cell>
          <cell r="D23331" t="str">
            <v>COM NEW</v>
          </cell>
        </row>
        <row r="23332">
          <cell r="A23332" t="str">
            <v>98887Q104</v>
          </cell>
          <cell r="C23332" t="str">
            <v>ZAI LAB LTD</v>
          </cell>
          <cell r="D23332" t="str">
            <v>ADR</v>
          </cell>
        </row>
        <row r="23333">
          <cell r="A23333" t="str">
            <v>98887Q904</v>
          </cell>
          <cell r="C23333" t="str">
            <v>ZAI LAB LTD</v>
          </cell>
          <cell r="D23333" t="str">
            <v>CALL</v>
          </cell>
        </row>
        <row r="23334">
          <cell r="A23334" t="str">
            <v>98887Q954</v>
          </cell>
          <cell r="C23334" t="str">
            <v>ZAI LAB LTD</v>
          </cell>
          <cell r="D23334" t="str">
            <v>PUT</v>
          </cell>
        </row>
        <row r="23335">
          <cell r="A23335" t="str">
            <v>98888G105</v>
          </cell>
          <cell r="C23335" t="str">
            <v>ZACKS TRUST</v>
          </cell>
          <cell r="D23335" t="str">
            <v>EARNGS CONSTANT</v>
          </cell>
        </row>
        <row r="23336">
          <cell r="A23336" t="str">
            <v>98888G204</v>
          </cell>
          <cell r="C23336" t="str">
            <v>ZACKS TRUST</v>
          </cell>
          <cell r="D23336" t="str">
            <v>SMALL/MID CAP</v>
          </cell>
        </row>
        <row r="23337">
          <cell r="A23337" t="str">
            <v>98888T107</v>
          </cell>
          <cell r="C23337" t="str">
            <v>ZIMVIE INC</v>
          </cell>
          <cell r="D23337" t="str">
            <v>COM</v>
          </cell>
        </row>
        <row r="23338">
          <cell r="A23338" t="str">
            <v>98888T907</v>
          </cell>
          <cell r="C23338" t="str">
            <v>ZIMVIE INC</v>
          </cell>
          <cell r="D23338" t="str">
            <v>CALL</v>
          </cell>
        </row>
        <row r="23339">
          <cell r="A23339" t="str">
            <v>98888T957</v>
          </cell>
          <cell r="C23339" t="str">
            <v>ZIMVIE INC</v>
          </cell>
          <cell r="D23339" t="str">
            <v>PUT</v>
          </cell>
        </row>
        <row r="23340">
          <cell r="A23340" t="str">
            <v>989207105</v>
          </cell>
          <cell r="C23340" t="str">
            <v>ZEBRA TECHNOLOGIES CORPORATI</v>
          </cell>
          <cell r="D23340" t="str">
            <v>CL A</v>
          </cell>
        </row>
        <row r="23341">
          <cell r="A23341" t="str">
            <v>989207905</v>
          </cell>
          <cell r="C23341" t="str">
            <v>ZEBRA TECHNOLOGIES CORPORATI</v>
          </cell>
          <cell r="D23341" t="str">
            <v>CALL</v>
          </cell>
        </row>
        <row r="23342">
          <cell r="A23342" t="str">
            <v>989207955</v>
          </cell>
          <cell r="C23342" t="str">
            <v>ZEBRA TECHNOLOGIES CORPORATI</v>
          </cell>
          <cell r="D23342" t="str">
            <v>PUT</v>
          </cell>
        </row>
        <row r="23343">
          <cell r="A23343" t="str">
            <v>98923T104</v>
          </cell>
          <cell r="C23343" t="str">
            <v>ZEDGE INC</v>
          </cell>
          <cell r="D23343" t="str">
            <v>CL B</v>
          </cell>
        </row>
        <row r="23344">
          <cell r="A23344" t="str">
            <v>98923T904</v>
          </cell>
          <cell r="C23344" t="str">
            <v>ZEDGE INC</v>
          </cell>
          <cell r="D23344" t="str">
            <v>CALL</v>
          </cell>
        </row>
        <row r="23345">
          <cell r="A23345" t="str">
            <v>98923T954</v>
          </cell>
          <cell r="C23345" t="str">
            <v>ZEDGE INC</v>
          </cell>
          <cell r="D23345" t="str">
            <v>PUT</v>
          </cell>
        </row>
        <row r="23346">
          <cell r="A23346" t="str">
            <v>98942X102</v>
          </cell>
          <cell r="C23346" t="str">
            <v>ZENTEK LTD</v>
          </cell>
          <cell r="D23346" t="str">
            <v>COM</v>
          </cell>
        </row>
        <row r="23347">
          <cell r="A23347" t="str">
            <v>98943L107</v>
          </cell>
          <cell r="C23347" t="str">
            <v>ZENTALIS PHARMACEUTICALS INC</v>
          </cell>
          <cell r="D23347" t="str">
            <v>COM</v>
          </cell>
        </row>
        <row r="23348">
          <cell r="A23348" t="str">
            <v>98943L907</v>
          </cell>
          <cell r="C23348" t="str">
            <v>ZENTALIS PHARMACEUTICALS INC</v>
          </cell>
          <cell r="D23348" t="str">
            <v>CALL</v>
          </cell>
        </row>
        <row r="23349">
          <cell r="A23349" t="str">
            <v>98943L957</v>
          </cell>
          <cell r="C23349" t="str">
            <v>ZENTALIS PHARMACEUTICALS INC</v>
          </cell>
          <cell r="D23349" t="str">
            <v>PUT</v>
          </cell>
        </row>
        <row r="23350">
          <cell r="A23350" t="str">
            <v>98945L105</v>
          </cell>
          <cell r="C23350" t="str">
            <v>ZEPP HEALTH CORPORATION</v>
          </cell>
          <cell r="D23350" t="str">
            <v>SPONSORED ADS</v>
          </cell>
        </row>
        <row r="23351">
          <cell r="A23351" t="str">
            <v>98945L905</v>
          </cell>
          <cell r="C23351" t="str">
            <v>ZEPP HEALTH CORPORATION</v>
          </cell>
          <cell r="D23351" t="str">
            <v>CALL</v>
          </cell>
        </row>
        <row r="23352">
          <cell r="A23352" t="str">
            <v>98945L955</v>
          </cell>
          <cell r="C23352" t="str">
            <v>ZEPP HEALTH CORPORATION</v>
          </cell>
          <cell r="D23352" t="str">
            <v>PUT</v>
          </cell>
        </row>
        <row r="23353">
          <cell r="A23353" t="str">
            <v>98954MAE1</v>
          </cell>
          <cell r="C23353" t="str">
            <v>ZILLOW GROUP INC</v>
          </cell>
          <cell r="D23353" t="str">
            <v>NOTE  0.750% 9/0</v>
          </cell>
        </row>
        <row r="23354">
          <cell r="A23354" t="str">
            <v>98954MAG6</v>
          </cell>
          <cell r="C23354" t="str">
            <v>ZILLOW GROUP INC</v>
          </cell>
          <cell r="D23354" t="str">
            <v>NOTE  1.375% 9/0</v>
          </cell>
        </row>
        <row r="23355">
          <cell r="A23355" t="str">
            <v>98954MAH4</v>
          </cell>
          <cell r="C23355" t="str">
            <v>ZILLOW GROUP INC</v>
          </cell>
          <cell r="D23355" t="str">
            <v>NOTE  2.750% 5/1</v>
          </cell>
        </row>
        <row r="23356">
          <cell r="A23356" t="str">
            <v>98954M101</v>
          </cell>
          <cell r="C23356" t="str">
            <v>ZILLOW GROUP INC</v>
          </cell>
          <cell r="D23356" t="str">
            <v>CL A</v>
          </cell>
        </row>
        <row r="23357">
          <cell r="A23357" t="str">
            <v>98954M901</v>
          </cell>
          <cell r="C23357" t="str">
            <v>ZILLOW GROUP INC</v>
          </cell>
          <cell r="D23357" t="str">
            <v>CALL</v>
          </cell>
        </row>
        <row r="23358">
          <cell r="A23358" t="str">
            <v>98954M951</v>
          </cell>
          <cell r="C23358" t="str">
            <v>ZILLOW GROUP INC</v>
          </cell>
          <cell r="D23358" t="str">
            <v>PUT</v>
          </cell>
        </row>
        <row r="23359">
          <cell r="A23359" t="str">
            <v>98954M200</v>
          </cell>
          <cell r="C23359" t="str">
            <v>ZILLOW GROUP INC</v>
          </cell>
          <cell r="D23359" t="str">
            <v>CL C CAP STK</v>
          </cell>
        </row>
        <row r="23360">
          <cell r="A23360" t="str">
            <v>98954M900</v>
          </cell>
          <cell r="C23360" t="str">
            <v>ZILLOW GROUP INC</v>
          </cell>
          <cell r="D23360" t="str">
            <v>CALL</v>
          </cell>
        </row>
        <row r="23361">
          <cell r="A23361" t="str">
            <v>98954M950</v>
          </cell>
          <cell r="C23361" t="str">
            <v>ZILLOW GROUP INC</v>
          </cell>
          <cell r="D23361" t="str">
            <v>PUT</v>
          </cell>
        </row>
        <row r="23362">
          <cell r="A23362" t="str">
            <v>98955G103</v>
          </cell>
          <cell r="C23362" t="str">
            <v>ZEROFOX HLDGS INC</v>
          </cell>
          <cell r="D23362" t="str">
            <v>COM</v>
          </cell>
        </row>
        <row r="23363">
          <cell r="A23363" t="str">
            <v>98955G111</v>
          </cell>
          <cell r="C23363" t="str">
            <v>ZEROFOX HLDGS INC</v>
          </cell>
          <cell r="D23363" t="str">
            <v>*W EXP 08/03/202</v>
          </cell>
        </row>
        <row r="23364">
          <cell r="A23364" t="str">
            <v>98955K104</v>
          </cell>
          <cell r="C23364" t="str">
            <v>ZEVIA PBC</v>
          </cell>
          <cell r="D23364" t="str">
            <v>CL A</v>
          </cell>
        </row>
        <row r="23365">
          <cell r="A23365" t="str">
            <v>98955K904</v>
          </cell>
          <cell r="C23365" t="str">
            <v>ZEVIA PBC</v>
          </cell>
          <cell r="D23365" t="str">
            <v>CALL</v>
          </cell>
        </row>
        <row r="23366">
          <cell r="A23366" t="str">
            <v>98955K954</v>
          </cell>
          <cell r="C23366" t="str">
            <v>ZEVIA PBC</v>
          </cell>
          <cell r="D23366" t="str">
            <v>PUT</v>
          </cell>
        </row>
        <row r="23367">
          <cell r="A23367" t="str">
            <v>98955N108</v>
          </cell>
          <cell r="C23367" t="str">
            <v>ZHIHU INC</v>
          </cell>
          <cell r="D23367" t="str">
            <v>ADS</v>
          </cell>
        </row>
        <row r="23368">
          <cell r="A23368" t="str">
            <v>98955N908</v>
          </cell>
          <cell r="C23368" t="str">
            <v>ZHIHU INC</v>
          </cell>
          <cell r="D23368" t="str">
            <v>CALL</v>
          </cell>
        </row>
        <row r="23369">
          <cell r="A23369" t="str">
            <v>98955N958</v>
          </cell>
          <cell r="C23369" t="str">
            <v>ZHIHU INC</v>
          </cell>
          <cell r="D23369" t="str">
            <v>PUT</v>
          </cell>
        </row>
        <row r="23370">
          <cell r="A23370" t="str">
            <v>98956A105</v>
          </cell>
          <cell r="C23370" t="str">
            <v>ZETA GLOBAL HOLDINGS CORP</v>
          </cell>
          <cell r="D23370" t="str">
            <v>CL A</v>
          </cell>
        </row>
        <row r="23371">
          <cell r="A23371" t="str">
            <v>98956A905</v>
          </cell>
          <cell r="C23371" t="str">
            <v>ZETA GLOBAL HOLDINGS CORP</v>
          </cell>
          <cell r="D23371" t="str">
            <v>CALL</v>
          </cell>
        </row>
        <row r="23372">
          <cell r="A23372" t="str">
            <v>98956A955</v>
          </cell>
          <cell r="C23372" t="str">
            <v>ZETA GLOBAL HOLDINGS CORP</v>
          </cell>
          <cell r="D23372" t="str">
            <v>PUT</v>
          </cell>
        </row>
        <row r="23373">
          <cell r="A23373" t="str">
            <v>98956P102</v>
          </cell>
          <cell r="C23373" t="str">
            <v>ZIMMER BIOMET HOLDINGS INC</v>
          </cell>
          <cell r="D23373" t="str">
            <v>COM</v>
          </cell>
        </row>
        <row r="23374">
          <cell r="A23374" t="str">
            <v>98956P902</v>
          </cell>
          <cell r="C23374" t="str">
            <v>ZIMMER BIOMET HOLDINGS INC</v>
          </cell>
          <cell r="D23374" t="str">
            <v>CALL</v>
          </cell>
        </row>
        <row r="23375">
          <cell r="A23375" t="str">
            <v>98956P952</v>
          </cell>
          <cell r="C23375" t="str">
            <v>ZIMMER BIOMET HOLDINGS INC</v>
          </cell>
          <cell r="D23375" t="str">
            <v>PUT</v>
          </cell>
        </row>
        <row r="23376">
          <cell r="A23376" t="str">
            <v>989701107</v>
          </cell>
          <cell r="C23376" t="str">
            <v>ZIONS BANCORPORATION N A</v>
          </cell>
          <cell r="D23376" t="str">
            <v>COM</v>
          </cell>
        </row>
        <row r="23377">
          <cell r="A23377" t="str">
            <v>989701907</v>
          </cell>
          <cell r="C23377" t="str">
            <v>ZIONS BANCORPORATION N A</v>
          </cell>
          <cell r="D23377" t="str">
            <v>CALL</v>
          </cell>
        </row>
        <row r="23378">
          <cell r="A23378" t="str">
            <v>989701957</v>
          </cell>
          <cell r="C23378" t="str">
            <v>ZIONS BANCORPORATION N A</v>
          </cell>
          <cell r="D23378" t="str">
            <v>PUT</v>
          </cell>
        </row>
        <row r="23379">
          <cell r="A23379" t="str">
            <v>98973P101</v>
          </cell>
          <cell r="C23379" t="str">
            <v>ALAUNOS THERAPEUTICS INC</v>
          </cell>
          <cell r="D23379" t="str">
            <v>COM</v>
          </cell>
        </row>
        <row r="23380">
          <cell r="A23380" t="str">
            <v>98973P901</v>
          </cell>
          <cell r="C23380" t="str">
            <v>ALAUNOS THERAPEUTICS INC</v>
          </cell>
          <cell r="D23380" t="str">
            <v>CALL</v>
          </cell>
        </row>
        <row r="23381">
          <cell r="A23381" t="str">
            <v>98973P951</v>
          </cell>
          <cell r="C23381" t="str">
            <v>ALAUNOS THERAPEUTICS INC</v>
          </cell>
          <cell r="D23381" t="str">
            <v>PUT</v>
          </cell>
        </row>
        <row r="23382">
          <cell r="A23382" t="str">
            <v>98978N119</v>
          </cell>
          <cell r="C23382" t="str">
            <v>ZIVO BIOSCIENCE INC</v>
          </cell>
          <cell r="D23382" t="str">
            <v>*W EXP 06/02/202</v>
          </cell>
        </row>
        <row r="23383">
          <cell r="A23383" t="str">
            <v>98978N200</v>
          </cell>
          <cell r="C23383" t="str">
            <v>ZIVO BIOSCIENCE INC</v>
          </cell>
          <cell r="D23383" t="str">
            <v>COM NEW</v>
          </cell>
        </row>
        <row r="23384">
          <cell r="A23384" t="str">
            <v>98978V103</v>
          </cell>
          <cell r="C23384" t="str">
            <v>ZOETIS INC</v>
          </cell>
          <cell r="D23384" t="str">
            <v>CL A</v>
          </cell>
        </row>
        <row r="23385">
          <cell r="A23385" t="str">
            <v>98978V903</v>
          </cell>
          <cell r="C23385" t="str">
            <v>ZOETIS INC</v>
          </cell>
          <cell r="D23385" t="str">
            <v>CALL</v>
          </cell>
        </row>
        <row r="23386">
          <cell r="A23386" t="str">
            <v>98978V953</v>
          </cell>
          <cell r="C23386" t="str">
            <v>ZOETIS INC</v>
          </cell>
          <cell r="D23386" t="str">
            <v>PUT</v>
          </cell>
        </row>
        <row r="23387">
          <cell r="A23387" t="str">
            <v>98980AAB1</v>
          </cell>
          <cell r="C23387" t="str">
            <v>ZTO EXPRESS CAYMAN INC</v>
          </cell>
          <cell r="D23387" t="str">
            <v>NOTE  1.500% 9/0</v>
          </cell>
        </row>
        <row r="23388">
          <cell r="A23388" t="str">
            <v>98980A105</v>
          </cell>
          <cell r="C23388" t="str">
            <v>ZTO EXPRESS CAYMAN INC</v>
          </cell>
          <cell r="D23388" t="str">
            <v>SPONSORED ADS A</v>
          </cell>
        </row>
        <row r="23389">
          <cell r="A23389" t="str">
            <v>98980A905</v>
          </cell>
          <cell r="C23389" t="str">
            <v>ZTO EXPRESS CAYMAN INC</v>
          </cell>
          <cell r="D23389" t="str">
            <v>CALL</v>
          </cell>
        </row>
        <row r="23390">
          <cell r="A23390" t="str">
            <v>98980A955</v>
          </cell>
          <cell r="C23390" t="str">
            <v>ZTO EXPRESS CAYMAN INC</v>
          </cell>
          <cell r="D23390" t="str">
            <v>PUT</v>
          </cell>
        </row>
        <row r="23391">
          <cell r="A23391" t="str">
            <v>98980B103</v>
          </cell>
          <cell r="C23391" t="str">
            <v>ZIPRECRUITER INC</v>
          </cell>
          <cell r="D23391" t="str">
            <v>CL A</v>
          </cell>
        </row>
        <row r="23392">
          <cell r="A23392" t="str">
            <v>98980B903</v>
          </cell>
          <cell r="C23392" t="str">
            <v>ZIPRECRUITER INC</v>
          </cell>
          <cell r="D23392" t="str">
            <v>CALL</v>
          </cell>
        </row>
        <row r="23393">
          <cell r="A23393" t="str">
            <v>98980B953</v>
          </cell>
          <cell r="C23393" t="str">
            <v>ZIPRECRUITER INC</v>
          </cell>
          <cell r="D23393" t="str">
            <v>PUT</v>
          </cell>
        </row>
        <row r="23394">
          <cell r="A23394" t="str">
            <v>98980F104</v>
          </cell>
          <cell r="C23394" t="str">
            <v>ZOOMINFO TECHNOLOGIES INC</v>
          </cell>
          <cell r="D23394" t="str">
            <v>COMMON STOCK</v>
          </cell>
        </row>
        <row r="23395">
          <cell r="A23395" t="str">
            <v>98980F904</v>
          </cell>
          <cell r="C23395" t="str">
            <v>ZOOMINFO TECHNOLOGIES INC</v>
          </cell>
          <cell r="D23395" t="str">
            <v>CALL</v>
          </cell>
        </row>
        <row r="23396">
          <cell r="A23396" t="str">
            <v>98980F954</v>
          </cell>
          <cell r="C23396" t="str">
            <v>ZOOMINFO TECHNOLOGIES INC</v>
          </cell>
          <cell r="D23396" t="str">
            <v>PUT</v>
          </cell>
        </row>
        <row r="23397">
          <cell r="A23397" t="str">
            <v>98980GAB8</v>
          </cell>
          <cell r="C23397" t="str">
            <v>ZSCALER INC</v>
          </cell>
          <cell r="D23397" t="str">
            <v>NOTE  0.125% 7/0</v>
          </cell>
        </row>
        <row r="23398">
          <cell r="A23398" t="str">
            <v>98980G102</v>
          </cell>
          <cell r="C23398" t="str">
            <v>ZSCALER INC</v>
          </cell>
          <cell r="D23398" t="str">
            <v>COM</v>
          </cell>
        </row>
        <row r="23399">
          <cell r="A23399" t="str">
            <v>98980G902</v>
          </cell>
          <cell r="C23399" t="str">
            <v>ZSCALER INC</v>
          </cell>
          <cell r="D23399" t="str">
            <v>CALL</v>
          </cell>
        </row>
        <row r="23400">
          <cell r="A23400" t="str">
            <v>98980G952</v>
          </cell>
          <cell r="C23400" t="str">
            <v>ZSCALER INC</v>
          </cell>
          <cell r="D23400" t="str">
            <v>PUT</v>
          </cell>
        </row>
        <row r="23401">
          <cell r="A23401" t="str">
            <v>98980L101</v>
          </cell>
          <cell r="C23401" t="str">
            <v>ZOOM VIDEO COMMUNICATIONS IN</v>
          </cell>
          <cell r="D23401" t="str">
            <v>CL A</v>
          </cell>
        </row>
        <row r="23402">
          <cell r="A23402" t="str">
            <v>98980L901</v>
          </cell>
          <cell r="C23402" t="str">
            <v>ZOOM VIDEO COMMUNICATIONS IN</v>
          </cell>
          <cell r="D23402" t="str">
            <v>CALL</v>
          </cell>
        </row>
        <row r="23403">
          <cell r="A23403" t="str">
            <v>98980L951</v>
          </cell>
          <cell r="C23403" t="str">
            <v>ZOOM VIDEO COMMUNICATIONS IN</v>
          </cell>
          <cell r="D23403" t="str">
            <v>PUT</v>
          </cell>
        </row>
        <row r="23404">
          <cell r="A23404" t="str">
            <v>98980M109</v>
          </cell>
          <cell r="C23404" t="str">
            <v>ZOMEDICA CORP</v>
          </cell>
          <cell r="D23404" t="str">
            <v>COM</v>
          </cell>
        </row>
        <row r="23405">
          <cell r="A23405" t="str">
            <v>989817101</v>
          </cell>
          <cell r="C23405" t="str">
            <v>ZUMIEZ INC</v>
          </cell>
          <cell r="D23405" t="str">
            <v>COM</v>
          </cell>
        </row>
        <row r="23406">
          <cell r="A23406" t="str">
            <v>989817901</v>
          </cell>
          <cell r="C23406" t="str">
            <v>ZUMIEZ INC</v>
          </cell>
          <cell r="D23406" t="str">
            <v>CALL</v>
          </cell>
        </row>
        <row r="23407">
          <cell r="A23407" t="str">
            <v>989817951</v>
          </cell>
          <cell r="C23407" t="str">
            <v>ZUMIEZ INC</v>
          </cell>
          <cell r="D23407" t="str">
            <v>PUT</v>
          </cell>
        </row>
        <row r="23408">
          <cell r="A23408" t="str">
            <v>98983L108</v>
          </cell>
          <cell r="C23408" t="str">
            <v>ZURN ELKAY WATER SOLNS CORP</v>
          </cell>
          <cell r="D23408" t="str">
            <v>COM</v>
          </cell>
        </row>
        <row r="23409">
          <cell r="A23409" t="str">
            <v>98983L908</v>
          </cell>
          <cell r="C23409" t="str">
            <v>ZURN ELKAY WATER SOLNS CORP</v>
          </cell>
          <cell r="D23409" t="str">
            <v>CALL</v>
          </cell>
        </row>
        <row r="23410">
          <cell r="A23410" t="str">
            <v>98983L958</v>
          </cell>
          <cell r="C23410" t="str">
            <v>ZURN ELKAY WATER SOLNS CORP</v>
          </cell>
          <cell r="D23410" t="str">
            <v>PUT</v>
          </cell>
        </row>
        <row r="23411">
          <cell r="A23411" t="str">
            <v>98983V106</v>
          </cell>
          <cell r="C23411" t="str">
            <v>ZUORA INC</v>
          </cell>
          <cell r="D23411" t="str">
            <v>COM CL A</v>
          </cell>
        </row>
        <row r="23412">
          <cell r="A23412" t="str">
            <v>98983V906</v>
          </cell>
          <cell r="C23412" t="str">
            <v>ZUORA INC</v>
          </cell>
          <cell r="D23412" t="str">
            <v>CALL</v>
          </cell>
        </row>
        <row r="23413">
          <cell r="A23413" t="str">
            <v>98983V956</v>
          </cell>
          <cell r="C23413" t="str">
            <v>ZUORA INC</v>
          </cell>
          <cell r="D23413" t="str">
            <v>PUT</v>
          </cell>
        </row>
        <row r="23414">
          <cell r="A23414" t="str">
            <v>98985Y108</v>
          </cell>
          <cell r="C23414" t="str">
            <v>ZYMEWORKS INC</v>
          </cell>
          <cell r="D23414" t="str">
            <v>COM</v>
          </cell>
        </row>
        <row r="23415">
          <cell r="A23415" t="str">
            <v>98985Y908</v>
          </cell>
          <cell r="C23415" t="str">
            <v>ZYMEWORKS INC</v>
          </cell>
          <cell r="D23415" t="str">
            <v>CALL</v>
          </cell>
        </row>
        <row r="23416">
          <cell r="A23416" t="str">
            <v>98985Y958</v>
          </cell>
          <cell r="C23416" t="str">
            <v>ZYMEWORKS INC</v>
          </cell>
          <cell r="D23416" t="str">
            <v>PUT</v>
          </cell>
        </row>
        <row r="23417">
          <cell r="A23417" t="str">
            <v>98986M103</v>
          </cell>
          <cell r="C23417" t="str">
            <v>ZYNEX INC</v>
          </cell>
          <cell r="D23417" t="str">
            <v>COM</v>
          </cell>
        </row>
        <row r="23418">
          <cell r="A23418" t="str">
            <v>98986M903</v>
          </cell>
          <cell r="C23418" t="str">
            <v>ZYNEX INC</v>
          </cell>
          <cell r="D23418" t="str">
            <v>CALL</v>
          </cell>
        </row>
        <row r="23419">
          <cell r="A23419" t="str">
            <v>98986M953</v>
          </cell>
          <cell r="C23419" t="str">
            <v>ZYNEX INC</v>
          </cell>
          <cell r="D23419" t="str">
            <v>PUT</v>
          </cell>
        </row>
        <row r="23420">
          <cell r="A23420" t="str">
            <v>98986TAB4</v>
          </cell>
          <cell r="C23420" t="str">
            <v>ZYNGA INC</v>
          </cell>
          <cell r="D23420" t="str">
            <v>NOTE  0.250% 6/0</v>
          </cell>
        </row>
        <row r="23421">
          <cell r="A23421" t="str">
            <v>98986TAD0</v>
          </cell>
          <cell r="C23421" t="str">
            <v>ZYNGA INC</v>
          </cell>
          <cell r="D23421" t="str">
            <v>NOTE12/1</v>
          </cell>
        </row>
        <row r="23422">
          <cell r="A23422" t="str">
            <v>98986X109</v>
          </cell>
          <cell r="C23422" t="str">
            <v>ZYNERBA PHARMACEUTICALS INC</v>
          </cell>
          <cell r="D23422" t="str">
            <v>COM</v>
          </cell>
        </row>
        <row r="23423">
          <cell r="A23423" t="str">
            <v>98986X909</v>
          </cell>
          <cell r="C23423" t="str">
            <v>ZYNERBA PHARMACEUTICALS INC</v>
          </cell>
          <cell r="D23423" t="str">
            <v>CALL</v>
          </cell>
        </row>
        <row r="23424">
          <cell r="A23424" t="str">
            <v>98986X959</v>
          </cell>
          <cell r="C23424" t="str">
            <v>ZYNERBA PHARMACEUTICALS INC</v>
          </cell>
          <cell r="D23424" t="str">
            <v>PUT</v>
          </cell>
        </row>
        <row r="23425">
          <cell r="A23425" t="str">
            <v>98987D102</v>
          </cell>
          <cell r="C23425" t="str">
            <v>ZYVERSA THERAPEUTICS INC</v>
          </cell>
          <cell r="D23425" t="str">
            <v>COM</v>
          </cell>
        </row>
        <row r="23426">
          <cell r="A23426" t="str">
            <v>98987D201</v>
          </cell>
          <cell r="C23426" t="str">
            <v>ZYVERSA THERAPEUTICS INC</v>
          </cell>
          <cell r="D23426" t="str">
            <v>COM NEW</v>
          </cell>
        </row>
        <row r="23427">
          <cell r="C23427" t="str">
            <v>Total Count: 23,425</v>
          </cell>
        </row>
      </sheetData>
      <sheetData sheetId="2">
        <row r="1">
          <cell r="B1" t="str">
            <v>Date</v>
          </cell>
          <cell r="G1" t="str">
            <v>Volume</v>
          </cell>
        </row>
        <row r="2">
          <cell r="B2">
            <v>45289</v>
          </cell>
          <cell r="G2">
            <v>1014400</v>
          </cell>
        </row>
        <row r="3">
          <cell r="B3">
            <v>45289</v>
          </cell>
          <cell r="G3">
            <v>3295500</v>
          </cell>
        </row>
        <row r="4">
          <cell r="B4">
            <v>45289</v>
          </cell>
          <cell r="G4">
            <v>6300</v>
          </cell>
        </row>
        <row r="5">
          <cell r="B5">
            <v>45289</v>
          </cell>
          <cell r="G5">
            <v>1690000</v>
          </cell>
        </row>
        <row r="6">
          <cell r="B6">
            <v>45289</v>
          </cell>
          <cell r="G6">
            <v>6000</v>
          </cell>
        </row>
        <row r="7">
          <cell r="B7">
            <v>45289</v>
          </cell>
          <cell r="G7">
            <v>33700</v>
          </cell>
        </row>
        <row r="8">
          <cell r="B8">
            <v>45289</v>
          </cell>
          <cell r="G8">
            <v>600</v>
          </cell>
        </row>
        <row r="9">
          <cell r="B9">
            <v>45289</v>
          </cell>
          <cell r="G9">
            <v>10500</v>
          </cell>
        </row>
        <row r="10">
          <cell r="B10">
            <v>45289</v>
          </cell>
          <cell r="G10">
            <v>6400</v>
          </cell>
        </row>
        <row r="11">
          <cell r="B11">
            <v>45289</v>
          </cell>
          <cell r="G11">
            <v>647300</v>
          </cell>
        </row>
        <row r="12">
          <cell r="B12">
            <v>45289</v>
          </cell>
          <cell r="G12">
            <v>500</v>
          </cell>
        </row>
        <row r="13">
          <cell r="B13">
            <v>45289</v>
          </cell>
          <cell r="G13">
            <v>484100</v>
          </cell>
        </row>
        <row r="14">
          <cell r="B14">
            <v>45289</v>
          </cell>
          <cell r="G14">
            <v>15700</v>
          </cell>
        </row>
        <row r="15">
          <cell r="B15">
            <v>45289</v>
          </cell>
          <cell r="G15">
            <v>900</v>
          </cell>
        </row>
        <row r="16">
          <cell r="B16">
            <v>45289</v>
          </cell>
          <cell r="G16">
            <v>24308300</v>
          </cell>
        </row>
        <row r="17">
          <cell r="B17">
            <v>45289</v>
          </cell>
          <cell r="G17">
            <v>32700</v>
          </cell>
        </row>
        <row r="18">
          <cell r="B18">
            <v>45289</v>
          </cell>
          <cell r="G18">
            <v>19000</v>
          </cell>
        </row>
        <row r="19">
          <cell r="B19">
            <v>45289</v>
          </cell>
          <cell r="G19">
            <v>315200</v>
          </cell>
        </row>
        <row r="20">
          <cell r="B20">
            <v>45289</v>
          </cell>
          <cell r="G20">
            <v>7568900</v>
          </cell>
        </row>
        <row r="21">
          <cell r="B21">
            <v>45289</v>
          </cell>
          <cell r="G21">
            <v>213800</v>
          </cell>
        </row>
        <row r="22">
          <cell r="B22">
            <v>45289</v>
          </cell>
          <cell r="G22">
            <v>1393800</v>
          </cell>
        </row>
        <row r="23">
          <cell r="B23">
            <v>45289</v>
          </cell>
          <cell r="G23">
            <v>21800</v>
          </cell>
        </row>
        <row r="24">
          <cell r="B24">
            <v>45289</v>
          </cell>
          <cell r="G24">
            <v>231700</v>
          </cell>
        </row>
        <row r="25">
          <cell r="B25">
            <v>45289</v>
          </cell>
          <cell r="G25">
            <v>42672100</v>
          </cell>
        </row>
        <row r="26">
          <cell r="B26">
            <v>45289</v>
          </cell>
          <cell r="G26">
            <v>83000</v>
          </cell>
        </row>
        <row r="27">
          <cell r="B27">
            <v>45289</v>
          </cell>
          <cell r="G27">
            <v>100</v>
          </cell>
        </row>
        <row r="28">
          <cell r="B28">
            <v>45289</v>
          </cell>
          <cell r="G28">
            <v>296200</v>
          </cell>
        </row>
        <row r="29">
          <cell r="B29">
            <v>45289</v>
          </cell>
          <cell r="G29">
            <v>257300</v>
          </cell>
        </row>
        <row r="30">
          <cell r="B30">
            <v>45289</v>
          </cell>
          <cell r="G30">
            <v>481200</v>
          </cell>
        </row>
        <row r="31">
          <cell r="B31">
            <v>45289</v>
          </cell>
          <cell r="G31">
            <v>495400</v>
          </cell>
        </row>
        <row r="32">
          <cell r="B32">
            <v>45289</v>
          </cell>
          <cell r="G32">
            <v>463400</v>
          </cell>
        </row>
        <row r="33">
          <cell r="B33">
            <v>45289</v>
          </cell>
          <cell r="G33">
            <v>3712000</v>
          </cell>
        </row>
        <row r="34">
          <cell r="B34">
            <v>45289</v>
          </cell>
          <cell r="G34">
            <v>351100</v>
          </cell>
        </row>
        <row r="35">
          <cell r="B35">
            <v>45289</v>
          </cell>
          <cell r="G35">
            <v>1555100</v>
          </cell>
        </row>
        <row r="36">
          <cell r="B36">
            <v>45289</v>
          </cell>
          <cell r="G36">
            <v>200</v>
          </cell>
        </row>
        <row r="37">
          <cell r="B37">
            <v>45289</v>
          </cell>
          <cell r="G37">
            <v>144900</v>
          </cell>
        </row>
        <row r="38">
          <cell r="B38">
            <v>45289</v>
          </cell>
          <cell r="G38">
            <v>5000</v>
          </cell>
        </row>
        <row r="39">
          <cell r="B39">
            <v>45289</v>
          </cell>
          <cell r="G39">
            <v>2003400</v>
          </cell>
        </row>
        <row r="40">
          <cell r="B40">
            <v>45289</v>
          </cell>
          <cell r="G40">
            <v>126200</v>
          </cell>
        </row>
        <row r="41">
          <cell r="B41">
            <v>45289</v>
          </cell>
          <cell r="G41">
            <v>47800</v>
          </cell>
        </row>
        <row r="42">
          <cell r="B42">
            <v>45289</v>
          </cell>
          <cell r="G42">
            <v>91100</v>
          </cell>
        </row>
        <row r="43">
          <cell r="B43">
            <v>45289</v>
          </cell>
          <cell r="G43">
            <v>100</v>
          </cell>
        </row>
        <row r="44">
          <cell r="B44">
            <v>45289</v>
          </cell>
          <cell r="G44">
            <v>148500</v>
          </cell>
        </row>
        <row r="45">
          <cell r="B45">
            <v>45289</v>
          </cell>
          <cell r="G45">
            <v>52300</v>
          </cell>
        </row>
        <row r="46">
          <cell r="B46">
            <v>45289</v>
          </cell>
          <cell r="G46">
            <v>200</v>
          </cell>
        </row>
        <row r="47">
          <cell r="B47">
            <v>45289</v>
          </cell>
          <cell r="G47">
            <v>257300</v>
          </cell>
        </row>
        <row r="48">
          <cell r="B48">
            <v>45289</v>
          </cell>
          <cell r="G48">
            <v>3076100</v>
          </cell>
        </row>
        <row r="49">
          <cell r="B49">
            <v>45289</v>
          </cell>
          <cell r="G49">
            <v>455000</v>
          </cell>
        </row>
        <row r="50">
          <cell r="B50">
            <v>45289</v>
          </cell>
          <cell r="G50">
            <v>4805500</v>
          </cell>
        </row>
        <row r="51">
          <cell r="B51">
            <v>45289</v>
          </cell>
          <cell r="G51">
            <v>33300</v>
          </cell>
        </row>
        <row r="52">
          <cell r="B52">
            <v>45289</v>
          </cell>
          <cell r="G52">
            <v>8700</v>
          </cell>
        </row>
        <row r="53">
          <cell r="B53">
            <v>45289</v>
          </cell>
          <cell r="G53">
            <v>25300</v>
          </cell>
        </row>
        <row r="54">
          <cell r="B54">
            <v>45289</v>
          </cell>
          <cell r="G54">
            <v>1883400</v>
          </cell>
        </row>
        <row r="55">
          <cell r="B55">
            <v>45289</v>
          </cell>
          <cell r="G55">
            <v>3550300</v>
          </cell>
        </row>
        <row r="56">
          <cell r="B56">
            <v>45289</v>
          </cell>
          <cell r="G56">
            <v>132900</v>
          </cell>
        </row>
        <row r="57">
          <cell r="B57">
            <v>45289</v>
          </cell>
          <cell r="G57">
            <v>584600</v>
          </cell>
        </row>
        <row r="58">
          <cell r="B58">
            <v>45289</v>
          </cell>
          <cell r="G58">
            <v>221800</v>
          </cell>
        </row>
        <row r="59">
          <cell r="B59">
            <v>45289</v>
          </cell>
          <cell r="G59">
            <v>187000</v>
          </cell>
        </row>
        <row r="60">
          <cell r="B60">
            <v>45289</v>
          </cell>
          <cell r="G60">
            <v>3600</v>
          </cell>
        </row>
        <row r="61">
          <cell r="B61">
            <v>45289</v>
          </cell>
          <cell r="G61">
            <v>160300</v>
          </cell>
        </row>
        <row r="62">
          <cell r="B62">
            <v>45289</v>
          </cell>
          <cell r="G62">
            <v>1300</v>
          </cell>
        </row>
        <row r="63">
          <cell r="B63">
            <v>45289</v>
          </cell>
          <cell r="G63">
            <v>1299200</v>
          </cell>
        </row>
        <row r="64">
          <cell r="B64">
            <v>45289</v>
          </cell>
          <cell r="G64">
            <v>300</v>
          </cell>
        </row>
        <row r="65">
          <cell r="B65">
            <v>45289</v>
          </cell>
          <cell r="G65">
            <v>200</v>
          </cell>
        </row>
        <row r="66">
          <cell r="B66">
            <v>45289</v>
          </cell>
          <cell r="G66">
            <v>63000</v>
          </cell>
        </row>
        <row r="67">
          <cell r="B67">
            <v>45289</v>
          </cell>
          <cell r="G67">
            <v>8195200</v>
          </cell>
        </row>
        <row r="68">
          <cell r="B68">
            <v>45289</v>
          </cell>
          <cell r="G68">
            <v>1900</v>
          </cell>
        </row>
        <row r="69">
          <cell r="B69">
            <v>45289</v>
          </cell>
          <cell r="G69">
            <v>903100</v>
          </cell>
        </row>
        <row r="70">
          <cell r="B70">
            <v>45289</v>
          </cell>
          <cell r="G70">
            <v>1739100</v>
          </cell>
        </row>
        <row r="71">
          <cell r="B71">
            <v>45289</v>
          </cell>
          <cell r="G71">
            <v>469000</v>
          </cell>
        </row>
        <row r="72">
          <cell r="B72">
            <v>45289</v>
          </cell>
          <cell r="G72">
            <v>225000</v>
          </cell>
        </row>
        <row r="73">
          <cell r="B73">
            <v>45289</v>
          </cell>
          <cell r="G73">
            <v>32700</v>
          </cell>
        </row>
        <row r="74">
          <cell r="B74">
            <v>45289</v>
          </cell>
          <cell r="G74">
            <v>624700</v>
          </cell>
        </row>
        <row r="75">
          <cell r="B75">
            <v>45289</v>
          </cell>
          <cell r="G75">
            <v>1332300</v>
          </cell>
        </row>
        <row r="76">
          <cell r="B76">
            <v>45289</v>
          </cell>
          <cell r="G76">
            <v>76300</v>
          </cell>
        </row>
        <row r="77">
          <cell r="B77">
            <v>45289</v>
          </cell>
          <cell r="G77">
            <v>314700</v>
          </cell>
        </row>
        <row r="78">
          <cell r="B78">
            <v>45289</v>
          </cell>
          <cell r="G78">
            <v>25700</v>
          </cell>
        </row>
        <row r="79">
          <cell r="B79">
            <v>45289</v>
          </cell>
          <cell r="G79">
            <v>354600</v>
          </cell>
        </row>
        <row r="80">
          <cell r="B80">
            <v>45289</v>
          </cell>
          <cell r="G80">
            <v>458600</v>
          </cell>
        </row>
        <row r="81">
          <cell r="B81">
            <v>45289</v>
          </cell>
          <cell r="G81">
            <v>3607500</v>
          </cell>
        </row>
        <row r="82">
          <cell r="B82">
            <v>45289</v>
          </cell>
          <cell r="G82">
            <v>70700</v>
          </cell>
        </row>
        <row r="83">
          <cell r="B83">
            <v>45289</v>
          </cell>
          <cell r="G83">
            <v>2616600</v>
          </cell>
        </row>
        <row r="84">
          <cell r="B84">
            <v>45289</v>
          </cell>
          <cell r="G84">
            <v>286500</v>
          </cell>
        </row>
        <row r="85">
          <cell r="B85">
            <v>45289</v>
          </cell>
          <cell r="G85">
            <v>88500</v>
          </cell>
        </row>
        <row r="86">
          <cell r="B86">
            <v>45289</v>
          </cell>
          <cell r="G86">
            <v>242800</v>
          </cell>
        </row>
        <row r="87">
          <cell r="B87">
            <v>45289</v>
          </cell>
          <cell r="G87">
            <v>586800</v>
          </cell>
        </row>
        <row r="88">
          <cell r="B88">
            <v>45289</v>
          </cell>
          <cell r="G88">
            <v>596500</v>
          </cell>
        </row>
        <row r="89">
          <cell r="B89">
            <v>45289</v>
          </cell>
          <cell r="G89">
            <v>313800</v>
          </cell>
        </row>
        <row r="90">
          <cell r="B90">
            <v>45289</v>
          </cell>
          <cell r="G90">
            <v>338700</v>
          </cell>
        </row>
        <row r="91">
          <cell r="B91">
            <v>45289</v>
          </cell>
          <cell r="G91">
            <v>551600</v>
          </cell>
        </row>
        <row r="92">
          <cell r="B92">
            <v>45289</v>
          </cell>
          <cell r="G92">
            <v>1233500</v>
          </cell>
        </row>
        <row r="93">
          <cell r="B93">
            <v>45289</v>
          </cell>
          <cell r="G93">
            <v>11200</v>
          </cell>
        </row>
        <row r="94">
          <cell r="B94">
            <v>45289</v>
          </cell>
          <cell r="G94">
            <v>15400</v>
          </cell>
        </row>
        <row r="95">
          <cell r="B95">
            <v>45289</v>
          </cell>
          <cell r="G95">
            <v>778800</v>
          </cell>
        </row>
        <row r="96">
          <cell r="B96">
            <v>45289</v>
          </cell>
          <cell r="G96">
            <v>3500</v>
          </cell>
        </row>
        <row r="97">
          <cell r="B97">
            <v>45289</v>
          </cell>
          <cell r="G97">
            <v>501700</v>
          </cell>
        </row>
        <row r="98">
          <cell r="B98">
            <v>45289</v>
          </cell>
          <cell r="G98">
            <v>3400</v>
          </cell>
        </row>
        <row r="99">
          <cell r="B99">
            <v>45289</v>
          </cell>
          <cell r="G99">
            <v>34000</v>
          </cell>
        </row>
        <row r="100">
          <cell r="B100">
            <v>45289</v>
          </cell>
          <cell r="G100">
            <v>10400</v>
          </cell>
        </row>
        <row r="101">
          <cell r="B101">
            <v>45289</v>
          </cell>
          <cell r="G101">
            <v>3300</v>
          </cell>
        </row>
        <row r="102">
          <cell r="B102">
            <v>45289</v>
          </cell>
          <cell r="G102">
            <v>564100</v>
          </cell>
        </row>
        <row r="103">
          <cell r="B103">
            <v>45289</v>
          </cell>
          <cell r="G103">
            <v>2999900</v>
          </cell>
        </row>
        <row r="104">
          <cell r="B104">
            <v>45289</v>
          </cell>
          <cell r="G104">
            <v>22000</v>
          </cell>
        </row>
        <row r="105">
          <cell r="B105">
            <v>45289</v>
          </cell>
          <cell r="G105">
            <v>919900</v>
          </cell>
        </row>
        <row r="106">
          <cell r="B106">
            <v>45289</v>
          </cell>
          <cell r="G106">
            <v>2100</v>
          </cell>
        </row>
        <row r="107">
          <cell r="B107">
            <v>45289</v>
          </cell>
          <cell r="G107">
            <v>28500</v>
          </cell>
        </row>
        <row r="108">
          <cell r="B108">
            <v>45289</v>
          </cell>
          <cell r="G108">
            <v>105200</v>
          </cell>
        </row>
        <row r="109">
          <cell r="B109">
            <v>45289</v>
          </cell>
          <cell r="G109">
            <v>120700</v>
          </cell>
        </row>
        <row r="110">
          <cell r="B110">
            <v>45289</v>
          </cell>
          <cell r="G110">
            <v>4900</v>
          </cell>
        </row>
        <row r="111">
          <cell r="B111">
            <v>45289</v>
          </cell>
          <cell r="G111">
            <v>10600</v>
          </cell>
        </row>
        <row r="112">
          <cell r="B112">
            <v>45289</v>
          </cell>
          <cell r="G112">
            <v>76400</v>
          </cell>
        </row>
        <row r="113">
          <cell r="B113">
            <v>45289</v>
          </cell>
          <cell r="G113">
            <v>1396700</v>
          </cell>
        </row>
        <row r="114">
          <cell r="B114">
            <v>45289</v>
          </cell>
          <cell r="G114">
            <v>5300</v>
          </cell>
        </row>
        <row r="115">
          <cell r="B115">
            <v>45289</v>
          </cell>
          <cell r="G115">
            <v>3341400</v>
          </cell>
        </row>
        <row r="116">
          <cell r="B116">
            <v>45289</v>
          </cell>
          <cell r="G116">
            <v>232000</v>
          </cell>
        </row>
        <row r="117">
          <cell r="B117">
            <v>45289</v>
          </cell>
          <cell r="G117">
            <v>1309600</v>
          </cell>
        </row>
        <row r="118">
          <cell r="B118">
            <v>45289</v>
          </cell>
          <cell r="G118">
            <v>105500</v>
          </cell>
        </row>
        <row r="119">
          <cell r="B119">
            <v>45289</v>
          </cell>
          <cell r="G119">
            <v>34600</v>
          </cell>
        </row>
        <row r="120">
          <cell r="B120">
            <v>45289</v>
          </cell>
          <cell r="G120">
            <v>1291900</v>
          </cell>
        </row>
        <row r="121">
          <cell r="B121">
            <v>45289</v>
          </cell>
          <cell r="G121">
            <v>1890200</v>
          </cell>
        </row>
        <row r="122">
          <cell r="B122">
            <v>45289</v>
          </cell>
          <cell r="G122">
            <v>749500</v>
          </cell>
        </row>
        <row r="123">
          <cell r="B123">
            <v>45289</v>
          </cell>
          <cell r="G123">
            <v>5400</v>
          </cell>
        </row>
        <row r="124">
          <cell r="B124">
            <v>45289</v>
          </cell>
          <cell r="G124">
            <v>457800</v>
          </cell>
        </row>
        <row r="125">
          <cell r="B125">
            <v>45289</v>
          </cell>
          <cell r="G125">
            <v>167800</v>
          </cell>
        </row>
        <row r="126">
          <cell r="B126">
            <v>45289</v>
          </cell>
          <cell r="G126">
            <v>7900</v>
          </cell>
        </row>
        <row r="127">
          <cell r="B127">
            <v>45289</v>
          </cell>
          <cell r="G127">
            <v>96000</v>
          </cell>
        </row>
        <row r="128">
          <cell r="B128">
            <v>45289</v>
          </cell>
          <cell r="G128">
            <v>416300</v>
          </cell>
        </row>
        <row r="129">
          <cell r="B129">
            <v>45289</v>
          </cell>
          <cell r="G129">
            <v>207100</v>
          </cell>
        </row>
        <row r="130">
          <cell r="B130">
            <v>45289</v>
          </cell>
          <cell r="G130">
            <v>53100</v>
          </cell>
        </row>
        <row r="131">
          <cell r="B131">
            <v>45289</v>
          </cell>
          <cell r="G131">
            <v>11900</v>
          </cell>
        </row>
        <row r="132">
          <cell r="B132">
            <v>45289</v>
          </cell>
          <cell r="G132">
            <v>1542300</v>
          </cell>
        </row>
        <row r="133">
          <cell r="B133">
            <v>45289</v>
          </cell>
          <cell r="G133">
            <v>1179800</v>
          </cell>
        </row>
        <row r="134">
          <cell r="B134">
            <v>45289</v>
          </cell>
          <cell r="G134">
            <v>1200</v>
          </cell>
        </row>
        <row r="135">
          <cell r="B135">
            <v>45289</v>
          </cell>
          <cell r="G135">
            <v>2195800</v>
          </cell>
        </row>
        <row r="136">
          <cell r="B136">
            <v>45289</v>
          </cell>
          <cell r="G136">
            <v>1725700</v>
          </cell>
        </row>
        <row r="137">
          <cell r="B137">
            <v>45289</v>
          </cell>
          <cell r="G137">
            <v>8700</v>
          </cell>
        </row>
        <row r="138">
          <cell r="B138">
            <v>45289</v>
          </cell>
          <cell r="G138">
            <v>1825000</v>
          </cell>
        </row>
        <row r="139">
          <cell r="B139">
            <v>45289</v>
          </cell>
          <cell r="G139">
            <v>951200</v>
          </cell>
        </row>
        <row r="140">
          <cell r="B140">
            <v>45289</v>
          </cell>
          <cell r="G140">
            <v>111100</v>
          </cell>
        </row>
        <row r="141">
          <cell r="B141">
            <v>45289</v>
          </cell>
          <cell r="G141">
            <v>100</v>
          </cell>
        </row>
        <row r="142">
          <cell r="B142">
            <v>45289</v>
          </cell>
          <cell r="G142">
            <v>1020100</v>
          </cell>
        </row>
        <row r="143">
          <cell r="B143">
            <v>45289</v>
          </cell>
          <cell r="G143">
            <v>1872500</v>
          </cell>
        </row>
        <row r="144">
          <cell r="B144">
            <v>45289</v>
          </cell>
          <cell r="G144">
            <v>1700</v>
          </cell>
        </row>
        <row r="145">
          <cell r="B145">
            <v>45289</v>
          </cell>
          <cell r="G145">
            <v>600</v>
          </cell>
        </row>
        <row r="146">
          <cell r="B146">
            <v>45289</v>
          </cell>
          <cell r="G146">
            <v>337300</v>
          </cell>
        </row>
        <row r="147">
          <cell r="B147">
            <v>45289</v>
          </cell>
          <cell r="G147">
            <v>3500</v>
          </cell>
        </row>
        <row r="148">
          <cell r="B148">
            <v>45289</v>
          </cell>
          <cell r="G148">
            <v>721500</v>
          </cell>
        </row>
        <row r="149">
          <cell r="B149">
            <v>45289</v>
          </cell>
          <cell r="G149">
            <v>2493900</v>
          </cell>
        </row>
        <row r="150">
          <cell r="B150">
            <v>45289</v>
          </cell>
          <cell r="G150">
            <v>426400</v>
          </cell>
        </row>
        <row r="151">
          <cell r="B151">
            <v>45289</v>
          </cell>
          <cell r="G151">
            <v>222300</v>
          </cell>
        </row>
        <row r="152">
          <cell r="B152">
            <v>45289</v>
          </cell>
          <cell r="G152">
            <v>517500</v>
          </cell>
        </row>
        <row r="153">
          <cell r="B153">
            <v>45289</v>
          </cell>
          <cell r="G153">
            <v>27697400</v>
          </cell>
        </row>
        <row r="154">
          <cell r="B154">
            <v>45289</v>
          </cell>
          <cell r="G154">
            <v>99100</v>
          </cell>
        </row>
        <row r="155">
          <cell r="B155">
            <v>45289</v>
          </cell>
          <cell r="G155">
            <v>963800</v>
          </cell>
        </row>
        <row r="156">
          <cell r="B156">
            <v>45289</v>
          </cell>
          <cell r="G156">
            <v>100</v>
          </cell>
        </row>
        <row r="157">
          <cell r="B157">
            <v>45289</v>
          </cell>
          <cell r="G157">
            <v>365900</v>
          </cell>
        </row>
        <row r="158">
          <cell r="B158">
            <v>45289</v>
          </cell>
          <cell r="G158">
            <v>3900</v>
          </cell>
        </row>
        <row r="159">
          <cell r="B159">
            <v>45289</v>
          </cell>
          <cell r="G159">
            <v>99800</v>
          </cell>
        </row>
        <row r="160">
          <cell r="B160">
            <v>45289</v>
          </cell>
          <cell r="G160">
            <v>7800</v>
          </cell>
        </row>
        <row r="161">
          <cell r="B161">
            <v>45289</v>
          </cell>
          <cell r="G161">
            <v>15100</v>
          </cell>
        </row>
        <row r="162">
          <cell r="B162">
            <v>45289</v>
          </cell>
          <cell r="G162">
            <v>4800</v>
          </cell>
        </row>
        <row r="163">
          <cell r="B163">
            <v>45289</v>
          </cell>
          <cell r="G163">
            <v>26800</v>
          </cell>
        </row>
        <row r="164">
          <cell r="B164">
            <v>45289</v>
          </cell>
          <cell r="G164">
            <v>1181700</v>
          </cell>
        </row>
        <row r="165">
          <cell r="B165">
            <v>45289</v>
          </cell>
          <cell r="G165">
            <v>93200</v>
          </cell>
        </row>
        <row r="166">
          <cell r="B166">
            <v>45289</v>
          </cell>
          <cell r="G166">
            <v>113800</v>
          </cell>
        </row>
        <row r="167">
          <cell r="B167">
            <v>45289</v>
          </cell>
          <cell r="G167">
            <v>546800</v>
          </cell>
        </row>
        <row r="168">
          <cell r="B168">
            <v>45289</v>
          </cell>
          <cell r="G168">
            <v>43200</v>
          </cell>
        </row>
        <row r="169">
          <cell r="B169">
            <v>45289</v>
          </cell>
          <cell r="G169">
            <v>1235000</v>
          </cell>
        </row>
        <row r="170">
          <cell r="B170">
            <v>45289</v>
          </cell>
          <cell r="G170">
            <v>77800</v>
          </cell>
        </row>
        <row r="171">
          <cell r="B171">
            <v>45289</v>
          </cell>
          <cell r="G171">
            <v>170200</v>
          </cell>
        </row>
        <row r="172">
          <cell r="B172">
            <v>45289</v>
          </cell>
          <cell r="G172">
            <v>665000</v>
          </cell>
        </row>
        <row r="173">
          <cell r="B173">
            <v>45289</v>
          </cell>
          <cell r="G173">
            <v>651500</v>
          </cell>
        </row>
        <row r="174">
          <cell r="B174">
            <v>45289</v>
          </cell>
          <cell r="G174">
            <v>45100</v>
          </cell>
        </row>
        <row r="175">
          <cell r="B175">
            <v>45289</v>
          </cell>
          <cell r="G175">
            <v>1813200</v>
          </cell>
        </row>
        <row r="176">
          <cell r="B176">
            <v>45289</v>
          </cell>
          <cell r="G176">
            <v>400</v>
          </cell>
        </row>
        <row r="177">
          <cell r="B177">
            <v>45289</v>
          </cell>
          <cell r="G177">
            <v>31000</v>
          </cell>
        </row>
        <row r="178">
          <cell r="B178">
            <v>45289</v>
          </cell>
          <cell r="G178">
            <v>11900</v>
          </cell>
        </row>
        <row r="179">
          <cell r="B179">
            <v>45289</v>
          </cell>
          <cell r="G179">
            <v>400</v>
          </cell>
        </row>
        <row r="180">
          <cell r="B180">
            <v>45289</v>
          </cell>
          <cell r="G180">
            <v>3592100</v>
          </cell>
        </row>
        <row r="181">
          <cell r="B181">
            <v>45289</v>
          </cell>
          <cell r="G181">
            <v>18400</v>
          </cell>
        </row>
        <row r="182">
          <cell r="B182">
            <v>45289</v>
          </cell>
          <cell r="G182">
            <v>2170600</v>
          </cell>
        </row>
        <row r="183">
          <cell r="B183">
            <v>45289</v>
          </cell>
          <cell r="G183">
            <v>705900</v>
          </cell>
        </row>
        <row r="184">
          <cell r="B184">
            <v>45289</v>
          </cell>
          <cell r="G184">
            <v>1800</v>
          </cell>
        </row>
        <row r="185">
          <cell r="B185">
            <v>45289</v>
          </cell>
          <cell r="G185">
            <v>3749500</v>
          </cell>
        </row>
        <row r="186">
          <cell r="B186">
            <v>45289</v>
          </cell>
          <cell r="G186">
            <v>170700</v>
          </cell>
        </row>
        <row r="187">
          <cell r="B187">
            <v>45289</v>
          </cell>
          <cell r="G187">
            <v>517700</v>
          </cell>
        </row>
        <row r="188">
          <cell r="B188">
            <v>45289</v>
          </cell>
          <cell r="G188">
            <v>16700</v>
          </cell>
        </row>
        <row r="189">
          <cell r="B189">
            <v>45289</v>
          </cell>
          <cell r="G189">
            <v>5400</v>
          </cell>
        </row>
        <row r="190">
          <cell r="B190">
            <v>45289</v>
          </cell>
          <cell r="G190">
            <v>6600</v>
          </cell>
        </row>
        <row r="191">
          <cell r="B191">
            <v>45289</v>
          </cell>
          <cell r="G191">
            <v>1412600</v>
          </cell>
        </row>
        <row r="192">
          <cell r="B192">
            <v>45289</v>
          </cell>
          <cell r="G192">
            <v>11000</v>
          </cell>
        </row>
        <row r="193">
          <cell r="B193">
            <v>45289</v>
          </cell>
          <cell r="G193">
            <v>45100</v>
          </cell>
        </row>
        <row r="194">
          <cell r="B194">
            <v>45289</v>
          </cell>
          <cell r="G194">
            <v>16500</v>
          </cell>
        </row>
        <row r="195">
          <cell r="B195">
            <v>45289</v>
          </cell>
          <cell r="G195">
            <v>1600</v>
          </cell>
        </row>
        <row r="196">
          <cell r="B196">
            <v>45289</v>
          </cell>
          <cell r="G196">
            <v>104100</v>
          </cell>
        </row>
        <row r="197">
          <cell r="B197">
            <v>45289</v>
          </cell>
          <cell r="G197">
            <v>84400</v>
          </cell>
        </row>
        <row r="198">
          <cell r="B198">
            <v>45289</v>
          </cell>
          <cell r="G198">
            <v>3700</v>
          </cell>
        </row>
        <row r="199">
          <cell r="B199">
            <v>45289</v>
          </cell>
          <cell r="G199">
            <v>201300</v>
          </cell>
        </row>
        <row r="200">
          <cell r="B200">
            <v>45289</v>
          </cell>
          <cell r="G200">
            <v>196900</v>
          </cell>
        </row>
        <row r="201">
          <cell r="B201">
            <v>45289</v>
          </cell>
          <cell r="G201">
            <v>70700</v>
          </cell>
        </row>
        <row r="202">
          <cell r="B202">
            <v>45289</v>
          </cell>
          <cell r="G202">
            <v>43900</v>
          </cell>
        </row>
        <row r="203">
          <cell r="B203">
            <v>45289</v>
          </cell>
          <cell r="G203">
            <v>56700</v>
          </cell>
        </row>
        <row r="204">
          <cell r="B204">
            <v>45289</v>
          </cell>
          <cell r="G204">
            <v>52900</v>
          </cell>
        </row>
        <row r="205">
          <cell r="B205">
            <v>45289</v>
          </cell>
          <cell r="G205">
            <v>1193300</v>
          </cell>
        </row>
        <row r="206">
          <cell r="B206">
            <v>45289</v>
          </cell>
          <cell r="G206">
            <v>9500</v>
          </cell>
        </row>
        <row r="207">
          <cell r="B207">
            <v>45289</v>
          </cell>
          <cell r="G207">
            <v>3000</v>
          </cell>
        </row>
        <row r="208">
          <cell r="B208">
            <v>45289</v>
          </cell>
          <cell r="G208">
            <v>16300</v>
          </cell>
        </row>
        <row r="209">
          <cell r="B209">
            <v>45289</v>
          </cell>
          <cell r="G209">
            <v>1390600</v>
          </cell>
        </row>
        <row r="210">
          <cell r="B210">
            <v>45289</v>
          </cell>
          <cell r="G210">
            <v>9200</v>
          </cell>
        </row>
        <row r="211">
          <cell r="B211">
            <v>45289</v>
          </cell>
          <cell r="G211">
            <v>200</v>
          </cell>
        </row>
        <row r="212">
          <cell r="B212">
            <v>45289</v>
          </cell>
          <cell r="G212">
            <v>2092600</v>
          </cell>
        </row>
        <row r="213">
          <cell r="B213">
            <v>45289</v>
          </cell>
          <cell r="G213">
            <v>61100</v>
          </cell>
        </row>
        <row r="214">
          <cell r="B214">
            <v>45289</v>
          </cell>
          <cell r="G214">
            <v>800</v>
          </cell>
        </row>
        <row r="215">
          <cell r="B215">
            <v>45289</v>
          </cell>
          <cell r="G215">
            <v>20315500</v>
          </cell>
        </row>
        <row r="216">
          <cell r="B216">
            <v>45289</v>
          </cell>
          <cell r="G216">
            <v>600</v>
          </cell>
        </row>
        <row r="217">
          <cell r="B217">
            <v>45289</v>
          </cell>
          <cell r="G217">
            <v>121700</v>
          </cell>
        </row>
        <row r="218">
          <cell r="B218">
            <v>45289</v>
          </cell>
          <cell r="G218">
            <v>2900</v>
          </cell>
        </row>
        <row r="219">
          <cell r="B219">
            <v>45289</v>
          </cell>
          <cell r="G219">
            <v>109200</v>
          </cell>
        </row>
        <row r="220">
          <cell r="B220">
            <v>45289</v>
          </cell>
          <cell r="G220">
            <v>6455200</v>
          </cell>
        </row>
        <row r="221">
          <cell r="B221">
            <v>45289</v>
          </cell>
          <cell r="G221">
            <v>215400</v>
          </cell>
        </row>
        <row r="222">
          <cell r="B222">
            <v>45289</v>
          </cell>
          <cell r="G222">
            <v>105400</v>
          </cell>
        </row>
        <row r="223">
          <cell r="B223">
            <v>45289</v>
          </cell>
          <cell r="G223">
            <v>5000</v>
          </cell>
        </row>
        <row r="224">
          <cell r="B224">
            <v>45289</v>
          </cell>
          <cell r="G224">
            <v>346600</v>
          </cell>
        </row>
        <row r="225">
          <cell r="B225">
            <v>45289</v>
          </cell>
          <cell r="G225">
            <v>50900</v>
          </cell>
        </row>
        <row r="226">
          <cell r="B226">
            <v>45289</v>
          </cell>
          <cell r="G226">
            <v>94000</v>
          </cell>
        </row>
        <row r="227">
          <cell r="B227">
            <v>45289</v>
          </cell>
          <cell r="G227">
            <v>10750900</v>
          </cell>
        </row>
        <row r="228">
          <cell r="B228">
            <v>45289</v>
          </cell>
          <cell r="G228">
            <v>44000</v>
          </cell>
        </row>
        <row r="229">
          <cell r="B229">
            <v>45289</v>
          </cell>
          <cell r="G229">
            <v>7327800</v>
          </cell>
        </row>
        <row r="230">
          <cell r="B230">
            <v>45289</v>
          </cell>
          <cell r="G230">
            <v>96000</v>
          </cell>
        </row>
        <row r="231">
          <cell r="B231">
            <v>45289</v>
          </cell>
          <cell r="G231">
            <v>78100</v>
          </cell>
        </row>
        <row r="232">
          <cell r="B232">
            <v>45289</v>
          </cell>
          <cell r="G232">
            <v>2073600</v>
          </cell>
        </row>
        <row r="233">
          <cell r="B233">
            <v>45289</v>
          </cell>
          <cell r="G233">
            <v>0</v>
          </cell>
        </row>
        <row r="234">
          <cell r="B234">
            <v>45289</v>
          </cell>
          <cell r="G234">
            <v>686700</v>
          </cell>
        </row>
        <row r="235">
          <cell r="B235">
            <v>45289</v>
          </cell>
          <cell r="G235">
            <v>2121800</v>
          </cell>
        </row>
        <row r="236">
          <cell r="B236">
            <v>45289</v>
          </cell>
          <cell r="G236">
            <v>42300</v>
          </cell>
        </row>
        <row r="237">
          <cell r="B237">
            <v>45289</v>
          </cell>
          <cell r="G237">
            <v>700</v>
          </cell>
        </row>
        <row r="238">
          <cell r="B238">
            <v>45289</v>
          </cell>
          <cell r="G238">
            <v>1600</v>
          </cell>
        </row>
        <row r="239">
          <cell r="B239">
            <v>45289</v>
          </cell>
          <cell r="G239">
            <v>4300</v>
          </cell>
        </row>
        <row r="240">
          <cell r="B240">
            <v>45289</v>
          </cell>
          <cell r="G240">
            <v>1100</v>
          </cell>
        </row>
        <row r="241">
          <cell r="B241">
            <v>45289</v>
          </cell>
          <cell r="G241">
            <v>14600</v>
          </cell>
        </row>
        <row r="242">
          <cell r="B242">
            <v>45289</v>
          </cell>
          <cell r="G242">
            <v>8200</v>
          </cell>
        </row>
        <row r="243">
          <cell r="B243">
            <v>45289</v>
          </cell>
          <cell r="G243">
            <v>4400</v>
          </cell>
        </row>
        <row r="244">
          <cell r="B244">
            <v>45289</v>
          </cell>
          <cell r="G244">
            <v>11909200</v>
          </cell>
        </row>
        <row r="245">
          <cell r="B245">
            <v>45289</v>
          </cell>
          <cell r="G245">
            <v>101200</v>
          </cell>
        </row>
        <row r="246">
          <cell r="B246">
            <v>45289</v>
          </cell>
          <cell r="G246">
            <v>24200</v>
          </cell>
        </row>
        <row r="247">
          <cell r="B247">
            <v>45289</v>
          </cell>
          <cell r="G247">
            <v>88200</v>
          </cell>
        </row>
        <row r="248">
          <cell r="B248">
            <v>45289</v>
          </cell>
          <cell r="G248">
            <v>623700</v>
          </cell>
        </row>
        <row r="249">
          <cell r="B249">
            <v>45289</v>
          </cell>
          <cell r="G249">
            <v>72400</v>
          </cell>
        </row>
        <row r="250">
          <cell r="B250">
            <v>45289</v>
          </cell>
          <cell r="G250">
            <v>1900</v>
          </cell>
        </row>
        <row r="251">
          <cell r="B251">
            <v>45289</v>
          </cell>
          <cell r="G251">
            <v>163900</v>
          </cell>
        </row>
        <row r="252">
          <cell r="B252">
            <v>45289</v>
          </cell>
          <cell r="G252">
            <v>86900</v>
          </cell>
        </row>
        <row r="253">
          <cell r="B253">
            <v>45289</v>
          </cell>
          <cell r="G253">
            <v>1498000</v>
          </cell>
        </row>
        <row r="254">
          <cell r="B254">
            <v>45289</v>
          </cell>
          <cell r="G254">
            <v>11100</v>
          </cell>
        </row>
        <row r="255">
          <cell r="B255">
            <v>45289</v>
          </cell>
          <cell r="G255">
            <v>463500</v>
          </cell>
        </row>
        <row r="256">
          <cell r="B256">
            <v>45289</v>
          </cell>
          <cell r="G256">
            <v>100</v>
          </cell>
        </row>
        <row r="257">
          <cell r="B257">
            <v>45289</v>
          </cell>
          <cell r="G257">
            <v>284100</v>
          </cell>
        </row>
        <row r="258">
          <cell r="B258">
            <v>45289</v>
          </cell>
          <cell r="G258">
            <v>220800</v>
          </cell>
        </row>
        <row r="259">
          <cell r="B259">
            <v>45289</v>
          </cell>
          <cell r="G259">
            <v>55500</v>
          </cell>
        </row>
        <row r="260">
          <cell r="B260">
            <v>45289</v>
          </cell>
          <cell r="G260">
            <v>280600</v>
          </cell>
        </row>
        <row r="261">
          <cell r="B261">
            <v>45289</v>
          </cell>
          <cell r="G261">
            <v>276500</v>
          </cell>
        </row>
        <row r="262">
          <cell r="B262">
            <v>45289</v>
          </cell>
          <cell r="G262">
            <v>54500</v>
          </cell>
        </row>
        <row r="263">
          <cell r="B263">
            <v>45289</v>
          </cell>
          <cell r="G263">
            <v>121700</v>
          </cell>
        </row>
        <row r="264">
          <cell r="B264">
            <v>45289</v>
          </cell>
          <cell r="G264">
            <v>25800</v>
          </cell>
        </row>
        <row r="265">
          <cell r="B265">
            <v>45289</v>
          </cell>
          <cell r="G265">
            <v>63000</v>
          </cell>
        </row>
        <row r="266">
          <cell r="B266">
            <v>45289</v>
          </cell>
          <cell r="G266">
            <v>880900</v>
          </cell>
        </row>
        <row r="267">
          <cell r="B267">
            <v>45289</v>
          </cell>
          <cell r="G267">
            <v>6400</v>
          </cell>
        </row>
        <row r="268">
          <cell r="B268">
            <v>45289</v>
          </cell>
          <cell r="G268">
            <v>345100</v>
          </cell>
        </row>
        <row r="269">
          <cell r="B269">
            <v>45289</v>
          </cell>
          <cell r="G269">
            <v>18600</v>
          </cell>
        </row>
        <row r="270">
          <cell r="B270">
            <v>45289</v>
          </cell>
          <cell r="G270">
            <v>48700</v>
          </cell>
        </row>
        <row r="271">
          <cell r="B271">
            <v>45289</v>
          </cell>
          <cell r="G271">
            <v>54800</v>
          </cell>
        </row>
        <row r="272">
          <cell r="B272">
            <v>45289</v>
          </cell>
          <cell r="G272">
            <v>68600</v>
          </cell>
        </row>
        <row r="273">
          <cell r="B273">
            <v>45289</v>
          </cell>
          <cell r="G273">
            <v>259300</v>
          </cell>
        </row>
        <row r="274">
          <cell r="B274">
            <v>45289</v>
          </cell>
          <cell r="G274">
            <v>2200</v>
          </cell>
        </row>
        <row r="275">
          <cell r="B275">
            <v>45289</v>
          </cell>
          <cell r="G275">
            <v>100</v>
          </cell>
        </row>
        <row r="276">
          <cell r="B276">
            <v>45289</v>
          </cell>
          <cell r="G276">
            <v>810200</v>
          </cell>
        </row>
        <row r="277">
          <cell r="B277">
            <v>45289</v>
          </cell>
          <cell r="G277">
            <v>2800</v>
          </cell>
        </row>
        <row r="278">
          <cell r="B278">
            <v>45289</v>
          </cell>
          <cell r="G278">
            <v>3800</v>
          </cell>
        </row>
        <row r="279">
          <cell r="B279">
            <v>45289</v>
          </cell>
          <cell r="G279">
            <v>50700</v>
          </cell>
        </row>
        <row r="280">
          <cell r="B280">
            <v>45289</v>
          </cell>
          <cell r="G280">
            <v>400</v>
          </cell>
        </row>
        <row r="281">
          <cell r="B281">
            <v>45289</v>
          </cell>
          <cell r="G281">
            <v>4900</v>
          </cell>
        </row>
        <row r="282">
          <cell r="B282">
            <v>45289</v>
          </cell>
          <cell r="G282">
            <v>1800</v>
          </cell>
        </row>
        <row r="283">
          <cell r="B283">
            <v>45289</v>
          </cell>
          <cell r="G283">
            <v>10678800</v>
          </cell>
        </row>
        <row r="284">
          <cell r="B284">
            <v>45289</v>
          </cell>
          <cell r="G284">
            <v>15400</v>
          </cell>
        </row>
        <row r="285">
          <cell r="B285">
            <v>45289</v>
          </cell>
          <cell r="G285">
            <v>14600</v>
          </cell>
        </row>
        <row r="286">
          <cell r="B286">
            <v>45289</v>
          </cell>
          <cell r="G286">
            <v>500</v>
          </cell>
        </row>
        <row r="287">
          <cell r="B287">
            <v>45289</v>
          </cell>
          <cell r="G287">
            <v>11100</v>
          </cell>
        </row>
        <row r="288">
          <cell r="B288">
            <v>45289</v>
          </cell>
          <cell r="G288">
            <v>119700</v>
          </cell>
        </row>
        <row r="289">
          <cell r="B289">
            <v>45289</v>
          </cell>
          <cell r="G289">
            <v>2498400</v>
          </cell>
        </row>
        <row r="290">
          <cell r="B290">
            <v>45289</v>
          </cell>
          <cell r="G290">
            <v>147100</v>
          </cell>
        </row>
        <row r="291">
          <cell r="B291">
            <v>45289</v>
          </cell>
          <cell r="G291">
            <v>7200</v>
          </cell>
        </row>
        <row r="292">
          <cell r="B292">
            <v>45289</v>
          </cell>
          <cell r="G292">
            <v>29700</v>
          </cell>
        </row>
        <row r="293">
          <cell r="B293">
            <v>45289</v>
          </cell>
          <cell r="G293">
            <v>365000</v>
          </cell>
        </row>
        <row r="294">
          <cell r="B294">
            <v>45289</v>
          </cell>
          <cell r="G294">
            <v>25500</v>
          </cell>
        </row>
        <row r="295">
          <cell r="B295">
            <v>45289</v>
          </cell>
          <cell r="G295">
            <v>5500</v>
          </cell>
        </row>
        <row r="296">
          <cell r="B296">
            <v>45289</v>
          </cell>
          <cell r="G296">
            <v>5600</v>
          </cell>
        </row>
        <row r="297">
          <cell r="B297">
            <v>45289</v>
          </cell>
          <cell r="G297">
            <v>31700</v>
          </cell>
        </row>
        <row r="298">
          <cell r="B298">
            <v>45289</v>
          </cell>
          <cell r="G298">
            <v>100</v>
          </cell>
        </row>
        <row r="299">
          <cell r="B299">
            <v>45289</v>
          </cell>
          <cell r="G299">
            <v>85400</v>
          </cell>
        </row>
        <row r="300">
          <cell r="B300">
            <v>45289</v>
          </cell>
          <cell r="G300">
            <v>4200</v>
          </cell>
        </row>
        <row r="301">
          <cell r="B301">
            <v>45289</v>
          </cell>
          <cell r="G301">
            <v>193100</v>
          </cell>
        </row>
        <row r="302">
          <cell r="B302">
            <v>45289</v>
          </cell>
          <cell r="G302">
            <v>60100</v>
          </cell>
        </row>
        <row r="303">
          <cell r="B303">
            <v>45289</v>
          </cell>
          <cell r="G303">
            <v>424300</v>
          </cell>
        </row>
        <row r="304">
          <cell r="B304">
            <v>45289</v>
          </cell>
          <cell r="G304">
            <v>250200</v>
          </cell>
        </row>
        <row r="305">
          <cell r="B305">
            <v>45289</v>
          </cell>
          <cell r="G305">
            <v>1206400</v>
          </cell>
        </row>
        <row r="306">
          <cell r="B306">
            <v>45289</v>
          </cell>
          <cell r="G306">
            <v>296300</v>
          </cell>
        </row>
        <row r="307">
          <cell r="B307">
            <v>45289</v>
          </cell>
          <cell r="G307">
            <v>34100</v>
          </cell>
        </row>
        <row r="308">
          <cell r="B308">
            <v>45289</v>
          </cell>
          <cell r="G308">
            <v>19800</v>
          </cell>
        </row>
        <row r="309">
          <cell r="B309">
            <v>45289</v>
          </cell>
          <cell r="G309">
            <v>200</v>
          </cell>
        </row>
        <row r="310">
          <cell r="B310">
            <v>45289</v>
          </cell>
          <cell r="G310">
            <v>74200</v>
          </cell>
        </row>
        <row r="311">
          <cell r="B311">
            <v>45289</v>
          </cell>
          <cell r="G311">
            <v>50000</v>
          </cell>
        </row>
        <row r="312">
          <cell r="B312">
            <v>45289</v>
          </cell>
          <cell r="G312">
            <v>5800</v>
          </cell>
        </row>
        <row r="313">
          <cell r="B313">
            <v>45289</v>
          </cell>
          <cell r="G313">
            <v>1800</v>
          </cell>
        </row>
        <row r="314">
          <cell r="B314">
            <v>45289</v>
          </cell>
          <cell r="G314">
            <v>1244100</v>
          </cell>
        </row>
        <row r="315">
          <cell r="B315">
            <v>45289</v>
          </cell>
          <cell r="G315">
            <v>13500</v>
          </cell>
        </row>
        <row r="316">
          <cell r="B316">
            <v>45289</v>
          </cell>
          <cell r="G316">
            <v>132300</v>
          </cell>
        </row>
        <row r="317">
          <cell r="B317">
            <v>45289</v>
          </cell>
          <cell r="G317">
            <v>8900</v>
          </cell>
        </row>
        <row r="318">
          <cell r="B318">
            <v>45289</v>
          </cell>
          <cell r="G318">
            <v>854300</v>
          </cell>
        </row>
        <row r="319">
          <cell r="B319">
            <v>45289</v>
          </cell>
          <cell r="G319">
            <v>3500</v>
          </cell>
        </row>
        <row r="320">
          <cell r="B320">
            <v>45289</v>
          </cell>
          <cell r="G320">
            <v>3500</v>
          </cell>
        </row>
        <row r="321">
          <cell r="B321">
            <v>45289</v>
          </cell>
          <cell r="G321">
            <v>29600</v>
          </cell>
        </row>
        <row r="322">
          <cell r="B322">
            <v>45289</v>
          </cell>
          <cell r="G322">
            <v>47400</v>
          </cell>
        </row>
        <row r="323">
          <cell r="B323">
            <v>45289</v>
          </cell>
          <cell r="G323">
            <v>300900</v>
          </cell>
        </row>
        <row r="324">
          <cell r="B324">
            <v>45289</v>
          </cell>
          <cell r="G324">
            <v>15600</v>
          </cell>
        </row>
        <row r="325">
          <cell r="B325">
            <v>45289</v>
          </cell>
          <cell r="G325">
            <v>626400</v>
          </cell>
        </row>
        <row r="326">
          <cell r="B326">
            <v>45289</v>
          </cell>
          <cell r="G326">
            <v>896800</v>
          </cell>
        </row>
        <row r="327">
          <cell r="B327">
            <v>45289</v>
          </cell>
          <cell r="G327">
            <v>7800</v>
          </cell>
        </row>
        <row r="328">
          <cell r="B328">
            <v>45289</v>
          </cell>
          <cell r="G328">
            <v>27800</v>
          </cell>
        </row>
        <row r="329">
          <cell r="B329">
            <v>45289</v>
          </cell>
          <cell r="G329">
            <v>771900</v>
          </cell>
        </row>
        <row r="330">
          <cell r="B330">
            <v>45289</v>
          </cell>
          <cell r="G330">
            <v>59400</v>
          </cell>
        </row>
        <row r="331">
          <cell r="B331">
            <v>45289</v>
          </cell>
          <cell r="G331">
            <v>2126600</v>
          </cell>
        </row>
        <row r="332">
          <cell r="B332">
            <v>45289</v>
          </cell>
          <cell r="G332">
            <v>33000</v>
          </cell>
        </row>
        <row r="333">
          <cell r="B333">
            <v>45289</v>
          </cell>
          <cell r="G333">
            <v>3900</v>
          </cell>
        </row>
        <row r="334">
          <cell r="B334">
            <v>45289</v>
          </cell>
          <cell r="G334">
            <v>659200</v>
          </cell>
        </row>
        <row r="335">
          <cell r="B335">
            <v>45289</v>
          </cell>
          <cell r="G335">
            <v>1294400</v>
          </cell>
        </row>
        <row r="336">
          <cell r="B336">
            <v>45289</v>
          </cell>
          <cell r="G336">
            <v>1051400</v>
          </cell>
        </row>
        <row r="337">
          <cell r="B337">
            <v>45289</v>
          </cell>
          <cell r="G337">
            <v>800</v>
          </cell>
        </row>
        <row r="338">
          <cell r="B338">
            <v>45289</v>
          </cell>
          <cell r="G338">
            <v>150100</v>
          </cell>
        </row>
        <row r="339">
          <cell r="B339">
            <v>45289</v>
          </cell>
          <cell r="G339">
            <v>435700</v>
          </cell>
        </row>
        <row r="340">
          <cell r="B340">
            <v>45289</v>
          </cell>
          <cell r="G340">
            <v>34000</v>
          </cell>
        </row>
        <row r="341">
          <cell r="B341">
            <v>45289</v>
          </cell>
          <cell r="G341">
            <v>325500</v>
          </cell>
        </row>
        <row r="342">
          <cell r="B342">
            <v>45289</v>
          </cell>
          <cell r="G342">
            <v>2834500</v>
          </cell>
        </row>
        <row r="343">
          <cell r="B343">
            <v>45289</v>
          </cell>
          <cell r="G343">
            <v>26100</v>
          </cell>
        </row>
        <row r="344">
          <cell r="B344">
            <v>45289</v>
          </cell>
          <cell r="G344">
            <v>323500</v>
          </cell>
        </row>
        <row r="345">
          <cell r="B345">
            <v>45289</v>
          </cell>
          <cell r="G345">
            <v>29200</v>
          </cell>
        </row>
        <row r="346">
          <cell r="B346">
            <v>45289</v>
          </cell>
          <cell r="G346">
            <v>225300</v>
          </cell>
        </row>
        <row r="347">
          <cell r="B347">
            <v>45289</v>
          </cell>
          <cell r="G347">
            <v>38200</v>
          </cell>
        </row>
        <row r="348">
          <cell r="B348">
            <v>45289</v>
          </cell>
          <cell r="G348">
            <v>3100</v>
          </cell>
        </row>
        <row r="349">
          <cell r="B349">
            <v>45289</v>
          </cell>
          <cell r="G349">
            <v>900000</v>
          </cell>
        </row>
        <row r="350">
          <cell r="B350">
            <v>45289</v>
          </cell>
          <cell r="G350">
            <v>316800</v>
          </cell>
        </row>
        <row r="351">
          <cell r="B351">
            <v>45289</v>
          </cell>
          <cell r="G351">
            <v>372900</v>
          </cell>
        </row>
        <row r="352">
          <cell r="B352">
            <v>45289</v>
          </cell>
          <cell r="G352">
            <v>313500</v>
          </cell>
        </row>
        <row r="353">
          <cell r="B353">
            <v>45289</v>
          </cell>
          <cell r="G353">
            <v>35900</v>
          </cell>
        </row>
        <row r="354">
          <cell r="B354">
            <v>45289</v>
          </cell>
          <cell r="G354">
            <v>904000</v>
          </cell>
        </row>
        <row r="355">
          <cell r="B355">
            <v>45289</v>
          </cell>
          <cell r="G355">
            <v>614200</v>
          </cell>
        </row>
        <row r="356">
          <cell r="B356">
            <v>45289</v>
          </cell>
          <cell r="G356">
            <v>1749300</v>
          </cell>
        </row>
        <row r="357">
          <cell r="B357">
            <v>45289</v>
          </cell>
          <cell r="G357">
            <v>150500</v>
          </cell>
        </row>
        <row r="358">
          <cell r="B358">
            <v>45289</v>
          </cell>
          <cell r="G358">
            <v>511300</v>
          </cell>
        </row>
        <row r="359">
          <cell r="B359">
            <v>45289</v>
          </cell>
          <cell r="G359">
            <v>118000</v>
          </cell>
        </row>
        <row r="360">
          <cell r="B360">
            <v>45289</v>
          </cell>
          <cell r="G360">
            <v>2786300</v>
          </cell>
        </row>
        <row r="361">
          <cell r="B361">
            <v>45289</v>
          </cell>
          <cell r="G361">
            <v>2097900</v>
          </cell>
        </row>
        <row r="362">
          <cell r="B362">
            <v>45289</v>
          </cell>
          <cell r="G362">
            <v>1244200</v>
          </cell>
        </row>
        <row r="363">
          <cell r="B363">
            <v>45289</v>
          </cell>
          <cell r="G363">
            <v>578400</v>
          </cell>
        </row>
        <row r="364">
          <cell r="B364">
            <v>45289</v>
          </cell>
          <cell r="G364">
            <v>723300</v>
          </cell>
        </row>
        <row r="365">
          <cell r="B365">
            <v>45289</v>
          </cell>
          <cell r="G365">
            <v>103400</v>
          </cell>
        </row>
        <row r="366">
          <cell r="B366">
            <v>45289</v>
          </cell>
          <cell r="G366">
            <v>672600</v>
          </cell>
        </row>
        <row r="367">
          <cell r="B367">
            <v>45289</v>
          </cell>
          <cell r="G367">
            <v>72300</v>
          </cell>
        </row>
        <row r="368">
          <cell r="B368">
            <v>45289</v>
          </cell>
          <cell r="G368">
            <v>332000</v>
          </cell>
        </row>
        <row r="369">
          <cell r="B369">
            <v>45289</v>
          </cell>
          <cell r="G369">
            <v>77100</v>
          </cell>
        </row>
        <row r="370">
          <cell r="B370">
            <v>45289</v>
          </cell>
          <cell r="G370">
            <v>117500</v>
          </cell>
        </row>
        <row r="371">
          <cell r="B371">
            <v>45289</v>
          </cell>
          <cell r="G371">
            <v>762600</v>
          </cell>
        </row>
        <row r="372">
          <cell r="B372">
            <v>45289</v>
          </cell>
          <cell r="G372">
            <v>1854200</v>
          </cell>
        </row>
        <row r="373">
          <cell r="B373">
            <v>45289</v>
          </cell>
          <cell r="G373">
            <v>176900</v>
          </cell>
        </row>
        <row r="374">
          <cell r="B374">
            <v>45289</v>
          </cell>
          <cell r="G374">
            <v>145700</v>
          </cell>
        </row>
        <row r="375">
          <cell r="B375">
            <v>45289</v>
          </cell>
          <cell r="G375">
            <v>3631800</v>
          </cell>
        </row>
        <row r="376">
          <cell r="B376">
            <v>45289</v>
          </cell>
          <cell r="G376">
            <v>32800</v>
          </cell>
        </row>
        <row r="377">
          <cell r="B377">
            <v>45289</v>
          </cell>
          <cell r="G377">
            <v>270000</v>
          </cell>
        </row>
        <row r="378">
          <cell r="B378">
            <v>45289</v>
          </cell>
          <cell r="G378">
            <v>3200</v>
          </cell>
        </row>
        <row r="379">
          <cell r="B379">
            <v>45289</v>
          </cell>
          <cell r="G379">
            <v>1129400</v>
          </cell>
        </row>
        <row r="380">
          <cell r="B380">
            <v>45289</v>
          </cell>
          <cell r="G380">
            <v>173800</v>
          </cell>
        </row>
        <row r="381">
          <cell r="B381">
            <v>45289</v>
          </cell>
          <cell r="G381">
            <v>516900</v>
          </cell>
        </row>
        <row r="382">
          <cell r="B382">
            <v>45289</v>
          </cell>
          <cell r="G382">
            <v>76500</v>
          </cell>
        </row>
        <row r="383">
          <cell r="B383">
            <v>45289</v>
          </cell>
          <cell r="G383">
            <v>62600</v>
          </cell>
        </row>
        <row r="384">
          <cell r="B384">
            <v>45289</v>
          </cell>
          <cell r="G384">
            <v>381900</v>
          </cell>
        </row>
        <row r="385">
          <cell r="B385">
            <v>45289</v>
          </cell>
          <cell r="G385">
            <v>9190200</v>
          </cell>
        </row>
        <row r="386">
          <cell r="B386">
            <v>45289</v>
          </cell>
          <cell r="G386">
            <v>2600</v>
          </cell>
        </row>
        <row r="387">
          <cell r="B387">
            <v>45289</v>
          </cell>
          <cell r="G387">
            <v>212000</v>
          </cell>
        </row>
        <row r="388">
          <cell r="B388">
            <v>45289</v>
          </cell>
          <cell r="G388">
            <v>41700</v>
          </cell>
        </row>
        <row r="389">
          <cell r="B389">
            <v>45289</v>
          </cell>
          <cell r="G389">
            <v>154500</v>
          </cell>
        </row>
        <row r="390">
          <cell r="B390">
            <v>45289</v>
          </cell>
          <cell r="G390">
            <v>943800</v>
          </cell>
        </row>
        <row r="391">
          <cell r="B391">
            <v>45289</v>
          </cell>
          <cell r="G391">
            <v>263400</v>
          </cell>
        </row>
        <row r="392">
          <cell r="B392">
            <v>45289</v>
          </cell>
          <cell r="G392">
            <v>200</v>
          </cell>
        </row>
        <row r="393">
          <cell r="B393">
            <v>45289</v>
          </cell>
          <cell r="G393">
            <v>7000</v>
          </cell>
        </row>
        <row r="394">
          <cell r="B394">
            <v>45289</v>
          </cell>
          <cell r="G394">
            <v>14600</v>
          </cell>
        </row>
        <row r="395">
          <cell r="B395">
            <v>45289</v>
          </cell>
          <cell r="G395">
            <v>7700</v>
          </cell>
        </row>
        <row r="396">
          <cell r="B396">
            <v>45289</v>
          </cell>
          <cell r="G396">
            <v>100</v>
          </cell>
        </row>
        <row r="397">
          <cell r="B397">
            <v>45289</v>
          </cell>
          <cell r="G397">
            <v>26600</v>
          </cell>
        </row>
        <row r="398">
          <cell r="B398">
            <v>45289</v>
          </cell>
          <cell r="G398">
            <v>358100</v>
          </cell>
        </row>
        <row r="399">
          <cell r="B399">
            <v>45289</v>
          </cell>
          <cell r="G399">
            <v>41200</v>
          </cell>
        </row>
        <row r="400">
          <cell r="B400">
            <v>45289</v>
          </cell>
          <cell r="G400">
            <v>8900</v>
          </cell>
        </row>
        <row r="401">
          <cell r="B401">
            <v>45289</v>
          </cell>
          <cell r="G401">
            <v>2597900</v>
          </cell>
        </row>
        <row r="402">
          <cell r="B402">
            <v>45289</v>
          </cell>
          <cell r="G402">
            <v>15900</v>
          </cell>
        </row>
        <row r="403">
          <cell r="B403">
            <v>45289</v>
          </cell>
          <cell r="G403">
            <v>728900</v>
          </cell>
        </row>
        <row r="404">
          <cell r="B404">
            <v>45289</v>
          </cell>
          <cell r="G404">
            <v>22900</v>
          </cell>
        </row>
        <row r="405">
          <cell r="B405">
            <v>45289</v>
          </cell>
          <cell r="G405">
            <v>103900</v>
          </cell>
        </row>
        <row r="406">
          <cell r="B406">
            <v>45289</v>
          </cell>
          <cell r="G406">
            <v>1348300</v>
          </cell>
        </row>
        <row r="407">
          <cell r="B407">
            <v>45289</v>
          </cell>
          <cell r="G407">
            <v>259900</v>
          </cell>
        </row>
        <row r="408">
          <cell r="B408">
            <v>45289</v>
          </cell>
          <cell r="G408">
            <v>790600</v>
          </cell>
        </row>
        <row r="409">
          <cell r="B409">
            <v>45289</v>
          </cell>
          <cell r="G409">
            <v>2905900</v>
          </cell>
        </row>
        <row r="410">
          <cell r="B410">
            <v>45289</v>
          </cell>
          <cell r="G410">
            <v>71200</v>
          </cell>
        </row>
        <row r="411">
          <cell r="B411">
            <v>45289</v>
          </cell>
          <cell r="G411">
            <v>65100</v>
          </cell>
        </row>
        <row r="412">
          <cell r="B412">
            <v>45289</v>
          </cell>
          <cell r="G412">
            <v>105300</v>
          </cell>
        </row>
        <row r="413">
          <cell r="B413">
            <v>45289</v>
          </cell>
          <cell r="G413">
            <v>300900</v>
          </cell>
        </row>
        <row r="414">
          <cell r="B414">
            <v>45289</v>
          </cell>
          <cell r="G414">
            <v>319400</v>
          </cell>
        </row>
        <row r="415">
          <cell r="B415">
            <v>45289</v>
          </cell>
          <cell r="G415">
            <v>12000</v>
          </cell>
        </row>
        <row r="416">
          <cell r="B416">
            <v>45289</v>
          </cell>
          <cell r="G416">
            <v>159500</v>
          </cell>
        </row>
        <row r="417">
          <cell r="B417">
            <v>45289</v>
          </cell>
          <cell r="G417">
            <v>894300</v>
          </cell>
        </row>
        <row r="418">
          <cell r="B418">
            <v>45289</v>
          </cell>
          <cell r="G418">
            <v>15129600</v>
          </cell>
        </row>
        <row r="419">
          <cell r="B419">
            <v>45289</v>
          </cell>
          <cell r="G419">
            <v>5774600</v>
          </cell>
        </row>
        <row r="420">
          <cell r="B420">
            <v>45289</v>
          </cell>
          <cell r="G420">
            <v>347800</v>
          </cell>
        </row>
        <row r="421">
          <cell r="B421">
            <v>45289</v>
          </cell>
          <cell r="G421">
            <v>62079100</v>
          </cell>
        </row>
        <row r="422">
          <cell r="B422">
            <v>45289</v>
          </cell>
          <cell r="G422">
            <v>13600</v>
          </cell>
        </row>
        <row r="423">
          <cell r="B423">
            <v>45289</v>
          </cell>
          <cell r="G423">
            <v>48400</v>
          </cell>
        </row>
        <row r="424">
          <cell r="B424">
            <v>45289</v>
          </cell>
          <cell r="G424">
            <v>560700</v>
          </cell>
        </row>
        <row r="425">
          <cell r="B425">
            <v>45289</v>
          </cell>
          <cell r="G425">
            <v>177800</v>
          </cell>
        </row>
        <row r="426">
          <cell r="B426">
            <v>45289</v>
          </cell>
          <cell r="G426">
            <v>152000</v>
          </cell>
        </row>
        <row r="427">
          <cell r="B427">
            <v>45289</v>
          </cell>
          <cell r="G427">
            <v>177100</v>
          </cell>
        </row>
        <row r="428">
          <cell r="B428">
            <v>45289</v>
          </cell>
          <cell r="G428">
            <v>1766700</v>
          </cell>
        </row>
        <row r="429">
          <cell r="B429">
            <v>45289</v>
          </cell>
          <cell r="G429">
            <v>2363100</v>
          </cell>
        </row>
        <row r="430">
          <cell r="B430">
            <v>45289</v>
          </cell>
          <cell r="G430">
            <v>3900</v>
          </cell>
        </row>
        <row r="431">
          <cell r="B431">
            <v>45289</v>
          </cell>
          <cell r="G431">
            <v>45700</v>
          </cell>
        </row>
        <row r="432">
          <cell r="B432">
            <v>45289</v>
          </cell>
          <cell r="G432">
            <v>6000</v>
          </cell>
        </row>
        <row r="433">
          <cell r="B433">
            <v>45289</v>
          </cell>
          <cell r="G433">
            <v>127800</v>
          </cell>
        </row>
        <row r="434">
          <cell r="B434">
            <v>45289</v>
          </cell>
          <cell r="G434">
            <v>84700</v>
          </cell>
        </row>
        <row r="435">
          <cell r="B435">
            <v>45289</v>
          </cell>
          <cell r="G435">
            <v>650000</v>
          </cell>
        </row>
        <row r="436">
          <cell r="B436">
            <v>45289</v>
          </cell>
          <cell r="G436">
            <v>1443900</v>
          </cell>
        </row>
        <row r="437">
          <cell r="B437">
            <v>45289</v>
          </cell>
          <cell r="G437">
            <v>946000</v>
          </cell>
        </row>
        <row r="438">
          <cell r="B438">
            <v>45289</v>
          </cell>
          <cell r="G438">
            <v>936700</v>
          </cell>
        </row>
        <row r="439">
          <cell r="B439">
            <v>45289</v>
          </cell>
          <cell r="G439">
            <v>290200</v>
          </cell>
        </row>
        <row r="440">
          <cell r="B440">
            <v>45289</v>
          </cell>
          <cell r="G440">
            <v>100</v>
          </cell>
        </row>
        <row r="441">
          <cell r="B441">
            <v>45289</v>
          </cell>
          <cell r="G441">
            <v>24600</v>
          </cell>
        </row>
        <row r="442">
          <cell r="B442">
            <v>45289</v>
          </cell>
          <cell r="G442">
            <v>100</v>
          </cell>
        </row>
        <row r="443">
          <cell r="B443">
            <v>45289</v>
          </cell>
          <cell r="G443">
            <v>1400</v>
          </cell>
        </row>
        <row r="444">
          <cell r="B444">
            <v>45289</v>
          </cell>
          <cell r="G444">
            <v>316800</v>
          </cell>
        </row>
        <row r="445">
          <cell r="B445">
            <v>45289</v>
          </cell>
          <cell r="G445">
            <v>123500</v>
          </cell>
        </row>
        <row r="446">
          <cell r="B446">
            <v>45289</v>
          </cell>
          <cell r="G446">
            <v>200</v>
          </cell>
        </row>
        <row r="447">
          <cell r="B447">
            <v>45289</v>
          </cell>
          <cell r="G447">
            <v>144000</v>
          </cell>
        </row>
        <row r="448">
          <cell r="B448">
            <v>45289</v>
          </cell>
          <cell r="G448">
            <v>33600</v>
          </cell>
        </row>
        <row r="449">
          <cell r="B449">
            <v>45289</v>
          </cell>
          <cell r="G449">
            <v>5500</v>
          </cell>
        </row>
        <row r="450">
          <cell r="B450">
            <v>45289</v>
          </cell>
          <cell r="G450">
            <v>448800</v>
          </cell>
        </row>
        <row r="451">
          <cell r="B451">
            <v>45289</v>
          </cell>
          <cell r="G451">
            <v>397800</v>
          </cell>
        </row>
        <row r="452">
          <cell r="B452">
            <v>45289</v>
          </cell>
          <cell r="G452">
            <v>933600</v>
          </cell>
        </row>
        <row r="453">
          <cell r="B453">
            <v>45289</v>
          </cell>
          <cell r="G453">
            <v>1305700</v>
          </cell>
        </row>
        <row r="454">
          <cell r="B454">
            <v>45289</v>
          </cell>
          <cell r="G454">
            <v>553000</v>
          </cell>
        </row>
        <row r="455">
          <cell r="B455">
            <v>45289</v>
          </cell>
          <cell r="G455">
            <v>177900</v>
          </cell>
        </row>
        <row r="456">
          <cell r="B456">
            <v>45289</v>
          </cell>
          <cell r="G456">
            <v>272000</v>
          </cell>
        </row>
        <row r="457">
          <cell r="B457">
            <v>45289</v>
          </cell>
          <cell r="G457">
            <v>180400</v>
          </cell>
        </row>
        <row r="458">
          <cell r="B458">
            <v>45289</v>
          </cell>
          <cell r="G458">
            <v>4025500</v>
          </cell>
        </row>
        <row r="459">
          <cell r="B459">
            <v>45289</v>
          </cell>
          <cell r="G459">
            <v>1968900</v>
          </cell>
        </row>
        <row r="460">
          <cell r="B460">
            <v>45289</v>
          </cell>
          <cell r="G460">
            <v>11400</v>
          </cell>
        </row>
        <row r="461">
          <cell r="B461">
            <v>45289</v>
          </cell>
          <cell r="G461">
            <v>776400</v>
          </cell>
        </row>
        <row r="462">
          <cell r="B462">
            <v>45289</v>
          </cell>
          <cell r="G462">
            <v>64600</v>
          </cell>
        </row>
        <row r="463">
          <cell r="B463">
            <v>45289</v>
          </cell>
          <cell r="G463">
            <v>72300</v>
          </cell>
        </row>
        <row r="464">
          <cell r="B464">
            <v>45289</v>
          </cell>
          <cell r="G464">
            <v>196500</v>
          </cell>
        </row>
        <row r="465">
          <cell r="B465">
            <v>45289</v>
          </cell>
          <cell r="G465">
            <v>1584400</v>
          </cell>
        </row>
        <row r="466">
          <cell r="B466">
            <v>45289</v>
          </cell>
          <cell r="G466">
            <v>57400</v>
          </cell>
        </row>
        <row r="467">
          <cell r="B467">
            <v>45289</v>
          </cell>
          <cell r="G467">
            <v>103900</v>
          </cell>
        </row>
        <row r="468">
          <cell r="B468">
            <v>45289</v>
          </cell>
          <cell r="G468">
            <v>0</v>
          </cell>
        </row>
        <row r="469">
          <cell r="B469">
            <v>45289</v>
          </cell>
          <cell r="G469">
            <v>741300</v>
          </cell>
        </row>
        <row r="470">
          <cell r="B470">
            <v>45289</v>
          </cell>
          <cell r="G470">
            <v>0</v>
          </cell>
        </row>
        <row r="471">
          <cell r="B471">
            <v>45289</v>
          </cell>
          <cell r="G471">
            <v>63700</v>
          </cell>
        </row>
        <row r="472">
          <cell r="B472">
            <v>45289</v>
          </cell>
          <cell r="G472">
            <v>1470100</v>
          </cell>
        </row>
        <row r="473">
          <cell r="B473">
            <v>45289</v>
          </cell>
          <cell r="G473">
            <v>1296100</v>
          </cell>
        </row>
        <row r="474">
          <cell r="B474">
            <v>45289</v>
          </cell>
          <cell r="G474">
            <v>40000</v>
          </cell>
        </row>
        <row r="475">
          <cell r="B475">
            <v>45289</v>
          </cell>
          <cell r="G475">
            <v>15000</v>
          </cell>
        </row>
        <row r="476">
          <cell r="B476">
            <v>45289</v>
          </cell>
          <cell r="G476">
            <v>39823200</v>
          </cell>
        </row>
        <row r="477">
          <cell r="B477">
            <v>45289</v>
          </cell>
          <cell r="G477">
            <v>100</v>
          </cell>
        </row>
        <row r="478">
          <cell r="B478">
            <v>45289</v>
          </cell>
          <cell r="G478">
            <v>158700</v>
          </cell>
        </row>
        <row r="479">
          <cell r="B479">
            <v>45289</v>
          </cell>
          <cell r="G479">
            <v>32300</v>
          </cell>
        </row>
        <row r="480">
          <cell r="B480">
            <v>45289</v>
          </cell>
          <cell r="G480">
            <v>281500</v>
          </cell>
        </row>
        <row r="481">
          <cell r="B481">
            <v>45289</v>
          </cell>
          <cell r="G481">
            <v>114300</v>
          </cell>
        </row>
        <row r="482">
          <cell r="B482">
            <v>45289</v>
          </cell>
          <cell r="G482">
            <v>162900</v>
          </cell>
        </row>
        <row r="483">
          <cell r="B483">
            <v>45289</v>
          </cell>
          <cell r="G483">
            <v>154600</v>
          </cell>
        </row>
        <row r="484">
          <cell r="B484">
            <v>45289</v>
          </cell>
          <cell r="G484">
            <v>901300</v>
          </cell>
        </row>
        <row r="485">
          <cell r="B485">
            <v>45289</v>
          </cell>
          <cell r="G485">
            <v>200</v>
          </cell>
        </row>
        <row r="486">
          <cell r="B486">
            <v>45289</v>
          </cell>
          <cell r="G486">
            <v>1396200</v>
          </cell>
        </row>
        <row r="487">
          <cell r="B487">
            <v>45289</v>
          </cell>
          <cell r="G487">
            <v>40200</v>
          </cell>
        </row>
        <row r="488">
          <cell r="B488">
            <v>45289</v>
          </cell>
          <cell r="G488">
            <v>66000</v>
          </cell>
        </row>
        <row r="489">
          <cell r="B489">
            <v>45289</v>
          </cell>
          <cell r="G489">
            <v>579700</v>
          </cell>
        </row>
        <row r="490">
          <cell r="B490">
            <v>45289</v>
          </cell>
          <cell r="G490">
            <v>852700</v>
          </cell>
        </row>
        <row r="491">
          <cell r="B491">
            <v>45289</v>
          </cell>
          <cell r="G491">
            <v>321600</v>
          </cell>
        </row>
        <row r="492">
          <cell r="B492">
            <v>45289</v>
          </cell>
          <cell r="G492">
            <v>44600</v>
          </cell>
        </row>
        <row r="493">
          <cell r="B493">
            <v>45289</v>
          </cell>
          <cell r="G493">
            <v>238200</v>
          </cell>
        </row>
        <row r="494">
          <cell r="B494">
            <v>45289</v>
          </cell>
          <cell r="G494">
            <v>97600</v>
          </cell>
        </row>
        <row r="495">
          <cell r="B495">
            <v>45289</v>
          </cell>
          <cell r="G495">
            <v>3800</v>
          </cell>
        </row>
        <row r="496">
          <cell r="B496">
            <v>45289</v>
          </cell>
          <cell r="G496">
            <v>1563300</v>
          </cell>
        </row>
        <row r="497">
          <cell r="B497">
            <v>45289</v>
          </cell>
          <cell r="G497">
            <v>1500</v>
          </cell>
        </row>
        <row r="498">
          <cell r="B498">
            <v>45289</v>
          </cell>
          <cell r="G498">
            <v>790500</v>
          </cell>
        </row>
        <row r="499">
          <cell r="B499">
            <v>45289</v>
          </cell>
          <cell r="G499">
            <v>26500</v>
          </cell>
        </row>
        <row r="500">
          <cell r="B500">
            <v>45289</v>
          </cell>
          <cell r="G500">
            <v>113300</v>
          </cell>
        </row>
        <row r="501">
          <cell r="B501">
            <v>45289</v>
          </cell>
          <cell r="G501">
            <v>378200</v>
          </cell>
        </row>
        <row r="502">
          <cell r="B502">
            <v>45289</v>
          </cell>
          <cell r="G502">
            <v>4025600</v>
          </cell>
        </row>
        <row r="503">
          <cell r="B503">
            <v>45289</v>
          </cell>
          <cell r="G503">
            <v>139300</v>
          </cell>
        </row>
        <row r="504">
          <cell r="B504">
            <v>45289</v>
          </cell>
          <cell r="G504">
            <v>183300</v>
          </cell>
        </row>
        <row r="505">
          <cell r="B505">
            <v>45289</v>
          </cell>
          <cell r="G505">
            <v>700</v>
          </cell>
        </row>
        <row r="506">
          <cell r="B506">
            <v>45289</v>
          </cell>
          <cell r="G506">
            <v>12800</v>
          </cell>
        </row>
        <row r="507">
          <cell r="B507">
            <v>45289</v>
          </cell>
          <cell r="G507">
            <v>120300</v>
          </cell>
        </row>
        <row r="508">
          <cell r="B508">
            <v>45289</v>
          </cell>
          <cell r="G508">
            <v>155200</v>
          </cell>
        </row>
        <row r="509">
          <cell r="B509">
            <v>45289</v>
          </cell>
          <cell r="G509">
            <v>148800</v>
          </cell>
        </row>
        <row r="510">
          <cell r="B510">
            <v>45289</v>
          </cell>
          <cell r="G510">
            <v>773100</v>
          </cell>
        </row>
        <row r="511">
          <cell r="B511">
            <v>45289</v>
          </cell>
          <cell r="G511">
            <v>7400</v>
          </cell>
        </row>
        <row r="512">
          <cell r="B512">
            <v>45289</v>
          </cell>
          <cell r="G512">
            <v>348300</v>
          </cell>
        </row>
        <row r="513">
          <cell r="B513">
            <v>45289</v>
          </cell>
          <cell r="G513">
            <v>173100</v>
          </cell>
        </row>
        <row r="514">
          <cell r="B514">
            <v>45289</v>
          </cell>
          <cell r="G514">
            <v>610900</v>
          </cell>
        </row>
        <row r="515">
          <cell r="B515">
            <v>45289</v>
          </cell>
          <cell r="G515">
            <v>195000</v>
          </cell>
        </row>
        <row r="516">
          <cell r="B516">
            <v>45289</v>
          </cell>
          <cell r="G516">
            <v>32300</v>
          </cell>
        </row>
        <row r="517">
          <cell r="B517">
            <v>45289</v>
          </cell>
          <cell r="G517">
            <v>10600</v>
          </cell>
        </row>
        <row r="518">
          <cell r="B518">
            <v>45289</v>
          </cell>
          <cell r="G518">
            <v>75600</v>
          </cell>
        </row>
        <row r="519">
          <cell r="B519">
            <v>45289</v>
          </cell>
          <cell r="G519">
            <v>16700</v>
          </cell>
        </row>
        <row r="520">
          <cell r="B520">
            <v>45289</v>
          </cell>
          <cell r="G520">
            <v>3671100</v>
          </cell>
        </row>
        <row r="521">
          <cell r="B521">
            <v>45289</v>
          </cell>
          <cell r="G521">
            <v>79500</v>
          </cell>
        </row>
        <row r="522">
          <cell r="B522">
            <v>45289</v>
          </cell>
          <cell r="G522">
            <v>418000</v>
          </cell>
        </row>
        <row r="523">
          <cell r="B523">
            <v>45289</v>
          </cell>
          <cell r="G523">
            <v>8200</v>
          </cell>
        </row>
        <row r="524">
          <cell r="B524">
            <v>45289</v>
          </cell>
          <cell r="G524">
            <v>10900</v>
          </cell>
        </row>
        <row r="525">
          <cell r="B525">
            <v>45289</v>
          </cell>
          <cell r="G525">
            <v>107600</v>
          </cell>
        </row>
        <row r="526">
          <cell r="B526">
            <v>45289</v>
          </cell>
          <cell r="G526">
            <v>300</v>
          </cell>
        </row>
        <row r="527">
          <cell r="B527">
            <v>45289</v>
          </cell>
          <cell r="G527">
            <v>886000</v>
          </cell>
        </row>
        <row r="528">
          <cell r="B528">
            <v>45289</v>
          </cell>
          <cell r="G528">
            <v>65300</v>
          </cell>
        </row>
        <row r="529">
          <cell r="B529">
            <v>45289</v>
          </cell>
          <cell r="G529">
            <v>55500</v>
          </cell>
        </row>
        <row r="530">
          <cell r="B530">
            <v>45289</v>
          </cell>
          <cell r="G530">
            <v>794300</v>
          </cell>
        </row>
        <row r="531">
          <cell r="B531">
            <v>45289</v>
          </cell>
          <cell r="G531">
            <v>266100</v>
          </cell>
        </row>
        <row r="532">
          <cell r="B532">
            <v>45289</v>
          </cell>
          <cell r="G532">
            <v>1340600</v>
          </cell>
        </row>
        <row r="533">
          <cell r="B533">
            <v>45289</v>
          </cell>
          <cell r="G533">
            <v>227400</v>
          </cell>
        </row>
        <row r="534">
          <cell r="B534">
            <v>45289</v>
          </cell>
          <cell r="G534">
            <v>13100</v>
          </cell>
        </row>
        <row r="535">
          <cell r="B535">
            <v>45289</v>
          </cell>
          <cell r="G535">
            <v>4726900</v>
          </cell>
        </row>
        <row r="536">
          <cell r="B536">
            <v>45289</v>
          </cell>
          <cell r="G536">
            <v>1996200</v>
          </cell>
        </row>
        <row r="537">
          <cell r="B537">
            <v>45289</v>
          </cell>
          <cell r="G537">
            <v>265300</v>
          </cell>
        </row>
        <row r="538">
          <cell r="B538">
            <v>45289</v>
          </cell>
          <cell r="G538">
            <v>35200</v>
          </cell>
        </row>
        <row r="539">
          <cell r="B539">
            <v>45289</v>
          </cell>
          <cell r="G539">
            <v>1629000</v>
          </cell>
        </row>
        <row r="540">
          <cell r="B540">
            <v>45289</v>
          </cell>
          <cell r="G540">
            <v>1140400</v>
          </cell>
        </row>
        <row r="541">
          <cell r="B541">
            <v>45289</v>
          </cell>
          <cell r="G541">
            <v>61400</v>
          </cell>
        </row>
        <row r="542">
          <cell r="B542">
            <v>45289</v>
          </cell>
          <cell r="G542">
            <v>6400</v>
          </cell>
        </row>
        <row r="543">
          <cell r="B543">
            <v>45289</v>
          </cell>
          <cell r="G543">
            <v>800</v>
          </cell>
        </row>
        <row r="544">
          <cell r="B544">
            <v>45289</v>
          </cell>
          <cell r="G544">
            <v>2329700</v>
          </cell>
        </row>
        <row r="545">
          <cell r="B545">
            <v>45289</v>
          </cell>
          <cell r="G545">
            <v>925600</v>
          </cell>
        </row>
        <row r="546">
          <cell r="B546">
            <v>45289</v>
          </cell>
          <cell r="G546">
            <v>120100</v>
          </cell>
        </row>
        <row r="547">
          <cell r="B547">
            <v>45289</v>
          </cell>
          <cell r="G547">
            <v>825500</v>
          </cell>
        </row>
        <row r="548">
          <cell r="B548">
            <v>45289</v>
          </cell>
          <cell r="G548">
            <v>2260400</v>
          </cell>
        </row>
        <row r="549">
          <cell r="B549">
            <v>45289</v>
          </cell>
          <cell r="G549">
            <v>242600</v>
          </cell>
        </row>
        <row r="550">
          <cell r="B550">
            <v>45289</v>
          </cell>
          <cell r="G550">
            <v>288300</v>
          </cell>
        </row>
        <row r="551">
          <cell r="B551">
            <v>45289</v>
          </cell>
          <cell r="G551">
            <v>1620500</v>
          </cell>
        </row>
        <row r="552">
          <cell r="B552">
            <v>45289</v>
          </cell>
          <cell r="G552">
            <v>800</v>
          </cell>
        </row>
        <row r="553">
          <cell r="B553">
            <v>45289</v>
          </cell>
          <cell r="G553">
            <v>116700</v>
          </cell>
        </row>
        <row r="554">
          <cell r="B554">
            <v>45289</v>
          </cell>
          <cell r="G554">
            <v>1000</v>
          </cell>
        </row>
        <row r="555">
          <cell r="B555">
            <v>45289</v>
          </cell>
          <cell r="G555">
            <v>9200</v>
          </cell>
        </row>
        <row r="556">
          <cell r="B556">
            <v>45289</v>
          </cell>
          <cell r="G556">
            <v>4400</v>
          </cell>
        </row>
        <row r="557">
          <cell r="B557">
            <v>45289</v>
          </cell>
          <cell r="G557">
            <v>1400</v>
          </cell>
        </row>
        <row r="558">
          <cell r="B558">
            <v>45289</v>
          </cell>
          <cell r="G558">
            <v>613600</v>
          </cell>
        </row>
        <row r="559">
          <cell r="B559">
            <v>45289</v>
          </cell>
          <cell r="G559">
            <v>100</v>
          </cell>
        </row>
        <row r="560">
          <cell r="B560">
            <v>45289</v>
          </cell>
          <cell r="G560">
            <v>50500</v>
          </cell>
        </row>
        <row r="561">
          <cell r="B561">
            <v>45289</v>
          </cell>
          <cell r="G561">
            <v>69400</v>
          </cell>
        </row>
        <row r="562">
          <cell r="B562">
            <v>45289</v>
          </cell>
          <cell r="G562">
            <v>400</v>
          </cell>
        </row>
        <row r="563">
          <cell r="B563">
            <v>45289</v>
          </cell>
          <cell r="G563">
            <v>72500</v>
          </cell>
        </row>
        <row r="564">
          <cell r="B564">
            <v>45289</v>
          </cell>
          <cell r="G564">
            <v>1520000</v>
          </cell>
        </row>
        <row r="565">
          <cell r="B565">
            <v>45289</v>
          </cell>
          <cell r="G565">
            <v>40100</v>
          </cell>
        </row>
        <row r="566">
          <cell r="B566">
            <v>45289</v>
          </cell>
          <cell r="G566">
            <v>402400</v>
          </cell>
        </row>
        <row r="567">
          <cell r="B567">
            <v>45289</v>
          </cell>
          <cell r="G567">
            <v>13300</v>
          </cell>
        </row>
        <row r="568">
          <cell r="B568">
            <v>45289</v>
          </cell>
          <cell r="G568">
            <v>1100</v>
          </cell>
        </row>
        <row r="569">
          <cell r="B569">
            <v>45289</v>
          </cell>
          <cell r="G569">
            <v>117100</v>
          </cell>
        </row>
        <row r="570">
          <cell r="B570">
            <v>45289</v>
          </cell>
          <cell r="G570">
            <v>137100</v>
          </cell>
        </row>
        <row r="571">
          <cell r="B571">
            <v>45289</v>
          </cell>
          <cell r="G571">
            <v>719600</v>
          </cell>
        </row>
        <row r="572">
          <cell r="B572">
            <v>45289</v>
          </cell>
          <cell r="G572">
            <v>3136000</v>
          </cell>
        </row>
        <row r="573">
          <cell r="B573">
            <v>45289</v>
          </cell>
          <cell r="G573">
            <v>211000</v>
          </cell>
        </row>
        <row r="574">
          <cell r="B574">
            <v>45289</v>
          </cell>
          <cell r="G574">
            <v>64100</v>
          </cell>
        </row>
        <row r="575">
          <cell r="B575">
            <v>45289</v>
          </cell>
          <cell r="G575">
            <v>410300</v>
          </cell>
        </row>
        <row r="576">
          <cell r="B576">
            <v>45289</v>
          </cell>
          <cell r="G576">
            <v>200</v>
          </cell>
        </row>
        <row r="577">
          <cell r="B577">
            <v>45289</v>
          </cell>
          <cell r="G577">
            <v>500</v>
          </cell>
        </row>
        <row r="578">
          <cell r="B578">
            <v>45289</v>
          </cell>
          <cell r="G578">
            <v>3968300</v>
          </cell>
        </row>
        <row r="579">
          <cell r="B579">
            <v>45289</v>
          </cell>
          <cell r="G579">
            <v>578200</v>
          </cell>
        </row>
        <row r="580">
          <cell r="B580">
            <v>45289</v>
          </cell>
          <cell r="G580">
            <v>372900</v>
          </cell>
        </row>
        <row r="581">
          <cell r="B581">
            <v>45289</v>
          </cell>
          <cell r="G581">
            <v>4800</v>
          </cell>
        </row>
        <row r="582">
          <cell r="B582">
            <v>45289</v>
          </cell>
          <cell r="G582">
            <v>256900</v>
          </cell>
        </row>
        <row r="583">
          <cell r="B583">
            <v>45289</v>
          </cell>
          <cell r="G583">
            <v>82600</v>
          </cell>
        </row>
        <row r="584">
          <cell r="B584">
            <v>45289</v>
          </cell>
          <cell r="G584">
            <v>17600</v>
          </cell>
        </row>
        <row r="585">
          <cell r="B585">
            <v>45289</v>
          </cell>
          <cell r="G585">
            <v>3547900</v>
          </cell>
        </row>
        <row r="586">
          <cell r="B586">
            <v>45289</v>
          </cell>
          <cell r="G586">
            <v>23600</v>
          </cell>
        </row>
        <row r="587">
          <cell r="B587">
            <v>45289</v>
          </cell>
          <cell r="G587">
            <v>159400</v>
          </cell>
        </row>
        <row r="588">
          <cell r="B588">
            <v>45289</v>
          </cell>
          <cell r="G588">
            <v>168600</v>
          </cell>
        </row>
        <row r="589">
          <cell r="B589">
            <v>45289</v>
          </cell>
          <cell r="G589">
            <v>3586900</v>
          </cell>
        </row>
        <row r="590">
          <cell r="B590">
            <v>45289</v>
          </cell>
          <cell r="G590">
            <v>132000</v>
          </cell>
        </row>
        <row r="591">
          <cell r="B591">
            <v>45289</v>
          </cell>
          <cell r="G591">
            <v>100</v>
          </cell>
        </row>
        <row r="592">
          <cell r="B592">
            <v>45289</v>
          </cell>
          <cell r="G592">
            <v>398300</v>
          </cell>
        </row>
        <row r="593">
          <cell r="B593">
            <v>45289</v>
          </cell>
          <cell r="G593">
            <v>363400</v>
          </cell>
        </row>
        <row r="594">
          <cell r="B594">
            <v>45289</v>
          </cell>
          <cell r="G594">
            <v>139300</v>
          </cell>
        </row>
        <row r="595">
          <cell r="B595">
            <v>45289</v>
          </cell>
          <cell r="G595">
            <v>6698000</v>
          </cell>
        </row>
        <row r="596">
          <cell r="B596">
            <v>45289</v>
          </cell>
          <cell r="G596">
            <v>1000000</v>
          </cell>
        </row>
        <row r="597">
          <cell r="B597">
            <v>45289</v>
          </cell>
          <cell r="G597">
            <v>145800</v>
          </cell>
        </row>
        <row r="598">
          <cell r="B598">
            <v>45289</v>
          </cell>
          <cell r="G598">
            <v>274900</v>
          </cell>
        </row>
        <row r="599">
          <cell r="B599">
            <v>45289</v>
          </cell>
          <cell r="G599">
            <v>15900</v>
          </cell>
        </row>
        <row r="600">
          <cell r="B600">
            <v>45289</v>
          </cell>
          <cell r="G600">
            <v>374800</v>
          </cell>
        </row>
        <row r="601">
          <cell r="B601">
            <v>45289</v>
          </cell>
          <cell r="G601">
            <v>300200</v>
          </cell>
        </row>
        <row r="602">
          <cell r="B602">
            <v>45289</v>
          </cell>
          <cell r="G602">
            <v>131800</v>
          </cell>
        </row>
        <row r="603">
          <cell r="B603">
            <v>45289</v>
          </cell>
          <cell r="G603">
            <v>86100</v>
          </cell>
        </row>
        <row r="604">
          <cell r="B604">
            <v>45289</v>
          </cell>
          <cell r="G604">
            <v>173300</v>
          </cell>
        </row>
        <row r="605">
          <cell r="B605">
            <v>45289</v>
          </cell>
          <cell r="G605">
            <v>686900</v>
          </cell>
        </row>
        <row r="606">
          <cell r="B606">
            <v>45289</v>
          </cell>
          <cell r="G606">
            <v>1172000</v>
          </cell>
        </row>
        <row r="607">
          <cell r="B607">
            <v>45289</v>
          </cell>
          <cell r="G607">
            <v>213600</v>
          </cell>
        </row>
        <row r="608">
          <cell r="B608">
            <v>45289</v>
          </cell>
          <cell r="G608">
            <v>27000</v>
          </cell>
        </row>
        <row r="609">
          <cell r="B609">
            <v>45289</v>
          </cell>
          <cell r="G609">
            <v>17400</v>
          </cell>
        </row>
        <row r="610">
          <cell r="B610">
            <v>45289</v>
          </cell>
          <cell r="G610">
            <v>4200</v>
          </cell>
        </row>
        <row r="611">
          <cell r="B611">
            <v>45289</v>
          </cell>
          <cell r="G611">
            <v>51500</v>
          </cell>
        </row>
        <row r="612">
          <cell r="B612">
            <v>45289</v>
          </cell>
          <cell r="G612">
            <v>2800</v>
          </cell>
        </row>
        <row r="613">
          <cell r="B613">
            <v>45289</v>
          </cell>
          <cell r="G613">
            <v>10200</v>
          </cell>
        </row>
        <row r="614">
          <cell r="B614">
            <v>45289</v>
          </cell>
          <cell r="G614">
            <v>640300</v>
          </cell>
        </row>
        <row r="615">
          <cell r="B615">
            <v>45289</v>
          </cell>
          <cell r="G615">
            <v>3466400</v>
          </cell>
        </row>
        <row r="616">
          <cell r="B616">
            <v>45289</v>
          </cell>
          <cell r="G616">
            <v>18769100</v>
          </cell>
        </row>
        <row r="617">
          <cell r="B617">
            <v>45289</v>
          </cell>
          <cell r="G617">
            <v>227900</v>
          </cell>
        </row>
        <row r="618">
          <cell r="B618">
            <v>45289</v>
          </cell>
          <cell r="G618">
            <v>10400</v>
          </cell>
        </row>
        <row r="619">
          <cell r="B619">
            <v>45289</v>
          </cell>
          <cell r="G619">
            <v>97400</v>
          </cell>
        </row>
        <row r="620">
          <cell r="B620">
            <v>45289</v>
          </cell>
          <cell r="G620">
            <v>700</v>
          </cell>
        </row>
        <row r="621">
          <cell r="B621">
            <v>45289</v>
          </cell>
          <cell r="G621">
            <v>379900</v>
          </cell>
        </row>
        <row r="622">
          <cell r="B622">
            <v>45289</v>
          </cell>
          <cell r="G622">
            <v>62800</v>
          </cell>
        </row>
        <row r="623">
          <cell r="B623">
            <v>45289</v>
          </cell>
          <cell r="G623">
            <v>8200</v>
          </cell>
        </row>
        <row r="624">
          <cell r="B624">
            <v>45289</v>
          </cell>
          <cell r="G624">
            <v>7100</v>
          </cell>
        </row>
        <row r="625">
          <cell r="B625">
            <v>45289</v>
          </cell>
          <cell r="G625">
            <v>10300</v>
          </cell>
        </row>
        <row r="626">
          <cell r="B626">
            <v>45289</v>
          </cell>
          <cell r="G626">
            <v>1038400</v>
          </cell>
        </row>
        <row r="627">
          <cell r="B627">
            <v>45289</v>
          </cell>
          <cell r="G627">
            <v>503600</v>
          </cell>
        </row>
        <row r="628">
          <cell r="B628">
            <v>45289</v>
          </cell>
          <cell r="G628">
            <v>11178300</v>
          </cell>
        </row>
        <row r="629">
          <cell r="B629">
            <v>45289</v>
          </cell>
          <cell r="G629">
            <v>1846000</v>
          </cell>
        </row>
        <row r="630">
          <cell r="B630">
            <v>45289</v>
          </cell>
          <cell r="G630">
            <v>105500</v>
          </cell>
        </row>
        <row r="631">
          <cell r="B631">
            <v>45289</v>
          </cell>
          <cell r="G631">
            <v>86700</v>
          </cell>
        </row>
        <row r="632">
          <cell r="B632">
            <v>45289</v>
          </cell>
          <cell r="G632">
            <v>872000</v>
          </cell>
        </row>
        <row r="633">
          <cell r="B633">
            <v>45289</v>
          </cell>
          <cell r="G633">
            <v>37500</v>
          </cell>
        </row>
        <row r="634">
          <cell r="B634">
            <v>45289</v>
          </cell>
          <cell r="G634">
            <v>11800</v>
          </cell>
        </row>
        <row r="635">
          <cell r="B635">
            <v>45289</v>
          </cell>
          <cell r="G635">
            <v>991700</v>
          </cell>
        </row>
        <row r="636">
          <cell r="B636">
            <v>45289</v>
          </cell>
          <cell r="G636">
            <v>2100</v>
          </cell>
        </row>
        <row r="637">
          <cell r="B637">
            <v>45289</v>
          </cell>
          <cell r="G637">
            <v>6645900</v>
          </cell>
        </row>
        <row r="638">
          <cell r="B638">
            <v>45289</v>
          </cell>
          <cell r="G638">
            <v>1252700</v>
          </cell>
        </row>
        <row r="639">
          <cell r="B639">
            <v>45289</v>
          </cell>
          <cell r="G639">
            <v>6200</v>
          </cell>
        </row>
        <row r="640">
          <cell r="B640">
            <v>45289</v>
          </cell>
          <cell r="G640">
            <v>3000</v>
          </cell>
        </row>
        <row r="641">
          <cell r="B641">
            <v>45289</v>
          </cell>
          <cell r="G641">
            <v>2000</v>
          </cell>
        </row>
        <row r="642">
          <cell r="B642">
            <v>45289</v>
          </cell>
          <cell r="G642">
            <v>3360100</v>
          </cell>
        </row>
        <row r="643">
          <cell r="B643">
            <v>45289</v>
          </cell>
          <cell r="G643">
            <v>14000</v>
          </cell>
        </row>
        <row r="644">
          <cell r="B644">
            <v>45289</v>
          </cell>
          <cell r="G644">
            <v>100</v>
          </cell>
        </row>
        <row r="645">
          <cell r="B645">
            <v>45289</v>
          </cell>
          <cell r="G645">
            <v>24500</v>
          </cell>
        </row>
        <row r="646">
          <cell r="B646">
            <v>45289</v>
          </cell>
          <cell r="G646">
            <v>4800</v>
          </cell>
        </row>
        <row r="647">
          <cell r="B647">
            <v>45289</v>
          </cell>
          <cell r="G647">
            <v>167000</v>
          </cell>
        </row>
        <row r="648">
          <cell r="B648">
            <v>45289</v>
          </cell>
          <cell r="G648">
            <v>597500</v>
          </cell>
        </row>
        <row r="649">
          <cell r="B649">
            <v>45289</v>
          </cell>
          <cell r="G649">
            <v>100</v>
          </cell>
        </row>
        <row r="650">
          <cell r="B650">
            <v>45289</v>
          </cell>
          <cell r="G650">
            <v>586200</v>
          </cell>
        </row>
        <row r="651">
          <cell r="B651">
            <v>45289</v>
          </cell>
          <cell r="G651">
            <v>815700</v>
          </cell>
        </row>
        <row r="652">
          <cell r="B652">
            <v>45289</v>
          </cell>
          <cell r="G652">
            <v>32300</v>
          </cell>
        </row>
        <row r="653">
          <cell r="B653">
            <v>45289</v>
          </cell>
          <cell r="G653">
            <v>138000</v>
          </cell>
        </row>
        <row r="654">
          <cell r="B654">
            <v>45289</v>
          </cell>
          <cell r="G654">
            <v>154800</v>
          </cell>
        </row>
        <row r="655">
          <cell r="B655">
            <v>45289</v>
          </cell>
          <cell r="G655">
            <v>1577200</v>
          </cell>
        </row>
        <row r="656">
          <cell r="B656">
            <v>45289</v>
          </cell>
          <cell r="G656">
            <v>980400</v>
          </cell>
        </row>
        <row r="657">
          <cell r="B657">
            <v>45289</v>
          </cell>
          <cell r="G657">
            <v>44100</v>
          </cell>
        </row>
        <row r="658">
          <cell r="B658">
            <v>45289</v>
          </cell>
          <cell r="G658">
            <v>8100</v>
          </cell>
        </row>
        <row r="659">
          <cell r="B659">
            <v>45289</v>
          </cell>
          <cell r="G659">
            <v>2400</v>
          </cell>
        </row>
        <row r="660">
          <cell r="B660">
            <v>45289</v>
          </cell>
          <cell r="G660">
            <v>596900</v>
          </cell>
        </row>
        <row r="661">
          <cell r="B661">
            <v>45289</v>
          </cell>
          <cell r="G661">
            <v>200</v>
          </cell>
        </row>
        <row r="662">
          <cell r="B662">
            <v>45289</v>
          </cell>
          <cell r="G662">
            <v>30000</v>
          </cell>
        </row>
        <row r="663">
          <cell r="B663">
            <v>45289</v>
          </cell>
          <cell r="G663">
            <v>17700</v>
          </cell>
        </row>
        <row r="664">
          <cell r="B664">
            <v>45289</v>
          </cell>
          <cell r="G664">
            <v>1900</v>
          </cell>
        </row>
        <row r="665">
          <cell r="B665">
            <v>45289</v>
          </cell>
          <cell r="G665">
            <v>503500</v>
          </cell>
        </row>
        <row r="666">
          <cell r="B666">
            <v>45289</v>
          </cell>
          <cell r="G666">
            <v>90100</v>
          </cell>
        </row>
        <row r="667">
          <cell r="B667">
            <v>45289</v>
          </cell>
          <cell r="G667">
            <v>298500</v>
          </cell>
        </row>
        <row r="668">
          <cell r="B668">
            <v>45289</v>
          </cell>
          <cell r="G668">
            <v>410800</v>
          </cell>
        </row>
        <row r="669">
          <cell r="B669">
            <v>45289</v>
          </cell>
          <cell r="G669">
            <v>2411200</v>
          </cell>
        </row>
        <row r="670">
          <cell r="B670">
            <v>45289</v>
          </cell>
          <cell r="G670">
            <v>2700</v>
          </cell>
        </row>
        <row r="671">
          <cell r="B671">
            <v>45289</v>
          </cell>
          <cell r="G671">
            <v>0</v>
          </cell>
        </row>
        <row r="672">
          <cell r="B672">
            <v>45289</v>
          </cell>
          <cell r="G672">
            <v>4900</v>
          </cell>
        </row>
        <row r="673">
          <cell r="B673">
            <v>45289</v>
          </cell>
          <cell r="G673">
            <v>98300</v>
          </cell>
        </row>
        <row r="674">
          <cell r="B674">
            <v>45289</v>
          </cell>
          <cell r="G674">
            <v>662700</v>
          </cell>
        </row>
        <row r="675">
          <cell r="B675">
            <v>45289</v>
          </cell>
          <cell r="G675">
            <v>239300</v>
          </cell>
        </row>
        <row r="676">
          <cell r="B676">
            <v>45289</v>
          </cell>
          <cell r="G676">
            <v>723100</v>
          </cell>
        </row>
        <row r="677">
          <cell r="B677">
            <v>45289</v>
          </cell>
          <cell r="G677">
            <v>370500</v>
          </cell>
        </row>
        <row r="678">
          <cell r="B678">
            <v>45289</v>
          </cell>
          <cell r="G678">
            <v>518000</v>
          </cell>
        </row>
        <row r="679">
          <cell r="B679">
            <v>45289</v>
          </cell>
          <cell r="G679">
            <v>191900</v>
          </cell>
        </row>
        <row r="680">
          <cell r="B680">
            <v>45289</v>
          </cell>
          <cell r="G680">
            <v>57900</v>
          </cell>
        </row>
        <row r="681">
          <cell r="B681">
            <v>45289</v>
          </cell>
          <cell r="G681">
            <v>1105000</v>
          </cell>
        </row>
        <row r="682">
          <cell r="B682">
            <v>45289</v>
          </cell>
          <cell r="G682">
            <v>82800</v>
          </cell>
        </row>
        <row r="683">
          <cell r="B683">
            <v>45289</v>
          </cell>
          <cell r="G683">
            <v>1190100</v>
          </cell>
        </row>
        <row r="684">
          <cell r="B684">
            <v>45289</v>
          </cell>
          <cell r="G684">
            <v>144300</v>
          </cell>
        </row>
        <row r="685">
          <cell r="B685">
            <v>45289</v>
          </cell>
          <cell r="G685">
            <v>27300</v>
          </cell>
        </row>
        <row r="686">
          <cell r="B686">
            <v>45289</v>
          </cell>
          <cell r="G686">
            <v>998800</v>
          </cell>
        </row>
        <row r="687">
          <cell r="B687">
            <v>45289</v>
          </cell>
          <cell r="G687">
            <v>13000</v>
          </cell>
        </row>
        <row r="688">
          <cell r="B688">
            <v>45289</v>
          </cell>
          <cell r="G688">
            <v>168400</v>
          </cell>
        </row>
        <row r="689">
          <cell r="B689">
            <v>45289</v>
          </cell>
          <cell r="G689">
            <v>5000</v>
          </cell>
        </row>
        <row r="690">
          <cell r="B690">
            <v>45289</v>
          </cell>
          <cell r="G690">
            <v>126900</v>
          </cell>
        </row>
        <row r="691">
          <cell r="B691">
            <v>45289</v>
          </cell>
          <cell r="G691">
            <v>102200</v>
          </cell>
        </row>
        <row r="692">
          <cell r="B692">
            <v>45289</v>
          </cell>
          <cell r="G692">
            <v>568800</v>
          </cell>
        </row>
        <row r="693">
          <cell r="B693">
            <v>45289</v>
          </cell>
          <cell r="G693">
            <v>12100</v>
          </cell>
        </row>
        <row r="694">
          <cell r="B694">
            <v>45289</v>
          </cell>
          <cell r="G694">
            <v>8313400</v>
          </cell>
        </row>
        <row r="695">
          <cell r="B695">
            <v>45289</v>
          </cell>
          <cell r="G695">
            <v>2501300</v>
          </cell>
        </row>
        <row r="696">
          <cell r="B696">
            <v>45289</v>
          </cell>
          <cell r="G696">
            <v>28600</v>
          </cell>
        </row>
        <row r="697">
          <cell r="B697">
            <v>45289</v>
          </cell>
          <cell r="G697">
            <v>459700</v>
          </cell>
        </row>
        <row r="698">
          <cell r="B698">
            <v>45289</v>
          </cell>
          <cell r="G698">
            <v>2886600</v>
          </cell>
        </row>
        <row r="699">
          <cell r="B699">
            <v>45289</v>
          </cell>
          <cell r="G699">
            <v>1880000</v>
          </cell>
        </row>
        <row r="700">
          <cell r="B700">
            <v>45289</v>
          </cell>
          <cell r="G700">
            <v>121200</v>
          </cell>
        </row>
        <row r="701">
          <cell r="B701">
            <v>45289</v>
          </cell>
          <cell r="G701">
            <v>979800</v>
          </cell>
        </row>
        <row r="702">
          <cell r="B702">
            <v>45289</v>
          </cell>
          <cell r="G702">
            <v>42300</v>
          </cell>
        </row>
        <row r="703">
          <cell r="B703">
            <v>45289</v>
          </cell>
          <cell r="G703">
            <v>100</v>
          </cell>
        </row>
        <row r="704">
          <cell r="B704">
            <v>45289</v>
          </cell>
          <cell r="G704">
            <v>318500</v>
          </cell>
        </row>
        <row r="705">
          <cell r="B705">
            <v>45289</v>
          </cell>
          <cell r="G705">
            <v>49100</v>
          </cell>
        </row>
        <row r="706">
          <cell r="B706">
            <v>45289</v>
          </cell>
          <cell r="G706">
            <v>18400</v>
          </cell>
        </row>
        <row r="707">
          <cell r="B707">
            <v>45289</v>
          </cell>
          <cell r="G707">
            <v>2400</v>
          </cell>
        </row>
        <row r="708">
          <cell r="B708">
            <v>45289</v>
          </cell>
          <cell r="G708">
            <v>100</v>
          </cell>
        </row>
        <row r="709">
          <cell r="B709">
            <v>45289</v>
          </cell>
          <cell r="G709">
            <v>30300</v>
          </cell>
        </row>
        <row r="710">
          <cell r="B710">
            <v>45289</v>
          </cell>
          <cell r="G710">
            <v>1273600</v>
          </cell>
        </row>
        <row r="711">
          <cell r="B711">
            <v>45289</v>
          </cell>
          <cell r="G711">
            <v>306800</v>
          </cell>
        </row>
        <row r="712">
          <cell r="B712">
            <v>45289</v>
          </cell>
          <cell r="G712">
            <v>346600</v>
          </cell>
        </row>
        <row r="713">
          <cell r="B713">
            <v>45289</v>
          </cell>
          <cell r="G713">
            <v>81100</v>
          </cell>
        </row>
        <row r="714">
          <cell r="B714">
            <v>45289</v>
          </cell>
          <cell r="G714">
            <v>300</v>
          </cell>
        </row>
        <row r="715">
          <cell r="B715">
            <v>45289</v>
          </cell>
          <cell r="G715">
            <v>371400</v>
          </cell>
        </row>
        <row r="716">
          <cell r="B716">
            <v>45289</v>
          </cell>
          <cell r="G716">
            <v>28300</v>
          </cell>
        </row>
        <row r="717">
          <cell r="B717">
            <v>45289</v>
          </cell>
          <cell r="G717">
            <v>443800</v>
          </cell>
        </row>
        <row r="718">
          <cell r="B718">
            <v>45289</v>
          </cell>
          <cell r="G718">
            <v>327000</v>
          </cell>
        </row>
        <row r="719">
          <cell r="B719">
            <v>45289</v>
          </cell>
          <cell r="G719">
            <v>54800</v>
          </cell>
        </row>
        <row r="720">
          <cell r="B720">
            <v>45289</v>
          </cell>
          <cell r="G720">
            <v>117400</v>
          </cell>
        </row>
        <row r="721">
          <cell r="B721">
            <v>45289</v>
          </cell>
          <cell r="G721">
            <v>105000</v>
          </cell>
        </row>
        <row r="722">
          <cell r="B722">
            <v>45289</v>
          </cell>
          <cell r="G722">
            <v>16600</v>
          </cell>
        </row>
        <row r="723">
          <cell r="B723">
            <v>45289</v>
          </cell>
          <cell r="G723">
            <v>212100</v>
          </cell>
        </row>
        <row r="724">
          <cell r="B724">
            <v>45289</v>
          </cell>
          <cell r="G724">
            <v>447500</v>
          </cell>
        </row>
        <row r="725">
          <cell r="B725">
            <v>45289</v>
          </cell>
          <cell r="G725">
            <v>782600</v>
          </cell>
        </row>
        <row r="726">
          <cell r="B726">
            <v>45289</v>
          </cell>
          <cell r="G726">
            <v>11900</v>
          </cell>
        </row>
        <row r="727">
          <cell r="B727">
            <v>45289</v>
          </cell>
          <cell r="G727">
            <v>5700</v>
          </cell>
        </row>
        <row r="728">
          <cell r="B728">
            <v>45289</v>
          </cell>
          <cell r="G728">
            <v>414300</v>
          </cell>
        </row>
        <row r="729">
          <cell r="B729">
            <v>45289</v>
          </cell>
          <cell r="G729">
            <v>53400</v>
          </cell>
        </row>
        <row r="730">
          <cell r="B730">
            <v>45289</v>
          </cell>
          <cell r="G730">
            <v>19100</v>
          </cell>
        </row>
        <row r="731">
          <cell r="B731">
            <v>45289</v>
          </cell>
          <cell r="G731">
            <v>4800</v>
          </cell>
        </row>
        <row r="732">
          <cell r="B732">
            <v>45289</v>
          </cell>
          <cell r="G732">
            <v>19500</v>
          </cell>
        </row>
        <row r="733">
          <cell r="B733">
            <v>45289</v>
          </cell>
          <cell r="G733">
            <v>126800</v>
          </cell>
        </row>
        <row r="734">
          <cell r="B734">
            <v>45289</v>
          </cell>
          <cell r="G734">
            <v>800</v>
          </cell>
        </row>
        <row r="735">
          <cell r="B735">
            <v>45289</v>
          </cell>
          <cell r="G735">
            <v>9300</v>
          </cell>
        </row>
        <row r="736">
          <cell r="B736">
            <v>45289</v>
          </cell>
          <cell r="G736">
            <v>226000</v>
          </cell>
        </row>
        <row r="737">
          <cell r="B737">
            <v>45289</v>
          </cell>
          <cell r="G737">
            <v>35100</v>
          </cell>
        </row>
        <row r="738">
          <cell r="B738">
            <v>45289</v>
          </cell>
          <cell r="G738">
            <v>1400</v>
          </cell>
        </row>
        <row r="739">
          <cell r="B739">
            <v>45289</v>
          </cell>
          <cell r="G739">
            <v>300</v>
          </cell>
        </row>
        <row r="740">
          <cell r="B740">
            <v>45289</v>
          </cell>
          <cell r="G740">
            <v>351800</v>
          </cell>
        </row>
        <row r="741">
          <cell r="B741">
            <v>45289</v>
          </cell>
          <cell r="G741">
            <v>300600</v>
          </cell>
        </row>
        <row r="742">
          <cell r="B742">
            <v>45289</v>
          </cell>
          <cell r="G742">
            <v>81300</v>
          </cell>
        </row>
        <row r="743">
          <cell r="B743">
            <v>45289</v>
          </cell>
          <cell r="G743">
            <v>286000</v>
          </cell>
        </row>
        <row r="744">
          <cell r="B744">
            <v>45289</v>
          </cell>
          <cell r="G744">
            <v>429800</v>
          </cell>
        </row>
        <row r="745">
          <cell r="B745">
            <v>45289</v>
          </cell>
          <cell r="G745">
            <v>179800</v>
          </cell>
        </row>
        <row r="746">
          <cell r="B746">
            <v>45289</v>
          </cell>
          <cell r="G746">
            <v>1585500</v>
          </cell>
        </row>
        <row r="747">
          <cell r="B747">
            <v>45289</v>
          </cell>
          <cell r="G747">
            <v>28000</v>
          </cell>
        </row>
        <row r="748">
          <cell r="B748">
            <v>45289</v>
          </cell>
          <cell r="G748">
            <v>313500</v>
          </cell>
        </row>
        <row r="749">
          <cell r="B749">
            <v>45289</v>
          </cell>
          <cell r="G749">
            <v>2563000</v>
          </cell>
        </row>
        <row r="750">
          <cell r="B750">
            <v>45289</v>
          </cell>
          <cell r="G750">
            <v>250300</v>
          </cell>
        </row>
        <row r="751">
          <cell r="B751">
            <v>45289</v>
          </cell>
          <cell r="G751">
            <v>4100</v>
          </cell>
        </row>
        <row r="752">
          <cell r="B752">
            <v>45289</v>
          </cell>
          <cell r="G752">
            <v>143200</v>
          </cell>
        </row>
        <row r="753">
          <cell r="B753">
            <v>45289</v>
          </cell>
          <cell r="G753">
            <v>18200</v>
          </cell>
        </row>
        <row r="754">
          <cell r="B754">
            <v>45289</v>
          </cell>
          <cell r="G754">
            <v>477600</v>
          </cell>
        </row>
        <row r="755">
          <cell r="B755">
            <v>45289</v>
          </cell>
          <cell r="G755">
            <v>13141100</v>
          </cell>
        </row>
        <row r="756">
          <cell r="B756">
            <v>45289</v>
          </cell>
          <cell r="G756">
            <v>142200</v>
          </cell>
        </row>
        <row r="757">
          <cell r="B757">
            <v>45289</v>
          </cell>
          <cell r="G757">
            <v>288100</v>
          </cell>
        </row>
        <row r="758">
          <cell r="B758">
            <v>45289</v>
          </cell>
          <cell r="G758">
            <v>257100</v>
          </cell>
        </row>
        <row r="759">
          <cell r="B759">
            <v>45289</v>
          </cell>
          <cell r="G759">
            <v>1296500</v>
          </cell>
        </row>
        <row r="760">
          <cell r="B760">
            <v>45289</v>
          </cell>
          <cell r="G760">
            <v>234000</v>
          </cell>
        </row>
        <row r="761">
          <cell r="B761">
            <v>45289</v>
          </cell>
          <cell r="G761">
            <v>95800</v>
          </cell>
        </row>
        <row r="762">
          <cell r="B762">
            <v>45289</v>
          </cell>
          <cell r="G762">
            <v>5500</v>
          </cell>
        </row>
        <row r="763">
          <cell r="B763">
            <v>45289</v>
          </cell>
          <cell r="G763">
            <v>73900</v>
          </cell>
        </row>
        <row r="764">
          <cell r="B764">
            <v>45289</v>
          </cell>
          <cell r="G764">
            <v>7600</v>
          </cell>
        </row>
        <row r="765">
          <cell r="B765">
            <v>45289</v>
          </cell>
          <cell r="G765">
            <v>35600</v>
          </cell>
        </row>
        <row r="766">
          <cell r="B766">
            <v>45289</v>
          </cell>
          <cell r="G766">
            <v>141100</v>
          </cell>
        </row>
        <row r="767">
          <cell r="B767">
            <v>45289</v>
          </cell>
          <cell r="G767">
            <v>700</v>
          </cell>
        </row>
        <row r="768">
          <cell r="B768">
            <v>45289</v>
          </cell>
          <cell r="G768">
            <v>26200</v>
          </cell>
        </row>
        <row r="769">
          <cell r="B769">
            <v>45289</v>
          </cell>
          <cell r="G769">
            <v>7700</v>
          </cell>
        </row>
        <row r="770">
          <cell r="B770">
            <v>45289</v>
          </cell>
          <cell r="G770">
            <v>13820900</v>
          </cell>
        </row>
        <row r="771">
          <cell r="B771">
            <v>45289</v>
          </cell>
          <cell r="G771">
            <v>2800</v>
          </cell>
        </row>
        <row r="772">
          <cell r="B772">
            <v>45289</v>
          </cell>
          <cell r="G772">
            <v>105400</v>
          </cell>
        </row>
        <row r="773">
          <cell r="B773">
            <v>45289</v>
          </cell>
          <cell r="G773">
            <v>1733500</v>
          </cell>
        </row>
        <row r="774">
          <cell r="B774">
            <v>45289</v>
          </cell>
          <cell r="G774">
            <v>6855300</v>
          </cell>
        </row>
        <row r="775">
          <cell r="B775">
            <v>45289</v>
          </cell>
          <cell r="G775">
            <v>176400</v>
          </cell>
        </row>
        <row r="776">
          <cell r="B776">
            <v>45289</v>
          </cell>
          <cell r="G776">
            <v>8100</v>
          </cell>
        </row>
        <row r="777">
          <cell r="B777">
            <v>45289</v>
          </cell>
          <cell r="G777">
            <v>2400</v>
          </cell>
        </row>
        <row r="778">
          <cell r="B778">
            <v>45289</v>
          </cell>
          <cell r="G778">
            <v>16100</v>
          </cell>
        </row>
        <row r="779">
          <cell r="B779">
            <v>45289</v>
          </cell>
          <cell r="G779">
            <v>2368000</v>
          </cell>
        </row>
        <row r="780">
          <cell r="B780">
            <v>45289</v>
          </cell>
          <cell r="G780">
            <v>210900</v>
          </cell>
        </row>
        <row r="781">
          <cell r="B781">
            <v>45289</v>
          </cell>
          <cell r="G781">
            <v>498400</v>
          </cell>
        </row>
        <row r="782">
          <cell r="B782">
            <v>45289</v>
          </cell>
          <cell r="G782">
            <v>1900</v>
          </cell>
        </row>
        <row r="783">
          <cell r="B783">
            <v>45289</v>
          </cell>
          <cell r="G783">
            <v>421800</v>
          </cell>
        </row>
        <row r="784">
          <cell r="B784">
            <v>45289</v>
          </cell>
          <cell r="G784">
            <v>150000</v>
          </cell>
        </row>
        <row r="785">
          <cell r="B785">
            <v>45289</v>
          </cell>
          <cell r="G785">
            <v>37000</v>
          </cell>
        </row>
        <row r="786">
          <cell r="B786">
            <v>45289</v>
          </cell>
          <cell r="G786">
            <v>168400</v>
          </cell>
        </row>
        <row r="787">
          <cell r="B787">
            <v>45289</v>
          </cell>
          <cell r="G787">
            <v>800700</v>
          </cell>
        </row>
        <row r="788">
          <cell r="B788">
            <v>45289</v>
          </cell>
          <cell r="G788">
            <v>134300</v>
          </cell>
        </row>
        <row r="789">
          <cell r="B789">
            <v>45289</v>
          </cell>
          <cell r="G789">
            <v>141400</v>
          </cell>
        </row>
        <row r="790">
          <cell r="B790">
            <v>45289</v>
          </cell>
          <cell r="G790">
            <v>441800</v>
          </cell>
        </row>
        <row r="791">
          <cell r="B791">
            <v>45289</v>
          </cell>
          <cell r="G791">
            <v>1400</v>
          </cell>
        </row>
        <row r="792">
          <cell r="B792">
            <v>45289</v>
          </cell>
          <cell r="G792">
            <v>214100</v>
          </cell>
        </row>
        <row r="793">
          <cell r="B793">
            <v>45289</v>
          </cell>
          <cell r="G793">
            <v>1266100</v>
          </cell>
        </row>
        <row r="794">
          <cell r="B794">
            <v>45289</v>
          </cell>
          <cell r="G794">
            <v>1600</v>
          </cell>
        </row>
        <row r="795">
          <cell r="B795">
            <v>45289</v>
          </cell>
          <cell r="G795">
            <v>175800</v>
          </cell>
        </row>
        <row r="796">
          <cell r="B796">
            <v>45289</v>
          </cell>
          <cell r="G796">
            <v>32400</v>
          </cell>
        </row>
        <row r="797">
          <cell r="B797">
            <v>45289</v>
          </cell>
          <cell r="G797">
            <v>22400</v>
          </cell>
        </row>
        <row r="798">
          <cell r="B798">
            <v>45289</v>
          </cell>
          <cell r="G798">
            <v>2055800</v>
          </cell>
        </row>
        <row r="799">
          <cell r="B799">
            <v>45289</v>
          </cell>
          <cell r="G799">
            <v>28400</v>
          </cell>
        </row>
        <row r="800">
          <cell r="B800">
            <v>45289</v>
          </cell>
          <cell r="G800">
            <v>13400</v>
          </cell>
        </row>
        <row r="801">
          <cell r="B801">
            <v>45289</v>
          </cell>
          <cell r="G801">
            <v>500</v>
          </cell>
        </row>
        <row r="802">
          <cell r="B802">
            <v>45289</v>
          </cell>
          <cell r="G802">
            <v>94100</v>
          </cell>
        </row>
        <row r="803">
          <cell r="B803">
            <v>45289</v>
          </cell>
          <cell r="G803">
            <v>210600</v>
          </cell>
        </row>
        <row r="804">
          <cell r="B804">
            <v>45289</v>
          </cell>
          <cell r="G804">
            <v>36300</v>
          </cell>
        </row>
        <row r="805">
          <cell r="B805">
            <v>45289</v>
          </cell>
          <cell r="G805">
            <v>195400</v>
          </cell>
        </row>
        <row r="806">
          <cell r="B806">
            <v>45289</v>
          </cell>
          <cell r="G806">
            <v>300</v>
          </cell>
        </row>
        <row r="807">
          <cell r="B807">
            <v>45289</v>
          </cell>
          <cell r="G807">
            <v>279000</v>
          </cell>
        </row>
        <row r="808">
          <cell r="B808">
            <v>45289</v>
          </cell>
          <cell r="G808">
            <v>700</v>
          </cell>
        </row>
        <row r="809">
          <cell r="B809">
            <v>45289</v>
          </cell>
          <cell r="G809">
            <v>5900</v>
          </cell>
        </row>
        <row r="810">
          <cell r="B810">
            <v>45289</v>
          </cell>
          <cell r="G810">
            <v>8600</v>
          </cell>
        </row>
        <row r="811">
          <cell r="B811">
            <v>45289</v>
          </cell>
          <cell r="G811">
            <v>8600</v>
          </cell>
        </row>
        <row r="812">
          <cell r="B812">
            <v>45289</v>
          </cell>
          <cell r="G812">
            <v>900</v>
          </cell>
        </row>
        <row r="813">
          <cell r="B813">
            <v>45289</v>
          </cell>
          <cell r="G813">
            <v>144000</v>
          </cell>
        </row>
        <row r="814">
          <cell r="B814">
            <v>45289</v>
          </cell>
          <cell r="G814">
            <v>614300</v>
          </cell>
        </row>
        <row r="815">
          <cell r="B815">
            <v>45289</v>
          </cell>
          <cell r="G815">
            <v>100</v>
          </cell>
        </row>
        <row r="816">
          <cell r="B816">
            <v>45289</v>
          </cell>
          <cell r="G816">
            <v>85800</v>
          </cell>
        </row>
        <row r="817">
          <cell r="B817">
            <v>45289</v>
          </cell>
          <cell r="G817">
            <v>155600</v>
          </cell>
        </row>
        <row r="818">
          <cell r="B818">
            <v>45289</v>
          </cell>
          <cell r="G818">
            <v>515400</v>
          </cell>
        </row>
        <row r="819">
          <cell r="B819">
            <v>45289</v>
          </cell>
          <cell r="G819">
            <v>14300</v>
          </cell>
        </row>
        <row r="820">
          <cell r="B820">
            <v>45289</v>
          </cell>
          <cell r="G820">
            <v>28700</v>
          </cell>
        </row>
        <row r="821">
          <cell r="B821">
            <v>45289</v>
          </cell>
          <cell r="G821">
            <v>157800</v>
          </cell>
        </row>
        <row r="822">
          <cell r="B822">
            <v>45289</v>
          </cell>
          <cell r="G822">
            <v>43400</v>
          </cell>
        </row>
        <row r="823">
          <cell r="B823">
            <v>45289</v>
          </cell>
          <cell r="G823">
            <v>29000</v>
          </cell>
        </row>
        <row r="824">
          <cell r="B824">
            <v>45289</v>
          </cell>
          <cell r="G824">
            <v>10700</v>
          </cell>
        </row>
        <row r="825">
          <cell r="B825">
            <v>45289</v>
          </cell>
          <cell r="G825">
            <v>29400</v>
          </cell>
        </row>
        <row r="826">
          <cell r="B826">
            <v>45289</v>
          </cell>
          <cell r="G826">
            <v>16400</v>
          </cell>
        </row>
        <row r="827">
          <cell r="B827">
            <v>45289</v>
          </cell>
          <cell r="G827">
            <v>499100</v>
          </cell>
        </row>
        <row r="828">
          <cell r="B828">
            <v>45289</v>
          </cell>
          <cell r="G828">
            <v>79000</v>
          </cell>
        </row>
        <row r="829">
          <cell r="B829">
            <v>45289</v>
          </cell>
          <cell r="G829">
            <v>3220900</v>
          </cell>
        </row>
        <row r="830">
          <cell r="B830">
            <v>45289</v>
          </cell>
          <cell r="G830">
            <v>358800</v>
          </cell>
        </row>
        <row r="831">
          <cell r="B831">
            <v>45289</v>
          </cell>
          <cell r="G831">
            <v>306400</v>
          </cell>
        </row>
        <row r="832">
          <cell r="B832">
            <v>45289</v>
          </cell>
          <cell r="G832">
            <v>610200</v>
          </cell>
        </row>
        <row r="833">
          <cell r="B833">
            <v>45289</v>
          </cell>
          <cell r="G833">
            <v>1014600</v>
          </cell>
        </row>
        <row r="834">
          <cell r="B834">
            <v>45289</v>
          </cell>
          <cell r="G834">
            <v>214600</v>
          </cell>
        </row>
        <row r="835">
          <cell r="B835">
            <v>45289</v>
          </cell>
          <cell r="G835">
            <v>57700</v>
          </cell>
        </row>
        <row r="836">
          <cell r="B836">
            <v>45289</v>
          </cell>
          <cell r="G836">
            <v>100</v>
          </cell>
        </row>
        <row r="837">
          <cell r="B837">
            <v>45289</v>
          </cell>
          <cell r="G837">
            <v>146900</v>
          </cell>
        </row>
        <row r="838">
          <cell r="B838">
            <v>45289</v>
          </cell>
          <cell r="G838">
            <v>97800</v>
          </cell>
        </row>
        <row r="839">
          <cell r="B839">
            <v>45289</v>
          </cell>
          <cell r="G839">
            <v>270500</v>
          </cell>
        </row>
        <row r="840">
          <cell r="B840">
            <v>45289</v>
          </cell>
          <cell r="G840">
            <v>1618000</v>
          </cell>
        </row>
        <row r="841">
          <cell r="B841">
            <v>45289</v>
          </cell>
          <cell r="G841">
            <v>9400</v>
          </cell>
        </row>
        <row r="842">
          <cell r="B842">
            <v>45289</v>
          </cell>
          <cell r="G842">
            <v>800800</v>
          </cell>
        </row>
        <row r="843">
          <cell r="B843">
            <v>45289</v>
          </cell>
          <cell r="G843">
            <v>512200</v>
          </cell>
        </row>
        <row r="844">
          <cell r="B844">
            <v>45289</v>
          </cell>
          <cell r="G844">
            <v>130400</v>
          </cell>
        </row>
        <row r="845">
          <cell r="B845">
            <v>45289</v>
          </cell>
          <cell r="G845">
            <v>17600</v>
          </cell>
        </row>
        <row r="846">
          <cell r="B846">
            <v>45289</v>
          </cell>
          <cell r="G846">
            <v>14600</v>
          </cell>
        </row>
        <row r="847">
          <cell r="B847">
            <v>45289</v>
          </cell>
          <cell r="G847">
            <v>663200</v>
          </cell>
        </row>
        <row r="848">
          <cell r="B848">
            <v>45289</v>
          </cell>
          <cell r="G848">
            <v>105500</v>
          </cell>
        </row>
        <row r="849">
          <cell r="B849">
            <v>45289</v>
          </cell>
          <cell r="G849">
            <v>473500</v>
          </cell>
        </row>
        <row r="850">
          <cell r="B850">
            <v>45289</v>
          </cell>
          <cell r="G850">
            <v>691300</v>
          </cell>
        </row>
        <row r="851">
          <cell r="B851">
            <v>45289</v>
          </cell>
          <cell r="G851">
            <v>319700</v>
          </cell>
        </row>
        <row r="852">
          <cell r="B852">
            <v>45289</v>
          </cell>
          <cell r="G852">
            <v>330600</v>
          </cell>
        </row>
        <row r="853">
          <cell r="B853">
            <v>45289</v>
          </cell>
          <cell r="G853">
            <v>1914900</v>
          </cell>
        </row>
        <row r="854">
          <cell r="B854">
            <v>45289</v>
          </cell>
          <cell r="G854">
            <v>2800</v>
          </cell>
        </row>
        <row r="855">
          <cell r="B855">
            <v>45289</v>
          </cell>
          <cell r="G855">
            <v>468900</v>
          </cell>
        </row>
        <row r="856">
          <cell r="B856">
            <v>45289</v>
          </cell>
          <cell r="G856">
            <v>102200</v>
          </cell>
        </row>
        <row r="857">
          <cell r="B857">
            <v>45289</v>
          </cell>
          <cell r="G857">
            <v>475300</v>
          </cell>
        </row>
        <row r="858">
          <cell r="B858">
            <v>45289</v>
          </cell>
          <cell r="G858">
            <v>946800</v>
          </cell>
        </row>
        <row r="859">
          <cell r="B859">
            <v>45289</v>
          </cell>
          <cell r="G859">
            <v>295100</v>
          </cell>
        </row>
        <row r="860">
          <cell r="B860">
            <v>45289</v>
          </cell>
          <cell r="G860">
            <v>314000</v>
          </cell>
        </row>
        <row r="861">
          <cell r="B861">
            <v>45289</v>
          </cell>
          <cell r="G861">
            <v>191800</v>
          </cell>
        </row>
        <row r="862">
          <cell r="B862">
            <v>45289</v>
          </cell>
          <cell r="G862">
            <v>72400</v>
          </cell>
        </row>
        <row r="863">
          <cell r="B863">
            <v>45289</v>
          </cell>
          <cell r="G863">
            <v>47600</v>
          </cell>
        </row>
        <row r="864">
          <cell r="B864">
            <v>45289</v>
          </cell>
          <cell r="G864">
            <v>1371200</v>
          </cell>
        </row>
        <row r="865">
          <cell r="B865">
            <v>45289</v>
          </cell>
          <cell r="G865">
            <v>75000</v>
          </cell>
        </row>
        <row r="866">
          <cell r="B866">
            <v>45289</v>
          </cell>
          <cell r="G866">
            <v>752000</v>
          </cell>
        </row>
        <row r="867">
          <cell r="B867">
            <v>45289</v>
          </cell>
          <cell r="G867">
            <v>3354700</v>
          </cell>
        </row>
        <row r="868">
          <cell r="B868">
            <v>45289</v>
          </cell>
          <cell r="G868">
            <v>116800</v>
          </cell>
        </row>
        <row r="869">
          <cell r="B869">
            <v>45289</v>
          </cell>
          <cell r="G869">
            <v>108700</v>
          </cell>
        </row>
        <row r="870">
          <cell r="B870">
            <v>45289</v>
          </cell>
          <cell r="G870">
            <v>275800</v>
          </cell>
        </row>
        <row r="871">
          <cell r="B871">
            <v>45289</v>
          </cell>
          <cell r="G871">
            <v>9900</v>
          </cell>
        </row>
        <row r="872">
          <cell r="B872">
            <v>45289</v>
          </cell>
          <cell r="G872">
            <v>39100</v>
          </cell>
        </row>
        <row r="873">
          <cell r="B873">
            <v>45289</v>
          </cell>
          <cell r="G873">
            <v>637000</v>
          </cell>
        </row>
        <row r="874">
          <cell r="B874">
            <v>45289</v>
          </cell>
          <cell r="G874">
            <v>124000</v>
          </cell>
        </row>
        <row r="875">
          <cell r="B875">
            <v>45289</v>
          </cell>
          <cell r="G875">
            <v>237800</v>
          </cell>
        </row>
        <row r="876">
          <cell r="B876">
            <v>45289</v>
          </cell>
          <cell r="G876">
            <v>3686500</v>
          </cell>
        </row>
        <row r="877">
          <cell r="B877">
            <v>45289</v>
          </cell>
          <cell r="G877">
            <v>197600</v>
          </cell>
        </row>
        <row r="878">
          <cell r="B878">
            <v>45289</v>
          </cell>
          <cell r="G878">
            <v>14094600</v>
          </cell>
        </row>
        <row r="879">
          <cell r="B879">
            <v>45289</v>
          </cell>
          <cell r="G879">
            <v>58300</v>
          </cell>
        </row>
        <row r="880">
          <cell r="B880">
            <v>45289</v>
          </cell>
          <cell r="G880">
            <v>28060700</v>
          </cell>
        </row>
        <row r="881">
          <cell r="B881">
            <v>45289</v>
          </cell>
          <cell r="G881">
            <v>100</v>
          </cell>
        </row>
        <row r="882">
          <cell r="B882">
            <v>45289</v>
          </cell>
          <cell r="G882">
            <v>274200</v>
          </cell>
        </row>
        <row r="883">
          <cell r="B883">
            <v>45289</v>
          </cell>
          <cell r="G883">
            <v>167300</v>
          </cell>
        </row>
        <row r="884">
          <cell r="B884">
            <v>45289</v>
          </cell>
          <cell r="G884">
            <v>175500</v>
          </cell>
        </row>
        <row r="885">
          <cell r="B885">
            <v>45289</v>
          </cell>
          <cell r="G885">
            <v>236700</v>
          </cell>
        </row>
        <row r="886">
          <cell r="B886">
            <v>45289</v>
          </cell>
          <cell r="G886">
            <v>12400</v>
          </cell>
        </row>
        <row r="887">
          <cell r="B887">
            <v>45289</v>
          </cell>
          <cell r="G887">
            <v>289900</v>
          </cell>
        </row>
        <row r="888">
          <cell r="B888">
            <v>45289</v>
          </cell>
          <cell r="G888">
            <v>246000</v>
          </cell>
        </row>
        <row r="889">
          <cell r="B889">
            <v>45289</v>
          </cell>
          <cell r="G889">
            <v>144500</v>
          </cell>
        </row>
        <row r="890">
          <cell r="B890">
            <v>45289</v>
          </cell>
          <cell r="G890">
            <v>111500</v>
          </cell>
        </row>
        <row r="891">
          <cell r="B891">
            <v>45289</v>
          </cell>
          <cell r="G891">
            <v>261600</v>
          </cell>
        </row>
        <row r="892">
          <cell r="B892">
            <v>45289</v>
          </cell>
          <cell r="G892">
            <v>114700</v>
          </cell>
        </row>
        <row r="893">
          <cell r="B893">
            <v>45289</v>
          </cell>
          <cell r="G893">
            <v>24300</v>
          </cell>
        </row>
        <row r="894">
          <cell r="B894">
            <v>45289</v>
          </cell>
          <cell r="G894">
            <v>25200</v>
          </cell>
        </row>
        <row r="895">
          <cell r="B895">
            <v>45289</v>
          </cell>
          <cell r="G895">
            <v>4400</v>
          </cell>
        </row>
        <row r="896">
          <cell r="B896">
            <v>45289</v>
          </cell>
          <cell r="G896">
            <v>403100</v>
          </cell>
        </row>
        <row r="897">
          <cell r="B897">
            <v>45289</v>
          </cell>
          <cell r="G897">
            <v>708800</v>
          </cell>
        </row>
        <row r="898">
          <cell r="B898">
            <v>45289</v>
          </cell>
          <cell r="G898">
            <v>16100</v>
          </cell>
        </row>
        <row r="899">
          <cell r="B899">
            <v>45289</v>
          </cell>
          <cell r="G899">
            <v>936000</v>
          </cell>
        </row>
        <row r="900">
          <cell r="B900">
            <v>45289</v>
          </cell>
          <cell r="G900">
            <v>448200</v>
          </cell>
        </row>
        <row r="901">
          <cell r="B901">
            <v>45289</v>
          </cell>
          <cell r="G901">
            <v>287000</v>
          </cell>
        </row>
        <row r="902">
          <cell r="B902">
            <v>45289</v>
          </cell>
          <cell r="G902">
            <v>590800</v>
          </cell>
        </row>
        <row r="903">
          <cell r="B903">
            <v>45289</v>
          </cell>
          <cell r="G903">
            <v>900</v>
          </cell>
        </row>
        <row r="904">
          <cell r="B904">
            <v>45289</v>
          </cell>
          <cell r="G904">
            <v>900</v>
          </cell>
        </row>
        <row r="905">
          <cell r="B905">
            <v>45289</v>
          </cell>
          <cell r="G905">
            <v>7200</v>
          </cell>
        </row>
        <row r="906">
          <cell r="B906">
            <v>45289</v>
          </cell>
          <cell r="G906">
            <v>8700</v>
          </cell>
        </row>
        <row r="907">
          <cell r="B907">
            <v>45289</v>
          </cell>
          <cell r="G907">
            <v>1000</v>
          </cell>
        </row>
        <row r="908">
          <cell r="B908">
            <v>45289</v>
          </cell>
          <cell r="G908">
            <v>3000</v>
          </cell>
        </row>
        <row r="909">
          <cell r="B909">
            <v>45289</v>
          </cell>
          <cell r="G909">
            <v>8600</v>
          </cell>
        </row>
        <row r="910">
          <cell r="B910">
            <v>45289</v>
          </cell>
          <cell r="G910">
            <v>1200</v>
          </cell>
        </row>
        <row r="911">
          <cell r="B911">
            <v>45289</v>
          </cell>
          <cell r="G911">
            <v>1874200</v>
          </cell>
        </row>
        <row r="912">
          <cell r="B912">
            <v>45289</v>
          </cell>
          <cell r="G912">
            <v>194200</v>
          </cell>
        </row>
        <row r="913">
          <cell r="B913">
            <v>45289</v>
          </cell>
          <cell r="G913">
            <v>63900</v>
          </cell>
        </row>
        <row r="914">
          <cell r="B914">
            <v>45289</v>
          </cell>
          <cell r="G914">
            <v>441800</v>
          </cell>
        </row>
        <row r="915">
          <cell r="B915">
            <v>45289</v>
          </cell>
          <cell r="G915">
            <v>1600</v>
          </cell>
        </row>
        <row r="916">
          <cell r="B916">
            <v>45289</v>
          </cell>
          <cell r="G916">
            <v>18600</v>
          </cell>
        </row>
        <row r="917">
          <cell r="B917">
            <v>45289</v>
          </cell>
          <cell r="G917">
            <v>138600</v>
          </cell>
        </row>
        <row r="918">
          <cell r="B918">
            <v>45289</v>
          </cell>
          <cell r="G918">
            <v>26700</v>
          </cell>
        </row>
        <row r="919">
          <cell r="B919">
            <v>45289</v>
          </cell>
          <cell r="G919">
            <v>68800</v>
          </cell>
        </row>
        <row r="920">
          <cell r="B920">
            <v>45289</v>
          </cell>
          <cell r="G920">
            <v>206200</v>
          </cell>
        </row>
        <row r="921">
          <cell r="B921">
            <v>45289</v>
          </cell>
          <cell r="G921">
            <v>4400</v>
          </cell>
        </row>
        <row r="922">
          <cell r="B922">
            <v>45289</v>
          </cell>
          <cell r="G922">
            <v>557400</v>
          </cell>
        </row>
        <row r="923">
          <cell r="B923">
            <v>45289</v>
          </cell>
          <cell r="G923">
            <v>42900</v>
          </cell>
        </row>
        <row r="924">
          <cell r="B924">
            <v>45289</v>
          </cell>
          <cell r="G924">
            <v>990100</v>
          </cell>
        </row>
        <row r="925">
          <cell r="B925">
            <v>45289</v>
          </cell>
          <cell r="G925">
            <v>180300</v>
          </cell>
        </row>
        <row r="926">
          <cell r="B926">
            <v>45289</v>
          </cell>
          <cell r="G926">
            <v>167000</v>
          </cell>
        </row>
        <row r="927">
          <cell r="B927">
            <v>45289</v>
          </cell>
          <cell r="G927">
            <v>40400</v>
          </cell>
        </row>
        <row r="928">
          <cell r="B928">
            <v>45289</v>
          </cell>
          <cell r="G928">
            <v>117800</v>
          </cell>
        </row>
        <row r="929">
          <cell r="B929">
            <v>45289</v>
          </cell>
          <cell r="G929">
            <v>151300</v>
          </cell>
        </row>
        <row r="930">
          <cell r="B930">
            <v>45289</v>
          </cell>
          <cell r="G930">
            <v>12300</v>
          </cell>
        </row>
        <row r="931">
          <cell r="B931">
            <v>45289</v>
          </cell>
          <cell r="G931">
            <v>2475500</v>
          </cell>
        </row>
        <row r="932">
          <cell r="B932">
            <v>45289</v>
          </cell>
          <cell r="G932">
            <v>175000</v>
          </cell>
        </row>
        <row r="933">
          <cell r="B933">
            <v>45289</v>
          </cell>
          <cell r="G933">
            <v>220100</v>
          </cell>
        </row>
        <row r="934">
          <cell r="B934">
            <v>45289</v>
          </cell>
          <cell r="G934">
            <v>38900</v>
          </cell>
        </row>
        <row r="935">
          <cell r="B935">
            <v>45289</v>
          </cell>
          <cell r="G935">
            <v>7030600</v>
          </cell>
        </row>
        <row r="936">
          <cell r="B936">
            <v>45289</v>
          </cell>
          <cell r="G936">
            <v>31800</v>
          </cell>
        </row>
        <row r="937">
          <cell r="B937">
            <v>45289</v>
          </cell>
          <cell r="G937">
            <v>388300</v>
          </cell>
        </row>
        <row r="938">
          <cell r="B938">
            <v>45289</v>
          </cell>
          <cell r="G938">
            <v>4008300</v>
          </cell>
        </row>
        <row r="939">
          <cell r="B939">
            <v>45289</v>
          </cell>
          <cell r="G939">
            <v>327900</v>
          </cell>
        </row>
        <row r="940">
          <cell r="B940">
            <v>45289</v>
          </cell>
          <cell r="G940">
            <v>416800</v>
          </cell>
        </row>
        <row r="941">
          <cell r="B941">
            <v>45289</v>
          </cell>
          <cell r="G941">
            <v>4100</v>
          </cell>
        </row>
        <row r="942">
          <cell r="B942">
            <v>45289</v>
          </cell>
          <cell r="G942">
            <v>381100</v>
          </cell>
        </row>
        <row r="943">
          <cell r="B943">
            <v>45289</v>
          </cell>
          <cell r="G943">
            <v>300</v>
          </cell>
        </row>
        <row r="944">
          <cell r="B944">
            <v>45289</v>
          </cell>
          <cell r="G944">
            <v>24800</v>
          </cell>
        </row>
        <row r="945">
          <cell r="B945">
            <v>45289</v>
          </cell>
          <cell r="G945">
            <v>4483100</v>
          </cell>
        </row>
        <row r="946">
          <cell r="B946">
            <v>45289</v>
          </cell>
          <cell r="G946">
            <v>874600</v>
          </cell>
        </row>
        <row r="947">
          <cell r="B947">
            <v>45289</v>
          </cell>
          <cell r="G947">
            <v>5100</v>
          </cell>
        </row>
        <row r="948">
          <cell r="B948">
            <v>45289</v>
          </cell>
          <cell r="G948">
            <v>261000</v>
          </cell>
        </row>
        <row r="949">
          <cell r="B949">
            <v>45289</v>
          </cell>
          <cell r="G949">
            <v>502100</v>
          </cell>
        </row>
        <row r="950">
          <cell r="B950">
            <v>45289</v>
          </cell>
          <cell r="G950">
            <v>18400</v>
          </cell>
        </row>
        <row r="951">
          <cell r="B951">
            <v>45289</v>
          </cell>
          <cell r="G951">
            <v>15300</v>
          </cell>
        </row>
        <row r="952">
          <cell r="B952">
            <v>45289</v>
          </cell>
          <cell r="G952">
            <v>26200</v>
          </cell>
        </row>
        <row r="953">
          <cell r="B953">
            <v>45289</v>
          </cell>
          <cell r="G953">
            <v>6000</v>
          </cell>
        </row>
        <row r="954">
          <cell r="B954">
            <v>45289</v>
          </cell>
          <cell r="G954">
            <v>874400</v>
          </cell>
        </row>
        <row r="955">
          <cell r="B955">
            <v>45289</v>
          </cell>
          <cell r="G955">
            <v>1355300</v>
          </cell>
        </row>
        <row r="956">
          <cell r="B956">
            <v>45289</v>
          </cell>
          <cell r="G956">
            <v>100</v>
          </cell>
        </row>
        <row r="957">
          <cell r="B957">
            <v>45289</v>
          </cell>
          <cell r="G957">
            <v>2124400</v>
          </cell>
        </row>
        <row r="958">
          <cell r="B958">
            <v>45289</v>
          </cell>
          <cell r="G958">
            <v>2900</v>
          </cell>
        </row>
        <row r="959">
          <cell r="B959">
            <v>45289</v>
          </cell>
          <cell r="G959">
            <v>337100</v>
          </cell>
        </row>
        <row r="960">
          <cell r="B960">
            <v>45289</v>
          </cell>
          <cell r="G960">
            <v>7100</v>
          </cell>
        </row>
        <row r="961">
          <cell r="B961">
            <v>45289</v>
          </cell>
          <cell r="G961">
            <v>78200</v>
          </cell>
        </row>
        <row r="962">
          <cell r="B962">
            <v>45289</v>
          </cell>
          <cell r="G962">
            <v>787800</v>
          </cell>
        </row>
        <row r="963">
          <cell r="B963">
            <v>45289</v>
          </cell>
          <cell r="G963">
            <v>623700</v>
          </cell>
        </row>
        <row r="964">
          <cell r="B964">
            <v>45289</v>
          </cell>
          <cell r="G964">
            <v>500</v>
          </cell>
        </row>
        <row r="965">
          <cell r="B965">
            <v>45289</v>
          </cell>
          <cell r="G965">
            <v>343900</v>
          </cell>
        </row>
        <row r="966">
          <cell r="B966">
            <v>45289</v>
          </cell>
          <cell r="G966">
            <v>400</v>
          </cell>
        </row>
        <row r="967">
          <cell r="B967">
            <v>45289</v>
          </cell>
          <cell r="G967">
            <v>2800</v>
          </cell>
        </row>
        <row r="968">
          <cell r="B968">
            <v>45289</v>
          </cell>
          <cell r="G968">
            <v>902900</v>
          </cell>
        </row>
        <row r="969">
          <cell r="B969">
            <v>45289</v>
          </cell>
          <cell r="G969">
            <v>20500</v>
          </cell>
        </row>
        <row r="970">
          <cell r="B970">
            <v>45289</v>
          </cell>
          <cell r="G970">
            <v>28600</v>
          </cell>
        </row>
        <row r="971">
          <cell r="B971">
            <v>45289</v>
          </cell>
          <cell r="G971">
            <v>47300</v>
          </cell>
        </row>
        <row r="972">
          <cell r="B972">
            <v>45289</v>
          </cell>
          <cell r="G972">
            <v>98400</v>
          </cell>
        </row>
        <row r="973">
          <cell r="B973">
            <v>45289</v>
          </cell>
          <cell r="G973">
            <v>773900</v>
          </cell>
        </row>
        <row r="974">
          <cell r="B974">
            <v>45289</v>
          </cell>
          <cell r="G974">
            <v>423800</v>
          </cell>
        </row>
        <row r="975">
          <cell r="B975">
            <v>45289</v>
          </cell>
          <cell r="G975">
            <v>2367700</v>
          </cell>
        </row>
        <row r="976">
          <cell r="B976">
            <v>45289</v>
          </cell>
          <cell r="G976">
            <v>1834600</v>
          </cell>
        </row>
        <row r="977">
          <cell r="B977">
            <v>45289</v>
          </cell>
          <cell r="G977">
            <v>658900</v>
          </cell>
        </row>
        <row r="978">
          <cell r="B978">
            <v>45289</v>
          </cell>
          <cell r="G978">
            <v>84700</v>
          </cell>
        </row>
        <row r="979">
          <cell r="B979">
            <v>45289</v>
          </cell>
          <cell r="G979">
            <v>813500</v>
          </cell>
        </row>
        <row r="980">
          <cell r="B980">
            <v>45289</v>
          </cell>
          <cell r="G980">
            <v>13900</v>
          </cell>
        </row>
        <row r="981">
          <cell r="B981">
            <v>45289</v>
          </cell>
          <cell r="G981">
            <v>168200</v>
          </cell>
        </row>
        <row r="982">
          <cell r="B982">
            <v>45289</v>
          </cell>
          <cell r="G982">
            <v>747500</v>
          </cell>
        </row>
        <row r="983">
          <cell r="B983">
            <v>45289</v>
          </cell>
          <cell r="G983">
            <v>13600</v>
          </cell>
        </row>
        <row r="984">
          <cell r="B984">
            <v>45289</v>
          </cell>
          <cell r="G984">
            <v>58600</v>
          </cell>
        </row>
        <row r="985">
          <cell r="B985">
            <v>45289</v>
          </cell>
          <cell r="G985">
            <v>190400</v>
          </cell>
        </row>
        <row r="986">
          <cell r="B986">
            <v>45289</v>
          </cell>
          <cell r="G986">
            <v>255900</v>
          </cell>
        </row>
        <row r="987">
          <cell r="B987">
            <v>45289</v>
          </cell>
          <cell r="G987">
            <v>46700</v>
          </cell>
        </row>
        <row r="988">
          <cell r="B988">
            <v>45289</v>
          </cell>
          <cell r="G988">
            <v>173100</v>
          </cell>
        </row>
        <row r="989">
          <cell r="B989">
            <v>45289</v>
          </cell>
          <cell r="G989">
            <v>49000</v>
          </cell>
        </row>
        <row r="990">
          <cell r="B990">
            <v>45289</v>
          </cell>
          <cell r="G990">
            <v>3900</v>
          </cell>
        </row>
        <row r="991">
          <cell r="B991">
            <v>45289</v>
          </cell>
          <cell r="G991">
            <v>1863200</v>
          </cell>
        </row>
        <row r="992">
          <cell r="B992">
            <v>45289</v>
          </cell>
          <cell r="G992">
            <v>2169200</v>
          </cell>
        </row>
        <row r="993">
          <cell r="B993">
            <v>45289</v>
          </cell>
          <cell r="G993">
            <v>165500</v>
          </cell>
        </row>
        <row r="994">
          <cell r="B994">
            <v>45289</v>
          </cell>
          <cell r="G994">
            <v>5200</v>
          </cell>
        </row>
        <row r="995">
          <cell r="B995">
            <v>45289</v>
          </cell>
          <cell r="G995">
            <v>684500</v>
          </cell>
        </row>
        <row r="996">
          <cell r="B996">
            <v>45289</v>
          </cell>
          <cell r="G996">
            <v>200</v>
          </cell>
        </row>
        <row r="997">
          <cell r="B997">
            <v>45289</v>
          </cell>
          <cell r="G997">
            <v>1577600</v>
          </cell>
        </row>
        <row r="998">
          <cell r="B998">
            <v>45289</v>
          </cell>
          <cell r="G998">
            <v>15400</v>
          </cell>
        </row>
        <row r="999">
          <cell r="B999">
            <v>45289</v>
          </cell>
          <cell r="G999">
            <v>199000</v>
          </cell>
        </row>
        <row r="1000">
          <cell r="B1000">
            <v>45289</v>
          </cell>
          <cell r="G1000">
            <v>131500</v>
          </cell>
        </row>
        <row r="1001">
          <cell r="B1001">
            <v>45289</v>
          </cell>
          <cell r="G1001">
            <v>18000</v>
          </cell>
        </row>
        <row r="1002">
          <cell r="B1002">
            <v>45289</v>
          </cell>
          <cell r="G1002">
            <v>121400</v>
          </cell>
        </row>
        <row r="1003">
          <cell r="B1003">
            <v>45289</v>
          </cell>
          <cell r="G1003">
            <v>2151600</v>
          </cell>
        </row>
        <row r="1004">
          <cell r="B1004">
            <v>45289</v>
          </cell>
          <cell r="G1004">
            <v>13868800</v>
          </cell>
        </row>
        <row r="1005">
          <cell r="B1005">
            <v>45289</v>
          </cell>
          <cell r="G1005">
            <v>366000</v>
          </cell>
        </row>
        <row r="1006">
          <cell r="B1006">
            <v>45289</v>
          </cell>
          <cell r="G1006">
            <v>192200</v>
          </cell>
        </row>
        <row r="1007">
          <cell r="B1007">
            <v>45289</v>
          </cell>
          <cell r="G1007">
            <v>51400</v>
          </cell>
        </row>
        <row r="1008">
          <cell r="B1008">
            <v>45289</v>
          </cell>
          <cell r="G1008">
            <v>5900</v>
          </cell>
        </row>
        <row r="1009">
          <cell r="B1009">
            <v>45289</v>
          </cell>
          <cell r="G1009">
            <v>18700</v>
          </cell>
        </row>
        <row r="1010">
          <cell r="B1010">
            <v>45289</v>
          </cell>
          <cell r="G1010">
            <v>1000</v>
          </cell>
        </row>
        <row r="1011">
          <cell r="B1011">
            <v>45289</v>
          </cell>
          <cell r="G1011">
            <v>251900</v>
          </cell>
        </row>
        <row r="1012">
          <cell r="B1012">
            <v>45289</v>
          </cell>
          <cell r="G1012">
            <v>143500</v>
          </cell>
        </row>
        <row r="1013">
          <cell r="B1013">
            <v>45289</v>
          </cell>
          <cell r="G1013">
            <v>206500</v>
          </cell>
        </row>
        <row r="1014">
          <cell r="B1014">
            <v>45289</v>
          </cell>
          <cell r="G1014">
            <v>4600</v>
          </cell>
        </row>
        <row r="1015">
          <cell r="B1015">
            <v>45289</v>
          </cell>
          <cell r="G1015">
            <v>100</v>
          </cell>
        </row>
        <row r="1016">
          <cell r="B1016">
            <v>45289</v>
          </cell>
          <cell r="G1016">
            <v>32100</v>
          </cell>
        </row>
        <row r="1017">
          <cell r="B1017">
            <v>45289</v>
          </cell>
          <cell r="G1017">
            <v>100</v>
          </cell>
        </row>
        <row r="1018">
          <cell r="B1018">
            <v>45289</v>
          </cell>
          <cell r="G1018">
            <v>1272100</v>
          </cell>
        </row>
        <row r="1019">
          <cell r="B1019">
            <v>45289</v>
          </cell>
          <cell r="G1019">
            <v>700</v>
          </cell>
        </row>
        <row r="1020">
          <cell r="B1020">
            <v>45289</v>
          </cell>
          <cell r="G1020">
            <v>2775800</v>
          </cell>
        </row>
        <row r="1021">
          <cell r="B1021">
            <v>45289</v>
          </cell>
          <cell r="G1021">
            <v>58200</v>
          </cell>
        </row>
        <row r="1022">
          <cell r="B1022">
            <v>45289</v>
          </cell>
          <cell r="G1022">
            <v>169000</v>
          </cell>
        </row>
        <row r="1023">
          <cell r="B1023">
            <v>45289</v>
          </cell>
          <cell r="G1023">
            <v>381400</v>
          </cell>
        </row>
        <row r="1024">
          <cell r="B1024">
            <v>45289</v>
          </cell>
          <cell r="G1024">
            <v>453400</v>
          </cell>
        </row>
        <row r="1025">
          <cell r="B1025">
            <v>45289</v>
          </cell>
          <cell r="G1025">
            <v>400</v>
          </cell>
        </row>
        <row r="1026">
          <cell r="B1026">
            <v>45289</v>
          </cell>
          <cell r="G1026">
            <v>851800</v>
          </cell>
        </row>
        <row r="1027">
          <cell r="B1027">
            <v>45289</v>
          </cell>
          <cell r="G1027">
            <v>2531400</v>
          </cell>
        </row>
        <row r="1028">
          <cell r="B1028">
            <v>45289</v>
          </cell>
          <cell r="G1028">
            <v>1328600</v>
          </cell>
        </row>
        <row r="1029">
          <cell r="B1029">
            <v>45289</v>
          </cell>
          <cell r="G1029">
            <v>828300</v>
          </cell>
        </row>
        <row r="1030">
          <cell r="B1030">
            <v>45289</v>
          </cell>
          <cell r="G1030">
            <v>600</v>
          </cell>
        </row>
        <row r="1031">
          <cell r="B1031">
            <v>45289</v>
          </cell>
          <cell r="G1031">
            <v>551200</v>
          </cell>
        </row>
        <row r="1032">
          <cell r="B1032">
            <v>45289</v>
          </cell>
          <cell r="G1032">
            <v>300</v>
          </cell>
        </row>
        <row r="1033">
          <cell r="B1033">
            <v>45289</v>
          </cell>
          <cell r="G1033">
            <v>600</v>
          </cell>
        </row>
        <row r="1034">
          <cell r="B1034">
            <v>45289</v>
          </cell>
          <cell r="G1034">
            <v>1300</v>
          </cell>
        </row>
        <row r="1035">
          <cell r="B1035">
            <v>45289</v>
          </cell>
          <cell r="G1035">
            <v>363700</v>
          </cell>
        </row>
        <row r="1036">
          <cell r="B1036">
            <v>45289</v>
          </cell>
          <cell r="G1036">
            <v>2500</v>
          </cell>
        </row>
        <row r="1037">
          <cell r="B1037">
            <v>45289</v>
          </cell>
          <cell r="G1037">
            <v>70900</v>
          </cell>
        </row>
        <row r="1038">
          <cell r="B1038">
            <v>45289</v>
          </cell>
          <cell r="G1038">
            <v>100</v>
          </cell>
        </row>
        <row r="1039">
          <cell r="B1039">
            <v>45289</v>
          </cell>
          <cell r="G1039">
            <v>5187500</v>
          </cell>
        </row>
        <row r="1040">
          <cell r="B1040">
            <v>45289</v>
          </cell>
          <cell r="G1040">
            <v>1800</v>
          </cell>
        </row>
        <row r="1041">
          <cell r="B1041">
            <v>45289</v>
          </cell>
          <cell r="G1041">
            <v>268800</v>
          </cell>
        </row>
        <row r="1042">
          <cell r="B1042">
            <v>45289</v>
          </cell>
          <cell r="G1042">
            <v>1500</v>
          </cell>
        </row>
        <row r="1043">
          <cell r="B1043">
            <v>45289</v>
          </cell>
          <cell r="G1043">
            <v>2031900</v>
          </cell>
        </row>
        <row r="1044">
          <cell r="B1044">
            <v>45289</v>
          </cell>
          <cell r="G1044">
            <v>108200</v>
          </cell>
        </row>
        <row r="1045">
          <cell r="B1045">
            <v>45289</v>
          </cell>
          <cell r="G1045">
            <v>447500</v>
          </cell>
        </row>
        <row r="1046">
          <cell r="B1046">
            <v>45289</v>
          </cell>
          <cell r="G1046">
            <v>277400</v>
          </cell>
        </row>
        <row r="1047">
          <cell r="B1047">
            <v>45289</v>
          </cell>
          <cell r="G1047">
            <v>10200</v>
          </cell>
        </row>
        <row r="1048">
          <cell r="B1048">
            <v>45289</v>
          </cell>
          <cell r="G1048">
            <v>605100</v>
          </cell>
        </row>
        <row r="1049">
          <cell r="B1049">
            <v>45289</v>
          </cell>
          <cell r="G1049">
            <v>25300</v>
          </cell>
        </row>
        <row r="1050">
          <cell r="B1050">
            <v>45289</v>
          </cell>
          <cell r="G1050">
            <v>36100</v>
          </cell>
        </row>
        <row r="1051">
          <cell r="B1051">
            <v>45289</v>
          </cell>
          <cell r="G1051">
            <v>519900</v>
          </cell>
        </row>
        <row r="1052">
          <cell r="B1052">
            <v>45289</v>
          </cell>
          <cell r="G1052">
            <v>493200</v>
          </cell>
        </row>
        <row r="1053">
          <cell r="B1053">
            <v>45289</v>
          </cell>
          <cell r="G1053">
            <v>18000</v>
          </cell>
        </row>
        <row r="1054">
          <cell r="B1054">
            <v>45289</v>
          </cell>
          <cell r="G1054">
            <v>2000</v>
          </cell>
        </row>
        <row r="1055">
          <cell r="B1055">
            <v>45289</v>
          </cell>
          <cell r="G1055">
            <v>900</v>
          </cell>
        </row>
        <row r="1056">
          <cell r="B1056">
            <v>45289</v>
          </cell>
          <cell r="G1056">
            <v>4641500</v>
          </cell>
        </row>
        <row r="1057">
          <cell r="B1057">
            <v>45289</v>
          </cell>
          <cell r="G1057">
            <v>9200</v>
          </cell>
        </row>
        <row r="1058">
          <cell r="B1058">
            <v>45289</v>
          </cell>
          <cell r="G1058">
            <v>1199047000</v>
          </cell>
        </row>
        <row r="1059">
          <cell r="B1059">
            <v>45289</v>
          </cell>
          <cell r="G1059">
            <v>56200</v>
          </cell>
        </row>
        <row r="1060">
          <cell r="B1060">
            <v>45289</v>
          </cell>
          <cell r="G1060">
            <v>54400</v>
          </cell>
        </row>
        <row r="1061">
          <cell r="B1061">
            <v>45289</v>
          </cell>
          <cell r="G1061">
            <v>1091600</v>
          </cell>
        </row>
        <row r="1062">
          <cell r="B1062">
            <v>45289</v>
          </cell>
          <cell r="G1062">
            <v>210800</v>
          </cell>
        </row>
        <row r="1063">
          <cell r="B1063">
            <v>45289</v>
          </cell>
          <cell r="G1063">
            <v>16600</v>
          </cell>
        </row>
        <row r="1064">
          <cell r="B1064">
            <v>45289</v>
          </cell>
          <cell r="G1064">
            <v>6900</v>
          </cell>
        </row>
        <row r="1065">
          <cell r="B1065">
            <v>45289</v>
          </cell>
          <cell r="G1065">
            <v>501500</v>
          </cell>
        </row>
        <row r="1066">
          <cell r="B1066">
            <v>45289</v>
          </cell>
          <cell r="G1066">
            <v>98700</v>
          </cell>
        </row>
        <row r="1067">
          <cell r="B1067">
            <v>45289</v>
          </cell>
          <cell r="G1067">
            <v>16700</v>
          </cell>
        </row>
        <row r="1068">
          <cell r="B1068">
            <v>45289</v>
          </cell>
          <cell r="G1068">
            <v>2600</v>
          </cell>
        </row>
        <row r="1069">
          <cell r="B1069">
            <v>45289</v>
          </cell>
          <cell r="G1069">
            <v>900</v>
          </cell>
        </row>
        <row r="1070">
          <cell r="B1070">
            <v>45289</v>
          </cell>
          <cell r="G1070">
            <v>10900</v>
          </cell>
        </row>
        <row r="1071">
          <cell r="B1071">
            <v>45289</v>
          </cell>
          <cell r="G1071">
            <v>233100</v>
          </cell>
        </row>
        <row r="1072">
          <cell r="B1072">
            <v>45289</v>
          </cell>
          <cell r="G1072">
            <v>142800</v>
          </cell>
        </row>
        <row r="1073">
          <cell r="B1073">
            <v>45289</v>
          </cell>
          <cell r="G1073">
            <v>2648400</v>
          </cell>
        </row>
        <row r="1074">
          <cell r="B1074">
            <v>45289</v>
          </cell>
          <cell r="G1074">
            <v>4600</v>
          </cell>
        </row>
        <row r="1075">
          <cell r="B1075">
            <v>45289</v>
          </cell>
          <cell r="G1075">
            <v>103200</v>
          </cell>
        </row>
        <row r="1076">
          <cell r="B1076">
            <v>45289</v>
          </cell>
          <cell r="G1076">
            <v>19100</v>
          </cell>
        </row>
        <row r="1077">
          <cell r="B1077">
            <v>45289</v>
          </cell>
          <cell r="G1077">
            <v>63300</v>
          </cell>
        </row>
        <row r="1078">
          <cell r="B1078">
            <v>45289</v>
          </cell>
          <cell r="G1078">
            <v>30400</v>
          </cell>
        </row>
        <row r="1079">
          <cell r="B1079">
            <v>45289</v>
          </cell>
          <cell r="G1079">
            <v>53100</v>
          </cell>
        </row>
        <row r="1080">
          <cell r="B1080">
            <v>45289</v>
          </cell>
          <cell r="G1080">
            <v>1300</v>
          </cell>
        </row>
        <row r="1081">
          <cell r="B1081">
            <v>45289</v>
          </cell>
          <cell r="G1081">
            <v>10700</v>
          </cell>
        </row>
        <row r="1082">
          <cell r="B1082">
            <v>45289</v>
          </cell>
          <cell r="G1082">
            <v>39900</v>
          </cell>
        </row>
        <row r="1083">
          <cell r="B1083">
            <v>45289</v>
          </cell>
          <cell r="G1083">
            <v>194400</v>
          </cell>
        </row>
        <row r="1084">
          <cell r="B1084">
            <v>45289</v>
          </cell>
          <cell r="G1084">
            <v>84100</v>
          </cell>
        </row>
        <row r="1085">
          <cell r="B1085">
            <v>45289</v>
          </cell>
          <cell r="G1085">
            <v>745800</v>
          </cell>
        </row>
        <row r="1086">
          <cell r="B1086">
            <v>45289</v>
          </cell>
          <cell r="G1086">
            <v>204900</v>
          </cell>
        </row>
        <row r="1087">
          <cell r="B1087">
            <v>45289</v>
          </cell>
          <cell r="G1087">
            <v>7405000</v>
          </cell>
        </row>
        <row r="1088">
          <cell r="B1088">
            <v>45289</v>
          </cell>
          <cell r="G1088">
            <v>340800</v>
          </cell>
        </row>
        <row r="1089">
          <cell r="B1089">
            <v>45289</v>
          </cell>
          <cell r="G1089">
            <v>83800</v>
          </cell>
        </row>
        <row r="1090">
          <cell r="B1090">
            <v>45289</v>
          </cell>
          <cell r="G1090">
            <v>67800</v>
          </cell>
        </row>
        <row r="1091">
          <cell r="B1091">
            <v>45289</v>
          </cell>
          <cell r="G1091">
            <v>1800</v>
          </cell>
        </row>
        <row r="1092">
          <cell r="B1092">
            <v>45289</v>
          </cell>
          <cell r="G1092">
            <v>45900</v>
          </cell>
        </row>
        <row r="1093">
          <cell r="B1093">
            <v>45289</v>
          </cell>
          <cell r="G1093">
            <v>23400</v>
          </cell>
        </row>
        <row r="1094">
          <cell r="B1094">
            <v>45289</v>
          </cell>
          <cell r="G1094">
            <v>532700</v>
          </cell>
        </row>
        <row r="1095">
          <cell r="B1095">
            <v>45289</v>
          </cell>
          <cell r="G1095">
            <v>81500</v>
          </cell>
        </row>
        <row r="1096">
          <cell r="B1096">
            <v>45289</v>
          </cell>
          <cell r="G1096">
            <v>29600</v>
          </cell>
        </row>
        <row r="1097">
          <cell r="B1097">
            <v>45289</v>
          </cell>
          <cell r="G1097">
            <v>1120300</v>
          </cell>
        </row>
        <row r="1098">
          <cell r="B1098">
            <v>45289</v>
          </cell>
          <cell r="G1098">
            <v>31600</v>
          </cell>
        </row>
        <row r="1099">
          <cell r="B1099">
            <v>45289</v>
          </cell>
          <cell r="G1099">
            <v>117900</v>
          </cell>
        </row>
        <row r="1100">
          <cell r="B1100">
            <v>45289</v>
          </cell>
          <cell r="G1100">
            <v>176900</v>
          </cell>
        </row>
        <row r="1101">
          <cell r="B1101">
            <v>45289</v>
          </cell>
          <cell r="G1101">
            <v>264400</v>
          </cell>
        </row>
        <row r="1102">
          <cell r="B1102">
            <v>45289</v>
          </cell>
          <cell r="G1102">
            <v>533600</v>
          </cell>
        </row>
        <row r="1103">
          <cell r="B1103">
            <v>45289</v>
          </cell>
          <cell r="G1103">
            <v>2900</v>
          </cell>
        </row>
        <row r="1104">
          <cell r="B1104">
            <v>45289</v>
          </cell>
          <cell r="G1104">
            <v>400</v>
          </cell>
        </row>
        <row r="1105">
          <cell r="B1105">
            <v>45289</v>
          </cell>
          <cell r="G1105">
            <v>8400</v>
          </cell>
        </row>
        <row r="1106">
          <cell r="B1106">
            <v>45289</v>
          </cell>
          <cell r="G1106">
            <v>800</v>
          </cell>
        </row>
        <row r="1107">
          <cell r="B1107">
            <v>45289</v>
          </cell>
          <cell r="G1107">
            <v>117400</v>
          </cell>
        </row>
        <row r="1108">
          <cell r="B1108">
            <v>45289</v>
          </cell>
          <cell r="G1108">
            <v>227600</v>
          </cell>
        </row>
        <row r="1109">
          <cell r="B1109">
            <v>45289</v>
          </cell>
          <cell r="G1109">
            <v>29000</v>
          </cell>
        </row>
        <row r="1110">
          <cell r="B1110">
            <v>45289</v>
          </cell>
          <cell r="G1110">
            <v>2168100</v>
          </cell>
        </row>
        <row r="1111">
          <cell r="B1111">
            <v>45289</v>
          </cell>
          <cell r="G1111">
            <v>170000</v>
          </cell>
        </row>
        <row r="1112">
          <cell r="B1112">
            <v>45289</v>
          </cell>
          <cell r="G1112">
            <v>238200</v>
          </cell>
        </row>
        <row r="1113">
          <cell r="B1113">
            <v>45289</v>
          </cell>
          <cell r="G1113">
            <v>56100</v>
          </cell>
        </row>
        <row r="1114">
          <cell r="B1114">
            <v>45289</v>
          </cell>
          <cell r="G1114">
            <v>82600</v>
          </cell>
        </row>
        <row r="1115">
          <cell r="B1115">
            <v>45289</v>
          </cell>
          <cell r="G1115">
            <v>183400</v>
          </cell>
        </row>
        <row r="1116">
          <cell r="B1116">
            <v>45289</v>
          </cell>
          <cell r="G1116">
            <v>57100</v>
          </cell>
        </row>
        <row r="1117">
          <cell r="B1117">
            <v>45289</v>
          </cell>
          <cell r="G1117">
            <v>115000</v>
          </cell>
        </row>
        <row r="1118">
          <cell r="B1118">
            <v>45289</v>
          </cell>
          <cell r="G1118">
            <v>430100</v>
          </cell>
        </row>
        <row r="1119">
          <cell r="B1119">
            <v>45289</v>
          </cell>
          <cell r="G1119">
            <v>683900</v>
          </cell>
        </row>
        <row r="1120">
          <cell r="B1120">
            <v>45289</v>
          </cell>
          <cell r="G1120">
            <v>179500</v>
          </cell>
        </row>
        <row r="1121">
          <cell r="B1121">
            <v>45289</v>
          </cell>
          <cell r="G1121">
            <v>107900</v>
          </cell>
        </row>
        <row r="1122">
          <cell r="B1122">
            <v>45289</v>
          </cell>
          <cell r="G1122">
            <v>9800</v>
          </cell>
        </row>
        <row r="1123">
          <cell r="B1123">
            <v>45289</v>
          </cell>
          <cell r="G1123">
            <v>1555400</v>
          </cell>
        </row>
        <row r="1124">
          <cell r="B1124">
            <v>45289</v>
          </cell>
          <cell r="G1124">
            <v>339300</v>
          </cell>
        </row>
        <row r="1125">
          <cell r="B1125">
            <v>45289</v>
          </cell>
          <cell r="G1125">
            <v>23900</v>
          </cell>
        </row>
        <row r="1126">
          <cell r="B1126">
            <v>45289</v>
          </cell>
          <cell r="G1126">
            <v>58400</v>
          </cell>
        </row>
        <row r="1127">
          <cell r="B1127">
            <v>45289</v>
          </cell>
          <cell r="G1127">
            <v>1500</v>
          </cell>
        </row>
        <row r="1128">
          <cell r="B1128">
            <v>45289</v>
          </cell>
          <cell r="G1128">
            <v>5300</v>
          </cell>
        </row>
        <row r="1129">
          <cell r="B1129">
            <v>45289</v>
          </cell>
          <cell r="G1129">
            <v>1320700</v>
          </cell>
        </row>
        <row r="1130">
          <cell r="B1130">
            <v>45289</v>
          </cell>
          <cell r="G1130">
            <v>200</v>
          </cell>
        </row>
        <row r="1131">
          <cell r="B1131">
            <v>45289</v>
          </cell>
          <cell r="G1131">
            <v>13600</v>
          </cell>
        </row>
        <row r="1132">
          <cell r="B1132">
            <v>45289</v>
          </cell>
          <cell r="G1132">
            <v>16800</v>
          </cell>
        </row>
        <row r="1133">
          <cell r="B1133">
            <v>45289</v>
          </cell>
          <cell r="G1133">
            <v>21900</v>
          </cell>
        </row>
        <row r="1134">
          <cell r="B1134">
            <v>45289</v>
          </cell>
          <cell r="G1134">
            <v>2660600</v>
          </cell>
        </row>
        <row r="1135">
          <cell r="B1135">
            <v>45289</v>
          </cell>
          <cell r="G1135">
            <v>1280100</v>
          </cell>
        </row>
        <row r="1136">
          <cell r="B1136">
            <v>45289</v>
          </cell>
          <cell r="G1136">
            <v>662200</v>
          </cell>
        </row>
        <row r="1137">
          <cell r="B1137">
            <v>45289</v>
          </cell>
          <cell r="G1137">
            <v>2429600</v>
          </cell>
        </row>
        <row r="1138">
          <cell r="B1138">
            <v>45289</v>
          </cell>
          <cell r="G1138">
            <v>802800</v>
          </cell>
        </row>
        <row r="1139">
          <cell r="B1139">
            <v>45289</v>
          </cell>
          <cell r="G1139">
            <v>5588500</v>
          </cell>
        </row>
        <row r="1140">
          <cell r="B1140">
            <v>45289</v>
          </cell>
          <cell r="G1140">
            <v>700</v>
          </cell>
        </row>
        <row r="1141">
          <cell r="B1141">
            <v>45289</v>
          </cell>
          <cell r="G1141">
            <v>6464800</v>
          </cell>
        </row>
        <row r="1142">
          <cell r="B1142">
            <v>45289</v>
          </cell>
          <cell r="G1142">
            <v>1479500</v>
          </cell>
        </row>
        <row r="1143">
          <cell r="B1143">
            <v>45289</v>
          </cell>
          <cell r="G1143">
            <v>329500</v>
          </cell>
        </row>
        <row r="1144">
          <cell r="B1144">
            <v>45289</v>
          </cell>
          <cell r="G1144">
            <v>7100</v>
          </cell>
        </row>
        <row r="1145">
          <cell r="B1145">
            <v>45289</v>
          </cell>
          <cell r="G1145">
            <v>38400</v>
          </cell>
        </row>
        <row r="1146">
          <cell r="B1146">
            <v>45289</v>
          </cell>
          <cell r="G1146">
            <v>208900</v>
          </cell>
        </row>
        <row r="1147">
          <cell r="B1147">
            <v>45289</v>
          </cell>
          <cell r="G1147">
            <v>16700</v>
          </cell>
        </row>
        <row r="1148">
          <cell r="B1148">
            <v>45289</v>
          </cell>
          <cell r="G1148">
            <v>119000</v>
          </cell>
        </row>
        <row r="1149">
          <cell r="B1149">
            <v>45289</v>
          </cell>
          <cell r="G1149">
            <v>158800</v>
          </cell>
        </row>
        <row r="1150">
          <cell r="B1150">
            <v>45289</v>
          </cell>
          <cell r="G1150">
            <v>553800</v>
          </cell>
        </row>
        <row r="1151">
          <cell r="B1151">
            <v>45289</v>
          </cell>
          <cell r="G1151">
            <v>51500</v>
          </cell>
        </row>
        <row r="1152">
          <cell r="B1152">
            <v>45289</v>
          </cell>
          <cell r="G1152">
            <v>398700</v>
          </cell>
        </row>
        <row r="1153">
          <cell r="B1153">
            <v>45289</v>
          </cell>
          <cell r="G1153">
            <v>15600</v>
          </cell>
        </row>
        <row r="1154">
          <cell r="B1154">
            <v>45289</v>
          </cell>
          <cell r="G1154">
            <v>16000</v>
          </cell>
        </row>
        <row r="1155">
          <cell r="B1155">
            <v>45289</v>
          </cell>
          <cell r="G1155">
            <v>671300</v>
          </cell>
        </row>
        <row r="1156">
          <cell r="B1156">
            <v>45289</v>
          </cell>
          <cell r="G1156">
            <v>5800</v>
          </cell>
        </row>
        <row r="1157">
          <cell r="B1157">
            <v>45289</v>
          </cell>
          <cell r="G1157">
            <v>14700</v>
          </cell>
        </row>
        <row r="1158">
          <cell r="B1158">
            <v>45289</v>
          </cell>
          <cell r="G1158">
            <v>1685700</v>
          </cell>
        </row>
        <row r="1159">
          <cell r="B1159">
            <v>45289</v>
          </cell>
          <cell r="G1159">
            <v>481800</v>
          </cell>
        </row>
        <row r="1160">
          <cell r="B1160">
            <v>45289</v>
          </cell>
          <cell r="G1160">
            <v>1300</v>
          </cell>
        </row>
        <row r="1161">
          <cell r="B1161">
            <v>45289</v>
          </cell>
          <cell r="G1161">
            <v>317600</v>
          </cell>
        </row>
        <row r="1162">
          <cell r="B1162">
            <v>45289</v>
          </cell>
          <cell r="G1162">
            <v>46000</v>
          </cell>
        </row>
        <row r="1163">
          <cell r="B1163">
            <v>45289</v>
          </cell>
          <cell r="G1163">
            <v>4000</v>
          </cell>
        </row>
        <row r="1164">
          <cell r="B1164">
            <v>45289</v>
          </cell>
          <cell r="G1164">
            <v>100</v>
          </cell>
        </row>
        <row r="1165">
          <cell r="B1165">
            <v>45289</v>
          </cell>
          <cell r="G1165">
            <v>48498500</v>
          </cell>
        </row>
        <row r="1166">
          <cell r="B1166">
            <v>45289</v>
          </cell>
          <cell r="G1166">
            <v>3001700</v>
          </cell>
        </row>
        <row r="1167">
          <cell r="B1167">
            <v>45289</v>
          </cell>
          <cell r="G1167">
            <v>29176400</v>
          </cell>
        </row>
        <row r="1168">
          <cell r="B1168">
            <v>45289</v>
          </cell>
          <cell r="G1168">
            <v>583500</v>
          </cell>
        </row>
        <row r="1169">
          <cell r="B1169">
            <v>45289</v>
          </cell>
          <cell r="G1169">
            <v>18800</v>
          </cell>
        </row>
        <row r="1170">
          <cell r="B1170">
            <v>45289</v>
          </cell>
          <cell r="G1170">
            <v>1074900</v>
          </cell>
        </row>
        <row r="1171">
          <cell r="B1171">
            <v>45289</v>
          </cell>
          <cell r="G1171">
            <v>1033600</v>
          </cell>
        </row>
        <row r="1172">
          <cell r="B1172">
            <v>45289</v>
          </cell>
          <cell r="G1172">
            <v>490200</v>
          </cell>
        </row>
        <row r="1173">
          <cell r="B1173">
            <v>45289</v>
          </cell>
          <cell r="G1173">
            <v>675000</v>
          </cell>
        </row>
        <row r="1174">
          <cell r="B1174">
            <v>45289</v>
          </cell>
          <cell r="G1174">
            <v>921900</v>
          </cell>
        </row>
        <row r="1175">
          <cell r="B1175">
            <v>45289</v>
          </cell>
          <cell r="G1175">
            <v>151500</v>
          </cell>
        </row>
        <row r="1176">
          <cell r="B1176">
            <v>45289</v>
          </cell>
          <cell r="G1176">
            <v>202300</v>
          </cell>
        </row>
        <row r="1177">
          <cell r="B1177">
            <v>45289</v>
          </cell>
          <cell r="G1177">
            <v>3400</v>
          </cell>
        </row>
        <row r="1178">
          <cell r="B1178">
            <v>45289</v>
          </cell>
          <cell r="G1178">
            <v>463400</v>
          </cell>
        </row>
        <row r="1179">
          <cell r="B1179">
            <v>45289</v>
          </cell>
          <cell r="G1179">
            <v>16600</v>
          </cell>
        </row>
        <row r="1180">
          <cell r="B1180">
            <v>45289</v>
          </cell>
          <cell r="G1180">
            <v>4800</v>
          </cell>
        </row>
        <row r="1181">
          <cell r="B1181">
            <v>45289</v>
          </cell>
          <cell r="G1181">
            <v>1853100</v>
          </cell>
        </row>
        <row r="1182">
          <cell r="B1182">
            <v>45289</v>
          </cell>
          <cell r="G1182">
            <v>122000</v>
          </cell>
        </row>
        <row r="1183">
          <cell r="B1183">
            <v>45289</v>
          </cell>
          <cell r="G1183">
            <v>203200</v>
          </cell>
        </row>
        <row r="1184">
          <cell r="B1184">
            <v>45289</v>
          </cell>
          <cell r="G1184">
            <v>278400</v>
          </cell>
        </row>
        <row r="1185">
          <cell r="B1185">
            <v>45289</v>
          </cell>
          <cell r="G1185">
            <v>3600</v>
          </cell>
        </row>
        <row r="1186">
          <cell r="B1186">
            <v>45289</v>
          </cell>
          <cell r="G1186">
            <v>2096400</v>
          </cell>
        </row>
        <row r="1187">
          <cell r="B1187">
            <v>45289</v>
          </cell>
          <cell r="G1187">
            <v>303500</v>
          </cell>
        </row>
        <row r="1188">
          <cell r="B1188">
            <v>45289</v>
          </cell>
          <cell r="G1188">
            <v>5500</v>
          </cell>
        </row>
        <row r="1189">
          <cell r="B1189">
            <v>45289</v>
          </cell>
          <cell r="G1189">
            <v>100</v>
          </cell>
        </row>
        <row r="1190">
          <cell r="B1190">
            <v>45289</v>
          </cell>
          <cell r="G1190">
            <v>8200</v>
          </cell>
        </row>
        <row r="1191">
          <cell r="B1191">
            <v>45289</v>
          </cell>
          <cell r="G1191">
            <v>136500</v>
          </cell>
        </row>
        <row r="1192">
          <cell r="B1192">
            <v>45289</v>
          </cell>
          <cell r="G1192">
            <v>286700</v>
          </cell>
        </row>
        <row r="1193">
          <cell r="B1193">
            <v>45289</v>
          </cell>
          <cell r="G1193">
            <v>36400</v>
          </cell>
        </row>
        <row r="1194">
          <cell r="B1194">
            <v>45289</v>
          </cell>
          <cell r="G1194">
            <v>32100</v>
          </cell>
        </row>
        <row r="1195">
          <cell r="B1195">
            <v>45289</v>
          </cell>
          <cell r="G1195">
            <v>100</v>
          </cell>
        </row>
        <row r="1196">
          <cell r="B1196">
            <v>45289</v>
          </cell>
          <cell r="G1196">
            <v>100</v>
          </cell>
        </row>
        <row r="1197">
          <cell r="B1197">
            <v>45289</v>
          </cell>
          <cell r="G1197">
            <v>44800</v>
          </cell>
        </row>
        <row r="1198">
          <cell r="B1198">
            <v>45289</v>
          </cell>
          <cell r="G1198">
            <v>14503200</v>
          </cell>
        </row>
        <row r="1199">
          <cell r="B1199">
            <v>45289</v>
          </cell>
          <cell r="G1199">
            <v>69900</v>
          </cell>
        </row>
        <row r="1200">
          <cell r="B1200">
            <v>45289</v>
          </cell>
          <cell r="G1200">
            <v>4229500</v>
          </cell>
        </row>
        <row r="1201">
          <cell r="B1201">
            <v>45289</v>
          </cell>
          <cell r="G1201">
            <v>12900</v>
          </cell>
        </row>
        <row r="1202">
          <cell r="B1202">
            <v>45289</v>
          </cell>
          <cell r="G1202">
            <v>107100</v>
          </cell>
        </row>
        <row r="1203">
          <cell r="B1203">
            <v>45289</v>
          </cell>
          <cell r="G1203">
            <v>164500</v>
          </cell>
        </row>
        <row r="1204">
          <cell r="B1204">
            <v>45289</v>
          </cell>
          <cell r="G1204">
            <v>5068500</v>
          </cell>
        </row>
        <row r="1205">
          <cell r="B1205">
            <v>45289</v>
          </cell>
          <cell r="G1205">
            <v>34300</v>
          </cell>
        </row>
        <row r="1206">
          <cell r="B1206">
            <v>45289</v>
          </cell>
          <cell r="G1206">
            <v>3800</v>
          </cell>
        </row>
        <row r="1207">
          <cell r="B1207">
            <v>45289</v>
          </cell>
          <cell r="G1207">
            <v>736400</v>
          </cell>
        </row>
        <row r="1208">
          <cell r="B1208">
            <v>45289</v>
          </cell>
          <cell r="G1208">
            <v>280000</v>
          </cell>
        </row>
        <row r="1209">
          <cell r="B1209">
            <v>45289</v>
          </cell>
          <cell r="G1209">
            <v>6300</v>
          </cell>
        </row>
        <row r="1210">
          <cell r="B1210">
            <v>45289</v>
          </cell>
          <cell r="G1210">
            <v>393500</v>
          </cell>
        </row>
        <row r="1211">
          <cell r="B1211">
            <v>45289</v>
          </cell>
          <cell r="G1211">
            <v>11100</v>
          </cell>
        </row>
        <row r="1212">
          <cell r="B1212">
            <v>45289</v>
          </cell>
          <cell r="G1212">
            <v>100</v>
          </cell>
        </row>
        <row r="1213">
          <cell r="B1213">
            <v>45289</v>
          </cell>
          <cell r="G1213">
            <v>100</v>
          </cell>
        </row>
        <row r="1214">
          <cell r="B1214">
            <v>45289</v>
          </cell>
          <cell r="G1214">
            <v>694400</v>
          </cell>
        </row>
        <row r="1215">
          <cell r="B1215">
            <v>45289</v>
          </cell>
          <cell r="G1215">
            <v>362100</v>
          </cell>
        </row>
        <row r="1216">
          <cell r="B1216">
            <v>45289</v>
          </cell>
          <cell r="G1216">
            <v>100</v>
          </cell>
        </row>
        <row r="1217">
          <cell r="B1217">
            <v>45289</v>
          </cell>
          <cell r="G1217">
            <v>200</v>
          </cell>
        </row>
        <row r="1218">
          <cell r="B1218">
            <v>45289</v>
          </cell>
          <cell r="G1218">
            <v>1200</v>
          </cell>
        </row>
        <row r="1219">
          <cell r="B1219">
            <v>45289</v>
          </cell>
          <cell r="G1219">
            <v>445900</v>
          </cell>
        </row>
        <row r="1220">
          <cell r="B1220">
            <v>45289</v>
          </cell>
          <cell r="G1220">
            <v>7600</v>
          </cell>
        </row>
        <row r="1221">
          <cell r="B1221">
            <v>45289</v>
          </cell>
          <cell r="G1221">
            <v>15600</v>
          </cell>
        </row>
        <row r="1222">
          <cell r="B1222">
            <v>45289</v>
          </cell>
          <cell r="G1222">
            <v>605900</v>
          </cell>
        </row>
        <row r="1223">
          <cell r="B1223">
            <v>45289</v>
          </cell>
          <cell r="G1223">
            <v>100</v>
          </cell>
        </row>
        <row r="1224">
          <cell r="B1224">
            <v>45289</v>
          </cell>
          <cell r="G1224">
            <v>200</v>
          </cell>
        </row>
        <row r="1225">
          <cell r="B1225">
            <v>45289</v>
          </cell>
          <cell r="G1225">
            <v>106300</v>
          </cell>
        </row>
        <row r="1226">
          <cell r="B1226">
            <v>45289</v>
          </cell>
          <cell r="G1226">
            <v>1090400</v>
          </cell>
        </row>
        <row r="1227">
          <cell r="B1227">
            <v>45289</v>
          </cell>
          <cell r="G1227">
            <v>500</v>
          </cell>
        </row>
        <row r="1228">
          <cell r="B1228">
            <v>45289</v>
          </cell>
          <cell r="G1228">
            <v>300</v>
          </cell>
        </row>
        <row r="1229">
          <cell r="B1229">
            <v>45289</v>
          </cell>
          <cell r="G1229">
            <v>1537300</v>
          </cell>
        </row>
        <row r="1230">
          <cell r="B1230">
            <v>45289</v>
          </cell>
          <cell r="G1230">
            <v>850400</v>
          </cell>
        </row>
        <row r="1231">
          <cell r="B1231">
            <v>45289</v>
          </cell>
          <cell r="G1231">
            <v>206900</v>
          </cell>
        </row>
        <row r="1232">
          <cell r="B1232">
            <v>45289</v>
          </cell>
          <cell r="G1232">
            <v>10500</v>
          </cell>
        </row>
        <row r="1233">
          <cell r="B1233">
            <v>45289</v>
          </cell>
          <cell r="G1233">
            <v>62900</v>
          </cell>
        </row>
        <row r="1234">
          <cell r="B1234">
            <v>45289</v>
          </cell>
          <cell r="G1234">
            <v>172000</v>
          </cell>
        </row>
        <row r="1235">
          <cell r="B1235">
            <v>45289</v>
          </cell>
          <cell r="G1235">
            <v>244600</v>
          </cell>
        </row>
        <row r="1236">
          <cell r="B1236">
            <v>45289</v>
          </cell>
          <cell r="G1236">
            <v>86700</v>
          </cell>
        </row>
        <row r="1237">
          <cell r="B1237">
            <v>45289</v>
          </cell>
          <cell r="G1237">
            <v>19200</v>
          </cell>
        </row>
        <row r="1238">
          <cell r="B1238">
            <v>45289</v>
          </cell>
          <cell r="G1238">
            <v>318500</v>
          </cell>
        </row>
        <row r="1239">
          <cell r="B1239">
            <v>45289</v>
          </cell>
          <cell r="G1239">
            <v>155700</v>
          </cell>
        </row>
        <row r="1240">
          <cell r="B1240">
            <v>45289</v>
          </cell>
          <cell r="G1240">
            <v>5900</v>
          </cell>
        </row>
        <row r="1241">
          <cell r="B1241">
            <v>45289</v>
          </cell>
          <cell r="G1241">
            <v>100</v>
          </cell>
        </row>
        <row r="1242">
          <cell r="B1242">
            <v>45289</v>
          </cell>
          <cell r="G1242">
            <v>1078600</v>
          </cell>
        </row>
        <row r="1243">
          <cell r="B1243">
            <v>45289</v>
          </cell>
          <cell r="G1243">
            <v>1061600</v>
          </cell>
        </row>
        <row r="1244">
          <cell r="B1244">
            <v>45289</v>
          </cell>
          <cell r="G1244">
            <v>15041100</v>
          </cell>
        </row>
        <row r="1245">
          <cell r="B1245">
            <v>45289</v>
          </cell>
          <cell r="G1245">
            <v>438100</v>
          </cell>
        </row>
        <row r="1246">
          <cell r="B1246">
            <v>45289</v>
          </cell>
          <cell r="G1246">
            <v>239000</v>
          </cell>
        </row>
        <row r="1247">
          <cell r="B1247">
            <v>45289</v>
          </cell>
          <cell r="G1247">
            <v>99300</v>
          </cell>
        </row>
        <row r="1248">
          <cell r="B1248">
            <v>45289</v>
          </cell>
          <cell r="G1248">
            <v>1100</v>
          </cell>
        </row>
        <row r="1249">
          <cell r="B1249">
            <v>45289</v>
          </cell>
          <cell r="G1249">
            <v>600</v>
          </cell>
        </row>
        <row r="1250">
          <cell r="B1250">
            <v>45289</v>
          </cell>
          <cell r="G1250">
            <v>7591900</v>
          </cell>
        </row>
        <row r="1251">
          <cell r="B1251">
            <v>45289</v>
          </cell>
          <cell r="G1251">
            <v>483000</v>
          </cell>
        </row>
        <row r="1252">
          <cell r="B1252">
            <v>45289</v>
          </cell>
          <cell r="G1252">
            <v>260000</v>
          </cell>
        </row>
        <row r="1253">
          <cell r="B1253">
            <v>45289</v>
          </cell>
          <cell r="G1253">
            <v>76400</v>
          </cell>
        </row>
        <row r="1254">
          <cell r="B1254">
            <v>45289</v>
          </cell>
          <cell r="G1254">
            <v>198800</v>
          </cell>
        </row>
        <row r="1255">
          <cell r="B1255">
            <v>45289</v>
          </cell>
          <cell r="G1255">
            <v>208800</v>
          </cell>
        </row>
        <row r="1256">
          <cell r="B1256">
            <v>45289</v>
          </cell>
          <cell r="G1256">
            <v>5800</v>
          </cell>
        </row>
        <row r="1257">
          <cell r="B1257">
            <v>45289</v>
          </cell>
          <cell r="G1257">
            <v>13100</v>
          </cell>
        </row>
        <row r="1258">
          <cell r="B1258">
            <v>45289</v>
          </cell>
          <cell r="G1258">
            <v>1774500</v>
          </cell>
        </row>
        <row r="1259">
          <cell r="B1259">
            <v>45289</v>
          </cell>
          <cell r="G1259">
            <v>88600</v>
          </cell>
        </row>
        <row r="1260">
          <cell r="B1260">
            <v>45289</v>
          </cell>
          <cell r="G1260">
            <v>1111600</v>
          </cell>
        </row>
        <row r="1261">
          <cell r="B1261">
            <v>45289</v>
          </cell>
          <cell r="G1261">
            <v>300</v>
          </cell>
        </row>
        <row r="1262">
          <cell r="B1262">
            <v>45289</v>
          </cell>
          <cell r="G1262">
            <v>1187600</v>
          </cell>
        </row>
        <row r="1263">
          <cell r="B1263">
            <v>45289</v>
          </cell>
          <cell r="G1263">
            <v>107900</v>
          </cell>
        </row>
        <row r="1264">
          <cell r="B1264">
            <v>45289</v>
          </cell>
          <cell r="G1264">
            <v>5500</v>
          </cell>
        </row>
        <row r="1265">
          <cell r="B1265">
            <v>45289</v>
          </cell>
          <cell r="G1265">
            <v>102600</v>
          </cell>
        </row>
        <row r="1266">
          <cell r="B1266">
            <v>45289</v>
          </cell>
          <cell r="G1266">
            <v>334100</v>
          </cell>
        </row>
        <row r="1267">
          <cell r="B1267">
            <v>45289</v>
          </cell>
          <cell r="G1267">
            <v>36500</v>
          </cell>
        </row>
        <row r="1268">
          <cell r="B1268">
            <v>45289</v>
          </cell>
          <cell r="G1268">
            <v>106400</v>
          </cell>
        </row>
        <row r="1269">
          <cell r="B1269">
            <v>45289</v>
          </cell>
          <cell r="G1269">
            <v>353800</v>
          </cell>
        </row>
        <row r="1270">
          <cell r="B1270">
            <v>45289</v>
          </cell>
          <cell r="G1270">
            <v>53200</v>
          </cell>
        </row>
        <row r="1271">
          <cell r="B1271">
            <v>45289</v>
          </cell>
          <cell r="G1271">
            <v>159100</v>
          </cell>
        </row>
        <row r="1272">
          <cell r="B1272">
            <v>45289</v>
          </cell>
          <cell r="G1272">
            <v>35600</v>
          </cell>
        </row>
        <row r="1273">
          <cell r="B1273">
            <v>45289</v>
          </cell>
          <cell r="G1273">
            <v>630300</v>
          </cell>
        </row>
        <row r="1274">
          <cell r="B1274">
            <v>45289</v>
          </cell>
          <cell r="G1274">
            <v>26900</v>
          </cell>
        </row>
        <row r="1275">
          <cell r="B1275">
            <v>45289</v>
          </cell>
          <cell r="G1275">
            <v>48500</v>
          </cell>
        </row>
        <row r="1276">
          <cell r="B1276">
            <v>45289</v>
          </cell>
          <cell r="G1276">
            <v>2300</v>
          </cell>
        </row>
        <row r="1277">
          <cell r="B1277">
            <v>45289</v>
          </cell>
          <cell r="G1277">
            <v>11305800</v>
          </cell>
        </row>
        <row r="1278">
          <cell r="B1278">
            <v>45289</v>
          </cell>
          <cell r="G1278">
            <v>1686000</v>
          </cell>
        </row>
        <row r="1279">
          <cell r="B1279">
            <v>45289</v>
          </cell>
          <cell r="G1279">
            <v>6939700</v>
          </cell>
        </row>
        <row r="1280">
          <cell r="B1280">
            <v>45289</v>
          </cell>
          <cell r="G1280">
            <v>14500</v>
          </cell>
        </row>
        <row r="1281">
          <cell r="B1281">
            <v>45289</v>
          </cell>
          <cell r="G1281">
            <v>286600</v>
          </cell>
        </row>
        <row r="1282">
          <cell r="B1282">
            <v>45289</v>
          </cell>
          <cell r="G1282">
            <v>3000</v>
          </cell>
        </row>
        <row r="1283">
          <cell r="B1283">
            <v>45289</v>
          </cell>
          <cell r="G1283">
            <v>72200</v>
          </cell>
        </row>
        <row r="1284">
          <cell r="B1284">
            <v>45289</v>
          </cell>
          <cell r="G1284">
            <v>4316900</v>
          </cell>
        </row>
        <row r="1285">
          <cell r="B1285">
            <v>45289</v>
          </cell>
          <cell r="G1285">
            <v>500</v>
          </cell>
        </row>
        <row r="1286">
          <cell r="B1286">
            <v>45289</v>
          </cell>
          <cell r="G1286">
            <v>777900</v>
          </cell>
        </row>
        <row r="1287">
          <cell r="B1287">
            <v>45289</v>
          </cell>
          <cell r="G1287">
            <v>500</v>
          </cell>
        </row>
        <row r="1288">
          <cell r="B1288">
            <v>45289</v>
          </cell>
          <cell r="G1288">
            <v>2496500</v>
          </cell>
        </row>
        <row r="1289">
          <cell r="B1289">
            <v>45289</v>
          </cell>
          <cell r="G1289">
            <v>22800</v>
          </cell>
        </row>
        <row r="1290">
          <cell r="B1290">
            <v>45289</v>
          </cell>
          <cell r="G1290">
            <v>100</v>
          </cell>
        </row>
        <row r="1291">
          <cell r="B1291">
            <v>45289</v>
          </cell>
          <cell r="G1291">
            <v>76300</v>
          </cell>
        </row>
        <row r="1292">
          <cell r="B1292">
            <v>45289</v>
          </cell>
          <cell r="G1292">
            <v>21700</v>
          </cell>
        </row>
        <row r="1293">
          <cell r="B1293">
            <v>45289</v>
          </cell>
          <cell r="G1293">
            <v>197800</v>
          </cell>
        </row>
        <row r="1294">
          <cell r="B1294">
            <v>45289</v>
          </cell>
          <cell r="G1294">
            <v>452700</v>
          </cell>
        </row>
        <row r="1295">
          <cell r="B1295">
            <v>45289</v>
          </cell>
          <cell r="G1295">
            <v>1188700</v>
          </cell>
        </row>
        <row r="1296">
          <cell r="B1296">
            <v>45289</v>
          </cell>
          <cell r="G1296">
            <v>525100</v>
          </cell>
        </row>
        <row r="1297">
          <cell r="B1297">
            <v>45289</v>
          </cell>
          <cell r="G1297">
            <v>4900</v>
          </cell>
        </row>
        <row r="1298">
          <cell r="B1298">
            <v>45289</v>
          </cell>
          <cell r="G1298">
            <v>253900</v>
          </cell>
        </row>
        <row r="1299">
          <cell r="B1299">
            <v>45289</v>
          </cell>
          <cell r="G1299">
            <v>79700</v>
          </cell>
        </row>
        <row r="1300">
          <cell r="B1300">
            <v>45289</v>
          </cell>
          <cell r="G1300">
            <v>8000</v>
          </cell>
        </row>
        <row r="1301">
          <cell r="B1301">
            <v>45289</v>
          </cell>
          <cell r="G1301">
            <v>6000</v>
          </cell>
        </row>
        <row r="1302">
          <cell r="B1302">
            <v>45289</v>
          </cell>
          <cell r="G1302">
            <v>4300</v>
          </cell>
        </row>
        <row r="1303">
          <cell r="B1303">
            <v>45289</v>
          </cell>
          <cell r="G1303">
            <v>4882900</v>
          </cell>
        </row>
        <row r="1304">
          <cell r="B1304">
            <v>45289</v>
          </cell>
          <cell r="G1304">
            <v>18700</v>
          </cell>
        </row>
        <row r="1305">
          <cell r="B1305">
            <v>45289</v>
          </cell>
          <cell r="G1305">
            <v>500600</v>
          </cell>
        </row>
        <row r="1306">
          <cell r="B1306">
            <v>45289</v>
          </cell>
          <cell r="G1306">
            <v>87000</v>
          </cell>
        </row>
        <row r="1307">
          <cell r="B1307">
            <v>45289</v>
          </cell>
          <cell r="G1307">
            <v>241100</v>
          </cell>
        </row>
        <row r="1308">
          <cell r="B1308">
            <v>45289</v>
          </cell>
          <cell r="G1308">
            <v>5800</v>
          </cell>
        </row>
        <row r="1309">
          <cell r="B1309">
            <v>45289</v>
          </cell>
          <cell r="G1309">
            <v>27200</v>
          </cell>
        </row>
        <row r="1310">
          <cell r="B1310">
            <v>45289</v>
          </cell>
          <cell r="G1310">
            <v>146500</v>
          </cell>
        </row>
        <row r="1311">
          <cell r="B1311">
            <v>45289</v>
          </cell>
          <cell r="G1311">
            <v>30100</v>
          </cell>
        </row>
        <row r="1312">
          <cell r="B1312">
            <v>45289</v>
          </cell>
          <cell r="G1312">
            <v>9300</v>
          </cell>
        </row>
        <row r="1313">
          <cell r="B1313">
            <v>45289</v>
          </cell>
          <cell r="G1313">
            <v>12000</v>
          </cell>
        </row>
        <row r="1314">
          <cell r="B1314">
            <v>45289</v>
          </cell>
          <cell r="G1314">
            <v>528300</v>
          </cell>
        </row>
        <row r="1315">
          <cell r="B1315">
            <v>45289</v>
          </cell>
          <cell r="G1315">
            <v>28300</v>
          </cell>
        </row>
        <row r="1316">
          <cell r="B1316">
            <v>45289</v>
          </cell>
          <cell r="G1316">
            <v>299500</v>
          </cell>
        </row>
        <row r="1317">
          <cell r="B1317">
            <v>45289</v>
          </cell>
          <cell r="G1317">
            <v>20100</v>
          </cell>
        </row>
        <row r="1318">
          <cell r="B1318">
            <v>45289</v>
          </cell>
          <cell r="G1318">
            <v>6533000</v>
          </cell>
        </row>
        <row r="1319">
          <cell r="B1319">
            <v>45289</v>
          </cell>
          <cell r="G1319">
            <v>105100</v>
          </cell>
        </row>
        <row r="1320">
          <cell r="B1320">
            <v>45289</v>
          </cell>
          <cell r="G1320">
            <v>628200</v>
          </cell>
        </row>
        <row r="1321">
          <cell r="B1321">
            <v>45289</v>
          </cell>
          <cell r="G1321">
            <v>165100</v>
          </cell>
        </row>
        <row r="1322">
          <cell r="B1322">
            <v>45289</v>
          </cell>
          <cell r="G1322">
            <v>215800</v>
          </cell>
        </row>
        <row r="1323">
          <cell r="B1323">
            <v>45289</v>
          </cell>
          <cell r="G1323">
            <v>131300</v>
          </cell>
        </row>
        <row r="1324">
          <cell r="B1324">
            <v>45289</v>
          </cell>
          <cell r="G1324">
            <v>1086900</v>
          </cell>
        </row>
        <row r="1325">
          <cell r="B1325">
            <v>45289</v>
          </cell>
          <cell r="G1325">
            <v>1180500</v>
          </cell>
        </row>
        <row r="1326">
          <cell r="B1326">
            <v>45289</v>
          </cell>
          <cell r="G1326">
            <v>3400</v>
          </cell>
        </row>
        <row r="1327">
          <cell r="B1327">
            <v>45289</v>
          </cell>
          <cell r="G1327">
            <v>1200</v>
          </cell>
        </row>
        <row r="1328">
          <cell r="B1328">
            <v>45289</v>
          </cell>
          <cell r="G1328">
            <v>706800</v>
          </cell>
        </row>
        <row r="1329">
          <cell r="B1329">
            <v>45289</v>
          </cell>
          <cell r="G1329">
            <v>1200</v>
          </cell>
        </row>
        <row r="1330">
          <cell r="B1330">
            <v>45289</v>
          </cell>
          <cell r="G1330">
            <v>1672900</v>
          </cell>
        </row>
        <row r="1331">
          <cell r="B1331">
            <v>45289</v>
          </cell>
          <cell r="G1331">
            <v>16100</v>
          </cell>
        </row>
        <row r="1332">
          <cell r="B1332">
            <v>45289</v>
          </cell>
          <cell r="G1332">
            <v>1055700</v>
          </cell>
        </row>
        <row r="1333">
          <cell r="B1333">
            <v>45289</v>
          </cell>
          <cell r="G1333">
            <v>68200</v>
          </cell>
        </row>
        <row r="1334">
          <cell r="B1334">
            <v>45289</v>
          </cell>
          <cell r="G1334">
            <v>72000</v>
          </cell>
        </row>
        <row r="1335">
          <cell r="B1335">
            <v>45289</v>
          </cell>
          <cell r="G1335">
            <v>3688200</v>
          </cell>
        </row>
        <row r="1336">
          <cell r="B1336">
            <v>45289</v>
          </cell>
          <cell r="G1336">
            <v>100</v>
          </cell>
        </row>
        <row r="1337">
          <cell r="B1337">
            <v>45289</v>
          </cell>
          <cell r="G1337">
            <v>876000</v>
          </cell>
        </row>
        <row r="1338">
          <cell r="B1338">
            <v>45289</v>
          </cell>
          <cell r="G1338">
            <v>407000</v>
          </cell>
        </row>
        <row r="1339">
          <cell r="B1339">
            <v>45289</v>
          </cell>
          <cell r="G1339">
            <v>6300</v>
          </cell>
        </row>
        <row r="1340">
          <cell r="B1340">
            <v>45289</v>
          </cell>
          <cell r="G1340">
            <v>7800</v>
          </cell>
        </row>
        <row r="1341">
          <cell r="B1341">
            <v>45289</v>
          </cell>
          <cell r="G1341">
            <v>649400</v>
          </cell>
        </row>
        <row r="1342">
          <cell r="B1342">
            <v>45289</v>
          </cell>
          <cell r="G1342">
            <v>119500</v>
          </cell>
        </row>
        <row r="1343">
          <cell r="B1343">
            <v>45289</v>
          </cell>
          <cell r="G1343">
            <v>18600</v>
          </cell>
        </row>
        <row r="1344">
          <cell r="B1344">
            <v>45289</v>
          </cell>
          <cell r="G1344">
            <v>606400</v>
          </cell>
        </row>
        <row r="1345">
          <cell r="B1345">
            <v>45289</v>
          </cell>
          <cell r="G1345">
            <v>69700</v>
          </cell>
        </row>
        <row r="1346">
          <cell r="B1346">
            <v>45289</v>
          </cell>
          <cell r="G1346">
            <v>14400</v>
          </cell>
        </row>
        <row r="1347">
          <cell r="B1347">
            <v>45289</v>
          </cell>
          <cell r="G1347">
            <v>180800</v>
          </cell>
        </row>
        <row r="1348">
          <cell r="B1348">
            <v>45289</v>
          </cell>
          <cell r="G1348">
            <v>2943600</v>
          </cell>
        </row>
        <row r="1349">
          <cell r="B1349">
            <v>45289</v>
          </cell>
          <cell r="G1349">
            <v>441100</v>
          </cell>
        </row>
        <row r="1350">
          <cell r="B1350">
            <v>45289</v>
          </cell>
          <cell r="G1350">
            <v>200</v>
          </cell>
        </row>
        <row r="1351">
          <cell r="B1351">
            <v>45289</v>
          </cell>
          <cell r="G1351">
            <v>200</v>
          </cell>
        </row>
        <row r="1352">
          <cell r="B1352">
            <v>45289</v>
          </cell>
          <cell r="G1352">
            <v>9200</v>
          </cell>
        </row>
        <row r="1353">
          <cell r="B1353">
            <v>45289</v>
          </cell>
          <cell r="G1353">
            <v>2100</v>
          </cell>
        </row>
        <row r="1354">
          <cell r="B1354">
            <v>45289</v>
          </cell>
          <cell r="G1354">
            <v>642100</v>
          </cell>
        </row>
        <row r="1355">
          <cell r="B1355">
            <v>45289</v>
          </cell>
          <cell r="G1355">
            <v>253600</v>
          </cell>
        </row>
        <row r="1356">
          <cell r="B1356">
            <v>45289</v>
          </cell>
          <cell r="G1356">
            <v>118200</v>
          </cell>
        </row>
        <row r="1357">
          <cell r="B1357">
            <v>45289</v>
          </cell>
          <cell r="G1357">
            <v>529600</v>
          </cell>
        </row>
        <row r="1358">
          <cell r="B1358">
            <v>45289</v>
          </cell>
          <cell r="G1358">
            <v>592100</v>
          </cell>
        </row>
        <row r="1359">
          <cell r="B1359">
            <v>45289</v>
          </cell>
          <cell r="G1359">
            <v>15800</v>
          </cell>
        </row>
        <row r="1360">
          <cell r="B1360">
            <v>45289</v>
          </cell>
          <cell r="G1360">
            <v>4000</v>
          </cell>
        </row>
        <row r="1361">
          <cell r="B1361">
            <v>45289</v>
          </cell>
          <cell r="G1361">
            <v>71300</v>
          </cell>
        </row>
        <row r="1362">
          <cell r="B1362">
            <v>45289</v>
          </cell>
          <cell r="G1362">
            <v>2800</v>
          </cell>
        </row>
        <row r="1363">
          <cell r="B1363">
            <v>45289</v>
          </cell>
          <cell r="G1363">
            <v>7700</v>
          </cell>
        </row>
        <row r="1364">
          <cell r="B1364">
            <v>45289</v>
          </cell>
          <cell r="G1364">
            <v>1940800</v>
          </cell>
        </row>
        <row r="1365">
          <cell r="B1365">
            <v>45289</v>
          </cell>
          <cell r="G1365">
            <v>1600</v>
          </cell>
        </row>
        <row r="1366">
          <cell r="B1366">
            <v>45289</v>
          </cell>
          <cell r="G1366">
            <v>8100</v>
          </cell>
        </row>
        <row r="1367">
          <cell r="B1367">
            <v>45289</v>
          </cell>
          <cell r="G1367">
            <v>3270000</v>
          </cell>
        </row>
        <row r="1368">
          <cell r="B1368">
            <v>45289</v>
          </cell>
          <cell r="G1368">
            <v>36000</v>
          </cell>
        </row>
        <row r="1369">
          <cell r="B1369">
            <v>45289</v>
          </cell>
          <cell r="G1369">
            <v>399500</v>
          </cell>
        </row>
        <row r="1370">
          <cell r="B1370">
            <v>45289</v>
          </cell>
          <cell r="G1370">
            <v>474300</v>
          </cell>
        </row>
        <row r="1371">
          <cell r="B1371">
            <v>45289</v>
          </cell>
          <cell r="G1371">
            <v>18100</v>
          </cell>
        </row>
        <row r="1372">
          <cell r="B1372">
            <v>45289</v>
          </cell>
          <cell r="G1372">
            <v>311600</v>
          </cell>
        </row>
        <row r="1373">
          <cell r="B1373">
            <v>45289</v>
          </cell>
          <cell r="G1373">
            <v>2800</v>
          </cell>
        </row>
        <row r="1374">
          <cell r="B1374">
            <v>45289</v>
          </cell>
          <cell r="G1374">
            <v>12500</v>
          </cell>
        </row>
        <row r="1375">
          <cell r="B1375">
            <v>45289</v>
          </cell>
          <cell r="G1375">
            <v>13500</v>
          </cell>
        </row>
        <row r="1376">
          <cell r="B1376">
            <v>45289</v>
          </cell>
          <cell r="G1376">
            <v>1043100</v>
          </cell>
        </row>
        <row r="1377">
          <cell r="B1377">
            <v>45289</v>
          </cell>
          <cell r="G1377">
            <v>113400</v>
          </cell>
        </row>
        <row r="1378">
          <cell r="B1378">
            <v>45289</v>
          </cell>
          <cell r="G1378">
            <v>3400</v>
          </cell>
        </row>
        <row r="1379">
          <cell r="B1379">
            <v>45289</v>
          </cell>
          <cell r="G1379">
            <v>1147400</v>
          </cell>
        </row>
        <row r="1380">
          <cell r="B1380">
            <v>45289</v>
          </cell>
          <cell r="G1380">
            <v>352300</v>
          </cell>
        </row>
        <row r="1381">
          <cell r="B1381">
            <v>45289</v>
          </cell>
          <cell r="G1381">
            <v>4750200</v>
          </cell>
        </row>
        <row r="1382">
          <cell r="B1382">
            <v>45289</v>
          </cell>
          <cell r="G1382">
            <v>647100</v>
          </cell>
        </row>
        <row r="1383">
          <cell r="B1383">
            <v>45289</v>
          </cell>
          <cell r="G1383">
            <v>38700</v>
          </cell>
        </row>
        <row r="1384">
          <cell r="B1384">
            <v>45289</v>
          </cell>
          <cell r="G1384">
            <v>9800</v>
          </cell>
        </row>
        <row r="1385">
          <cell r="B1385">
            <v>45289</v>
          </cell>
          <cell r="G1385">
            <v>22300</v>
          </cell>
        </row>
        <row r="1386">
          <cell r="B1386">
            <v>45289</v>
          </cell>
          <cell r="G1386">
            <v>179800</v>
          </cell>
        </row>
        <row r="1387">
          <cell r="B1387">
            <v>45289</v>
          </cell>
          <cell r="G1387">
            <v>2073800</v>
          </cell>
        </row>
        <row r="1388">
          <cell r="B1388">
            <v>45289</v>
          </cell>
          <cell r="G1388">
            <v>542600</v>
          </cell>
        </row>
        <row r="1389">
          <cell r="B1389">
            <v>45289</v>
          </cell>
          <cell r="G1389">
            <v>570000</v>
          </cell>
        </row>
        <row r="1390">
          <cell r="B1390">
            <v>45289</v>
          </cell>
          <cell r="G1390">
            <v>32500</v>
          </cell>
        </row>
        <row r="1391">
          <cell r="B1391">
            <v>45289</v>
          </cell>
          <cell r="G1391">
            <v>187200</v>
          </cell>
        </row>
        <row r="1392">
          <cell r="B1392">
            <v>45289</v>
          </cell>
          <cell r="G1392">
            <v>3900</v>
          </cell>
        </row>
        <row r="1393">
          <cell r="B1393">
            <v>45289</v>
          </cell>
          <cell r="G1393">
            <v>377200</v>
          </cell>
        </row>
        <row r="1394">
          <cell r="B1394">
            <v>45289</v>
          </cell>
          <cell r="G1394">
            <v>1080300</v>
          </cell>
        </row>
        <row r="1395">
          <cell r="B1395">
            <v>45289</v>
          </cell>
          <cell r="G1395">
            <v>1168900</v>
          </cell>
        </row>
        <row r="1396">
          <cell r="B1396">
            <v>45289</v>
          </cell>
          <cell r="G1396">
            <v>578900</v>
          </cell>
        </row>
        <row r="1397">
          <cell r="B1397">
            <v>45289</v>
          </cell>
          <cell r="G1397">
            <v>697400</v>
          </cell>
        </row>
        <row r="1398">
          <cell r="B1398">
            <v>45289</v>
          </cell>
          <cell r="G1398">
            <v>663200</v>
          </cell>
        </row>
        <row r="1399">
          <cell r="B1399">
            <v>45289</v>
          </cell>
          <cell r="G1399">
            <v>173600</v>
          </cell>
        </row>
        <row r="1400">
          <cell r="B1400">
            <v>45289</v>
          </cell>
          <cell r="G1400">
            <v>102700</v>
          </cell>
        </row>
        <row r="1401">
          <cell r="B1401">
            <v>45289</v>
          </cell>
          <cell r="G1401">
            <v>154400</v>
          </cell>
        </row>
        <row r="1402">
          <cell r="B1402">
            <v>45289</v>
          </cell>
          <cell r="G1402">
            <v>100900</v>
          </cell>
        </row>
        <row r="1403">
          <cell r="B1403">
            <v>45289</v>
          </cell>
          <cell r="G1403">
            <v>259800</v>
          </cell>
        </row>
        <row r="1404">
          <cell r="B1404">
            <v>45289</v>
          </cell>
          <cell r="G1404">
            <v>3100</v>
          </cell>
        </row>
        <row r="1405">
          <cell r="B1405">
            <v>45289</v>
          </cell>
          <cell r="G1405">
            <v>6500</v>
          </cell>
        </row>
        <row r="1406">
          <cell r="B1406">
            <v>45289</v>
          </cell>
          <cell r="G1406">
            <v>1167100</v>
          </cell>
        </row>
        <row r="1407">
          <cell r="B1407">
            <v>45289</v>
          </cell>
          <cell r="G1407">
            <v>259700</v>
          </cell>
        </row>
        <row r="1408">
          <cell r="B1408">
            <v>45289</v>
          </cell>
          <cell r="G1408">
            <v>454900</v>
          </cell>
        </row>
        <row r="1409">
          <cell r="B1409">
            <v>45289</v>
          </cell>
          <cell r="G1409">
            <v>264400</v>
          </cell>
        </row>
        <row r="1410">
          <cell r="B1410">
            <v>45289</v>
          </cell>
          <cell r="G1410">
            <v>284500</v>
          </cell>
        </row>
        <row r="1411">
          <cell r="B1411">
            <v>45289</v>
          </cell>
          <cell r="G1411">
            <v>137100</v>
          </cell>
        </row>
        <row r="1412">
          <cell r="B1412">
            <v>45289</v>
          </cell>
          <cell r="G1412">
            <v>49700</v>
          </cell>
        </row>
        <row r="1413">
          <cell r="B1413">
            <v>45289</v>
          </cell>
          <cell r="G1413">
            <v>80900</v>
          </cell>
        </row>
        <row r="1414">
          <cell r="B1414">
            <v>45289</v>
          </cell>
          <cell r="G1414">
            <v>20400</v>
          </cell>
        </row>
        <row r="1415">
          <cell r="B1415">
            <v>45289</v>
          </cell>
          <cell r="G1415">
            <v>10300</v>
          </cell>
        </row>
        <row r="1416">
          <cell r="B1416">
            <v>45289</v>
          </cell>
          <cell r="G1416">
            <v>700</v>
          </cell>
        </row>
        <row r="1417">
          <cell r="B1417">
            <v>45289</v>
          </cell>
          <cell r="G1417">
            <v>58200</v>
          </cell>
        </row>
        <row r="1418">
          <cell r="B1418">
            <v>45289</v>
          </cell>
          <cell r="G1418">
            <v>664900</v>
          </cell>
        </row>
        <row r="1419">
          <cell r="B1419">
            <v>45289</v>
          </cell>
          <cell r="G1419">
            <v>10700</v>
          </cell>
        </row>
        <row r="1420">
          <cell r="B1420">
            <v>45289</v>
          </cell>
          <cell r="G1420">
            <v>37300</v>
          </cell>
        </row>
        <row r="1421">
          <cell r="B1421">
            <v>45289</v>
          </cell>
          <cell r="G1421">
            <v>53400</v>
          </cell>
        </row>
        <row r="1422">
          <cell r="B1422">
            <v>45289</v>
          </cell>
          <cell r="G1422">
            <v>68600</v>
          </cell>
        </row>
        <row r="1423">
          <cell r="B1423">
            <v>45289</v>
          </cell>
          <cell r="G1423">
            <v>48300</v>
          </cell>
        </row>
        <row r="1424">
          <cell r="B1424">
            <v>45289</v>
          </cell>
          <cell r="G1424">
            <v>18600</v>
          </cell>
        </row>
        <row r="1425">
          <cell r="B1425">
            <v>45289</v>
          </cell>
          <cell r="G1425">
            <v>14600</v>
          </cell>
        </row>
        <row r="1426">
          <cell r="B1426">
            <v>45289</v>
          </cell>
          <cell r="G1426">
            <v>27600</v>
          </cell>
        </row>
        <row r="1427">
          <cell r="B1427">
            <v>45289</v>
          </cell>
          <cell r="G1427">
            <v>6100</v>
          </cell>
        </row>
        <row r="1428">
          <cell r="B1428">
            <v>45289</v>
          </cell>
          <cell r="G1428">
            <v>9700</v>
          </cell>
        </row>
        <row r="1429">
          <cell r="B1429">
            <v>45289</v>
          </cell>
          <cell r="G1429">
            <v>100</v>
          </cell>
        </row>
        <row r="1430">
          <cell r="B1430">
            <v>45289</v>
          </cell>
          <cell r="G1430">
            <v>27000</v>
          </cell>
        </row>
        <row r="1431">
          <cell r="B1431">
            <v>45289</v>
          </cell>
          <cell r="G1431">
            <v>1200</v>
          </cell>
        </row>
        <row r="1432">
          <cell r="B1432">
            <v>45289</v>
          </cell>
          <cell r="G1432">
            <v>198700</v>
          </cell>
        </row>
        <row r="1433">
          <cell r="B1433">
            <v>45289</v>
          </cell>
          <cell r="G1433">
            <v>6700</v>
          </cell>
        </row>
        <row r="1434">
          <cell r="B1434">
            <v>45289</v>
          </cell>
          <cell r="G1434">
            <v>721200</v>
          </cell>
        </row>
        <row r="1435">
          <cell r="B1435">
            <v>45289</v>
          </cell>
          <cell r="G1435">
            <v>1951200</v>
          </cell>
        </row>
        <row r="1436">
          <cell r="B1436">
            <v>45289</v>
          </cell>
          <cell r="G1436">
            <v>4900</v>
          </cell>
        </row>
        <row r="1437">
          <cell r="B1437">
            <v>45289</v>
          </cell>
          <cell r="G1437">
            <v>82700</v>
          </cell>
        </row>
        <row r="1438">
          <cell r="B1438">
            <v>45289</v>
          </cell>
          <cell r="G1438">
            <v>10667400</v>
          </cell>
        </row>
        <row r="1439">
          <cell r="B1439">
            <v>45289</v>
          </cell>
          <cell r="G1439">
            <v>354300</v>
          </cell>
        </row>
        <row r="1440">
          <cell r="B1440">
            <v>45289</v>
          </cell>
          <cell r="G1440">
            <v>31700</v>
          </cell>
        </row>
        <row r="1441">
          <cell r="B1441">
            <v>45289</v>
          </cell>
          <cell r="G1441">
            <v>565300</v>
          </cell>
        </row>
        <row r="1442">
          <cell r="B1442">
            <v>45289</v>
          </cell>
          <cell r="G1442">
            <v>502600</v>
          </cell>
        </row>
        <row r="1443">
          <cell r="B1443">
            <v>45289</v>
          </cell>
          <cell r="G1443">
            <v>5900</v>
          </cell>
        </row>
        <row r="1444">
          <cell r="B1444">
            <v>45289</v>
          </cell>
          <cell r="G1444">
            <v>25133700</v>
          </cell>
        </row>
        <row r="1445">
          <cell r="B1445">
            <v>45289</v>
          </cell>
          <cell r="G1445">
            <v>645600</v>
          </cell>
        </row>
        <row r="1446">
          <cell r="B1446">
            <v>45289</v>
          </cell>
          <cell r="G1446">
            <v>1013200</v>
          </cell>
        </row>
        <row r="1447">
          <cell r="B1447">
            <v>45289</v>
          </cell>
          <cell r="G1447">
            <v>48200</v>
          </cell>
        </row>
        <row r="1448">
          <cell r="B1448">
            <v>45289</v>
          </cell>
          <cell r="G1448">
            <v>1300</v>
          </cell>
        </row>
        <row r="1449">
          <cell r="B1449">
            <v>45289</v>
          </cell>
          <cell r="G1449">
            <v>19500</v>
          </cell>
        </row>
        <row r="1450">
          <cell r="B1450">
            <v>45289</v>
          </cell>
          <cell r="G1450">
            <v>6553900</v>
          </cell>
        </row>
        <row r="1451">
          <cell r="B1451">
            <v>45289</v>
          </cell>
          <cell r="G1451">
            <v>7902300</v>
          </cell>
        </row>
        <row r="1452">
          <cell r="B1452">
            <v>45289</v>
          </cell>
          <cell r="G1452">
            <v>3600</v>
          </cell>
        </row>
        <row r="1453">
          <cell r="B1453">
            <v>45289</v>
          </cell>
          <cell r="G1453">
            <v>300</v>
          </cell>
        </row>
        <row r="1454">
          <cell r="B1454">
            <v>45289</v>
          </cell>
          <cell r="G1454">
            <v>73400</v>
          </cell>
        </row>
        <row r="1455">
          <cell r="B1455">
            <v>45289</v>
          </cell>
          <cell r="G1455">
            <v>10359500</v>
          </cell>
        </row>
        <row r="1456">
          <cell r="B1456">
            <v>45289</v>
          </cell>
          <cell r="G1456">
            <v>900</v>
          </cell>
        </row>
        <row r="1457">
          <cell r="B1457">
            <v>45289</v>
          </cell>
          <cell r="G1457">
            <v>3690600</v>
          </cell>
        </row>
        <row r="1458">
          <cell r="B1458">
            <v>45289</v>
          </cell>
          <cell r="G1458">
            <v>2133700</v>
          </cell>
        </row>
        <row r="1459">
          <cell r="B1459">
            <v>45289</v>
          </cell>
          <cell r="G1459">
            <v>126500</v>
          </cell>
        </row>
        <row r="1460">
          <cell r="B1460">
            <v>45289</v>
          </cell>
          <cell r="G1460">
            <v>781700</v>
          </cell>
        </row>
        <row r="1461">
          <cell r="B1461">
            <v>45289</v>
          </cell>
          <cell r="G1461">
            <v>66700</v>
          </cell>
        </row>
        <row r="1462">
          <cell r="B1462">
            <v>45289</v>
          </cell>
          <cell r="G1462">
            <v>60000</v>
          </cell>
        </row>
        <row r="1463">
          <cell r="B1463">
            <v>45289</v>
          </cell>
          <cell r="G1463">
            <v>3700</v>
          </cell>
        </row>
        <row r="1464">
          <cell r="B1464">
            <v>45289</v>
          </cell>
          <cell r="G1464">
            <v>0</v>
          </cell>
        </row>
        <row r="1465">
          <cell r="B1465">
            <v>45289</v>
          </cell>
          <cell r="G1465">
            <v>392500</v>
          </cell>
        </row>
        <row r="1466">
          <cell r="B1466">
            <v>45289</v>
          </cell>
          <cell r="G1466">
            <v>399000</v>
          </cell>
        </row>
        <row r="1467">
          <cell r="B1467">
            <v>45289</v>
          </cell>
          <cell r="G1467">
            <v>341300</v>
          </cell>
        </row>
        <row r="1468">
          <cell r="B1468">
            <v>45289</v>
          </cell>
          <cell r="G1468">
            <v>2409300</v>
          </cell>
        </row>
        <row r="1469">
          <cell r="B1469">
            <v>45289</v>
          </cell>
          <cell r="G1469">
            <v>357600</v>
          </cell>
        </row>
        <row r="1470">
          <cell r="B1470">
            <v>45289</v>
          </cell>
          <cell r="G1470">
            <v>1800</v>
          </cell>
        </row>
        <row r="1471">
          <cell r="B1471">
            <v>45289</v>
          </cell>
          <cell r="G1471">
            <v>966300</v>
          </cell>
        </row>
        <row r="1472">
          <cell r="B1472">
            <v>45289</v>
          </cell>
          <cell r="G1472">
            <v>4200</v>
          </cell>
        </row>
        <row r="1473">
          <cell r="B1473">
            <v>45289</v>
          </cell>
          <cell r="G1473">
            <v>31600</v>
          </cell>
        </row>
        <row r="1474">
          <cell r="B1474">
            <v>45289</v>
          </cell>
          <cell r="G1474">
            <v>128800</v>
          </cell>
        </row>
        <row r="1475">
          <cell r="B1475">
            <v>45289</v>
          </cell>
          <cell r="G1475">
            <v>27000</v>
          </cell>
        </row>
        <row r="1476">
          <cell r="B1476">
            <v>45289</v>
          </cell>
          <cell r="G1476">
            <v>20100</v>
          </cell>
        </row>
        <row r="1477">
          <cell r="B1477">
            <v>45289</v>
          </cell>
          <cell r="G1477">
            <v>155600</v>
          </cell>
        </row>
        <row r="1478">
          <cell r="B1478">
            <v>45289</v>
          </cell>
          <cell r="G1478">
            <v>773100</v>
          </cell>
        </row>
        <row r="1479">
          <cell r="B1479">
            <v>45289</v>
          </cell>
          <cell r="G1479">
            <v>14700</v>
          </cell>
        </row>
        <row r="1480">
          <cell r="B1480">
            <v>45289</v>
          </cell>
          <cell r="G1480">
            <v>2200</v>
          </cell>
        </row>
        <row r="1481">
          <cell r="B1481">
            <v>45289</v>
          </cell>
          <cell r="G1481">
            <v>284500</v>
          </cell>
        </row>
        <row r="1482">
          <cell r="B1482">
            <v>45289</v>
          </cell>
          <cell r="G1482">
            <v>56300</v>
          </cell>
        </row>
        <row r="1483">
          <cell r="B1483">
            <v>45289</v>
          </cell>
          <cell r="G1483">
            <v>300</v>
          </cell>
        </row>
        <row r="1484">
          <cell r="B1484">
            <v>45289</v>
          </cell>
          <cell r="G1484">
            <v>38900</v>
          </cell>
        </row>
        <row r="1485">
          <cell r="B1485">
            <v>45289</v>
          </cell>
          <cell r="G1485">
            <v>100</v>
          </cell>
        </row>
        <row r="1486">
          <cell r="B1486">
            <v>45289</v>
          </cell>
          <cell r="G1486">
            <v>241600</v>
          </cell>
        </row>
        <row r="1487">
          <cell r="B1487">
            <v>45289</v>
          </cell>
          <cell r="G1487">
            <v>721300</v>
          </cell>
        </row>
        <row r="1488">
          <cell r="B1488">
            <v>45289</v>
          </cell>
          <cell r="G1488">
            <v>846300</v>
          </cell>
        </row>
        <row r="1489">
          <cell r="B1489">
            <v>45289</v>
          </cell>
          <cell r="G1489">
            <v>803000</v>
          </cell>
        </row>
        <row r="1490">
          <cell r="B1490">
            <v>45289</v>
          </cell>
          <cell r="G1490">
            <v>27000</v>
          </cell>
        </row>
        <row r="1491">
          <cell r="B1491">
            <v>45289</v>
          </cell>
          <cell r="G1491">
            <v>125100</v>
          </cell>
        </row>
        <row r="1492">
          <cell r="B1492">
            <v>45289</v>
          </cell>
          <cell r="G1492">
            <v>38900</v>
          </cell>
        </row>
        <row r="1493">
          <cell r="B1493">
            <v>45289</v>
          </cell>
          <cell r="G1493">
            <v>135900</v>
          </cell>
        </row>
        <row r="1494">
          <cell r="B1494">
            <v>45289</v>
          </cell>
          <cell r="G1494">
            <v>1900</v>
          </cell>
        </row>
        <row r="1495">
          <cell r="B1495">
            <v>45289</v>
          </cell>
          <cell r="G1495">
            <v>39000</v>
          </cell>
        </row>
        <row r="1496">
          <cell r="B1496">
            <v>45289</v>
          </cell>
          <cell r="G1496">
            <v>234200</v>
          </cell>
        </row>
        <row r="1497">
          <cell r="B1497">
            <v>45289</v>
          </cell>
          <cell r="G1497">
            <v>23200</v>
          </cell>
        </row>
        <row r="1498">
          <cell r="B1498">
            <v>45289</v>
          </cell>
          <cell r="G1498">
            <v>176600</v>
          </cell>
        </row>
        <row r="1499">
          <cell r="B1499">
            <v>45289</v>
          </cell>
          <cell r="G1499">
            <v>1304600</v>
          </cell>
        </row>
        <row r="1500">
          <cell r="B1500">
            <v>45289</v>
          </cell>
          <cell r="G1500">
            <v>80600</v>
          </cell>
        </row>
        <row r="1501">
          <cell r="B1501">
            <v>45289</v>
          </cell>
          <cell r="G1501">
            <v>852400</v>
          </cell>
        </row>
        <row r="1502">
          <cell r="B1502">
            <v>45289</v>
          </cell>
          <cell r="G1502">
            <v>1483400</v>
          </cell>
        </row>
        <row r="1503">
          <cell r="B1503">
            <v>45289</v>
          </cell>
          <cell r="G1503">
            <v>42000</v>
          </cell>
        </row>
        <row r="1504">
          <cell r="B1504">
            <v>45289</v>
          </cell>
          <cell r="G1504">
            <v>127700</v>
          </cell>
        </row>
        <row r="1505">
          <cell r="B1505">
            <v>45289</v>
          </cell>
          <cell r="G1505">
            <v>167300</v>
          </cell>
        </row>
        <row r="1506">
          <cell r="B1506">
            <v>45289</v>
          </cell>
          <cell r="G1506">
            <v>4300</v>
          </cell>
        </row>
        <row r="1507">
          <cell r="B1507">
            <v>45289</v>
          </cell>
          <cell r="G1507">
            <v>1700</v>
          </cell>
        </row>
        <row r="1508">
          <cell r="B1508">
            <v>45289</v>
          </cell>
          <cell r="G1508">
            <v>139000</v>
          </cell>
        </row>
        <row r="1509">
          <cell r="B1509">
            <v>45289</v>
          </cell>
          <cell r="G1509">
            <v>700</v>
          </cell>
        </row>
        <row r="1510">
          <cell r="B1510">
            <v>45289</v>
          </cell>
          <cell r="G1510">
            <v>10000</v>
          </cell>
        </row>
        <row r="1511">
          <cell r="B1511">
            <v>45289</v>
          </cell>
          <cell r="G1511">
            <v>28900</v>
          </cell>
        </row>
        <row r="1512">
          <cell r="B1512">
            <v>45289</v>
          </cell>
          <cell r="G1512">
            <v>137300</v>
          </cell>
        </row>
        <row r="1513">
          <cell r="B1513">
            <v>45289</v>
          </cell>
          <cell r="G1513">
            <v>23800</v>
          </cell>
        </row>
        <row r="1514">
          <cell r="B1514">
            <v>45289</v>
          </cell>
          <cell r="G1514">
            <v>32300</v>
          </cell>
        </row>
        <row r="1515">
          <cell r="B1515">
            <v>45289</v>
          </cell>
          <cell r="G1515">
            <v>57000</v>
          </cell>
        </row>
        <row r="1516">
          <cell r="B1516">
            <v>45289</v>
          </cell>
          <cell r="G1516">
            <v>100</v>
          </cell>
        </row>
        <row r="1517">
          <cell r="B1517">
            <v>45289</v>
          </cell>
          <cell r="G1517">
            <v>473500</v>
          </cell>
        </row>
        <row r="1518">
          <cell r="B1518">
            <v>45289</v>
          </cell>
          <cell r="G1518">
            <v>513700</v>
          </cell>
        </row>
        <row r="1519">
          <cell r="B1519">
            <v>45289</v>
          </cell>
          <cell r="G1519">
            <v>9200</v>
          </cell>
        </row>
        <row r="1520">
          <cell r="B1520">
            <v>45289</v>
          </cell>
          <cell r="G1520">
            <v>2049200</v>
          </cell>
        </row>
        <row r="1521">
          <cell r="B1521">
            <v>45289</v>
          </cell>
          <cell r="G1521">
            <v>107200</v>
          </cell>
        </row>
        <row r="1522">
          <cell r="B1522">
            <v>45289</v>
          </cell>
          <cell r="G1522">
            <v>2583500</v>
          </cell>
        </row>
        <row r="1523">
          <cell r="B1523">
            <v>45289</v>
          </cell>
          <cell r="G1523">
            <v>479700</v>
          </cell>
        </row>
        <row r="1524">
          <cell r="B1524">
            <v>45289</v>
          </cell>
          <cell r="G1524">
            <v>915400</v>
          </cell>
        </row>
        <row r="1525">
          <cell r="B1525">
            <v>45289</v>
          </cell>
          <cell r="G1525">
            <v>948200</v>
          </cell>
        </row>
        <row r="1526">
          <cell r="B1526">
            <v>45289</v>
          </cell>
          <cell r="G1526">
            <v>92900</v>
          </cell>
        </row>
        <row r="1527">
          <cell r="B1527">
            <v>45289</v>
          </cell>
          <cell r="G1527">
            <v>1057500</v>
          </cell>
        </row>
        <row r="1528">
          <cell r="B1528">
            <v>45289</v>
          </cell>
          <cell r="G1528">
            <v>4000</v>
          </cell>
        </row>
        <row r="1529">
          <cell r="B1529">
            <v>45289</v>
          </cell>
          <cell r="G1529">
            <v>33200</v>
          </cell>
        </row>
        <row r="1530">
          <cell r="B1530">
            <v>45289</v>
          </cell>
          <cell r="G1530">
            <v>115100</v>
          </cell>
        </row>
        <row r="1531">
          <cell r="B1531">
            <v>45289</v>
          </cell>
          <cell r="G1531">
            <v>27100</v>
          </cell>
        </row>
        <row r="1532">
          <cell r="B1532">
            <v>45289</v>
          </cell>
          <cell r="G1532">
            <v>800</v>
          </cell>
        </row>
        <row r="1533">
          <cell r="B1533">
            <v>45289</v>
          </cell>
          <cell r="G1533">
            <v>437200</v>
          </cell>
        </row>
        <row r="1534">
          <cell r="B1534">
            <v>45289</v>
          </cell>
          <cell r="G1534">
            <v>3697500</v>
          </cell>
        </row>
        <row r="1535">
          <cell r="B1535">
            <v>45289</v>
          </cell>
          <cell r="G1535">
            <v>96200</v>
          </cell>
        </row>
        <row r="1536">
          <cell r="B1536">
            <v>45289</v>
          </cell>
          <cell r="G1536">
            <v>1300</v>
          </cell>
        </row>
        <row r="1537">
          <cell r="B1537">
            <v>45289</v>
          </cell>
          <cell r="G1537">
            <v>1277000</v>
          </cell>
        </row>
        <row r="1538">
          <cell r="B1538">
            <v>45289</v>
          </cell>
          <cell r="G1538">
            <v>500</v>
          </cell>
        </row>
        <row r="1539">
          <cell r="B1539">
            <v>45289</v>
          </cell>
          <cell r="G1539">
            <v>75500</v>
          </cell>
        </row>
        <row r="1540">
          <cell r="B1540">
            <v>45289</v>
          </cell>
          <cell r="G1540">
            <v>40300</v>
          </cell>
        </row>
        <row r="1541">
          <cell r="B1541">
            <v>45289</v>
          </cell>
          <cell r="G1541">
            <v>310200</v>
          </cell>
        </row>
        <row r="1542">
          <cell r="B1542">
            <v>45289</v>
          </cell>
          <cell r="G1542">
            <v>1814900</v>
          </cell>
        </row>
        <row r="1543">
          <cell r="B1543">
            <v>45289</v>
          </cell>
          <cell r="G1543">
            <v>1882800</v>
          </cell>
        </row>
        <row r="1544">
          <cell r="B1544">
            <v>45289</v>
          </cell>
          <cell r="G1544">
            <v>41100</v>
          </cell>
        </row>
        <row r="1545">
          <cell r="B1545">
            <v>45289</v>
          </cell>
          <cell r="G1545">
            <v>427200</v>
          </cell>
        </row>
        <row r="1546">
          <cell r="B1546">
            <v>45289</v>
          </cell>
          <cell r="G1546">
            <v>17600</v>
          </cell>
        </row>
        <row r="1547">
          <cell r="B1547">
            <v>45289</v>
          </cell>
          <cell r="G1547">
            <v>438900</v>
          </cell>
        </row>
        <row r="1548">
          <cell r="B1548">
            <v>45289</v>
          </cell>
          <cell r="G1548">
            <v>13149400</v>
          </cell>
        </row>
        <row r="1549">
          <cell r="B1549">
            <v>45289</v>
          </cell>
          <cell r="G1549">
            <v>200</v>
          </cell>
        </row>
        <row r="1550">
          <cell r="B1550">
            <v>45289</v>
          </cell>
          <cell r="G1550">
            <v>74300</v>
          </cell>
        </row>
        <row r="1551">
          <cell r="B1551">
            <v>45289</v>
          </cell>
          <cell r="G1551">
            <v>82400</v>
          </cell>
        </row>
        <row r="1552">
          <cell r="B1552">
            <v>45289</v>
          </cell>
          <cell r="G1552">
            <v>729300</v>
          </cell>
        </row>
        <row r="1553">
          <cell r="B1553">
            <v>45289</v>
          </cell>
          <cell r="G1553">
            <v>33700</v>
          </cell>
        </row>
        <row r="1554">
          <cell r="B1554">
            <v>45289</v>
          </cell>
          <cell r="G1554">
            <v>37300</v>
          </cell>
        </row>
        <row r="1555">
          <cell r="B1555">
            <v>45289</v>
          </cell>
          <cell r="G1555">
            <v>81600</v>
          </cell>
        </row>
        <row r="1556">
          <cell r="B1556">
            <v>45289</v>
          </cell>
          <cell r="G1556">
            <v>5000</v>
          </cell>
        </row>
        <row r="1557">
          <cell r="B1557">
            <v>45289</v>
          </cell>
          <cell r="G1557">
            <v>114100</v>
          </cell>
        </row>
        <row r="1558">
          <cell r="B1558">
            <v>45289</v>
          </cell>
          <cell r="G1558">
            <v>65600</v>
          </cell>
        </row>
        <row r="1559">
          <cell r="B1559">
            <v>45289</v>
          </cell>
          <cell r="G1559">
            <v>11100</v>
          </cell>
        </row>
        <row r="1560">
          <cell r="B1560">
            <v>45289</v>
          </cell>
          <cell r="G1560">
            <v>1039500</v>
          </cell>
        </row>
        <row r="1561">
          <cell r="B1561">
            <v>45289</v>
          </cell>
          <cell r="G1561">
            <v>102500</v>
          </cell>
        </row>
        <row r="1562">
          <cell r="B1562">
            <v>45289</v>
          </cell>
          <cell r="G1562">
            <v>143800</v>
          </cell>
        </row>
        <row r="1563">
          <cell r="B1563">
            <v>45289</v>
          </cell>
          <cell r="G1563">
            <v>70800</v>
          </cell>
        </row>
        <row r="1564">
          <cell r="B1564">
            <v>45289</v>
          </cell>
          <cell r="G1564">
            <v>13600</v>
          </cell>
        </row>
        <row r="1565">
          <cell r="B1565">
            <v>45289</v>
          </cell>
          <cell r="G1565">
            <v>3823100</v>
          </cell>
        </row>
        <row r="1566">
          <cell r="B1566">
            <v>45289</v>
          </cell>
          <cell r="G1566">
            <v>1508900</v>
          </cell>
        </row>
        <row r="1567">
          <cell r="B1567">
            <v>45289</v>
          </cell>
          <cell r="G1567">
            <v>736000</v>
          </cell>
        </row>
        <row r="1568">
          <cell r="B1568">
            <v>45289</v>
          </cell>
          <cell r="G1568">
            <v>327300</v>
          </cell>
        </row>
        <row r="1569">
          <cell r="B1569">
            <v>45289</v>
          </cell>
          <cell r="G1569">
            <v>10200</v>
          </cell>
        </row>
        <row r="1570">
          <cell r="B1570">
            <v>45289</v>
          </cell>
          <cell r="G1570">
            <v>3800</v>
          </cell>
        </row>
        <row r="1571">
          <cell r="B1571">
            <v>45289</v>
          </cell>
          <cell r="G1571">
            <v>2335000</v>
          </cell>
        </row>
        <row r="1572">
          <cell r="B1572">
            <v>45289</v>
          </cell>
          <cell r="G1572">
            <v>598600</v>
          </cell>
        </row>
        <row r="1573">
          <cell r="B1573">
            <v>45289</v>
          </cell>
          <cell r="G1573">
            <v>18400</v>
          </cell>
        </row>
        <row r="1574">
          <cell r="B1574">
            <v>45289</v>
          </cell>
          <cell r="G1574">
            <v>339800</v>
          </cell>
        </row>
        <row r="1575">
          <cell r="B1575">
            <v>45289</v>
          </cell>
          <cell r="G1575">
            <v>68200</v>
          </cell>
        </row>
        <row r="1576">
          <cell r="B1576">
            <v>45289</v>
          </cell>
          <cell r="G1576">
            <v>32000</v>
          </cell>
        </row>
        <row r="1577">
          <cell r="B1577">
            <v>45289</v>
          </cell>
          <cell r="G1577">
            <v>652100</v>
          </cell>
        </row>
        <row r="1578">
          <cell r="B1578">
            <v>45289</v>
          </cell>
          <cell r="G1578">
            <v>293700</v>
          </cell>
        </row>
        <row r="1579">
          <cell r="B1579">
            <v>45289</v>
          </cell>
          <cell r="G1579">
            <v>100</v>
          </cell>
        </row>
        <row r="1580">
          <cell r="B1580">
            <v>45289</v>
          </cell>
          <cell r="G1580">
            <v>41864700</v>
          </cell>
        </row>
        <row r="1581">
          <cell r="B1581">
            <v>45289</v>
          </cell>
          <cell r="G1581">
            <v>200</v>
          </cell>
        </row>
        <row r="1582">
          <cell r="B1582">
            <v>45289</v>
          </cell>
          <cell r="G1582">
            <v>143200</v>
          </cell>
        </row>
        <row r="1583">
          <cell r="B1583">
            <v>45289</v>
          </cell>
          <cell r="G1583">
            <v>11300</v>
          </cell>
        </row>
        <row r="1584">
          <cell r="B1584">
            <v>45289</v>
          </cell>
          <cell r="G1584">
            <v>61700</v>
          </cell>
        </row>
        <row r="1585">
          <cell r="B1585">
            <v>45289</v>
          </cell>
          <cell r="G1585">
            <v>208800</v>
          </cell>
        </row>
        <row r="1586">
          <cell r="B1586">
            <v>45289</v>
          </cell>
          <cell r="G1586">
            <v>1500</v>
          </cell>
        </row>
        <row r="1587">
          <cell r="B1587">
            <v>45289</v>
          </cell>
          <cell r="G1587">
            <v>38900</v>
          </cell>
        </row>
        <row r="1588">
          <cell r="B1588">
            <v>45289</v>
          </cell>
          <cell r="G1588">
            <v>31600</v>
          </cell>
        </row>
        <row r="1589">
          <cell r="B1589">
            <v>45289</v>
          </cell>
          <cell r="G1589">
            <v>162100</v>
          </cell>
        </row>
        <row r="1590">
          <cell r="B1590">
            <v>45289</v>
          </cell>
          <cell r="G1590">
            <v>275400</v>
          </cell>
        </row>
        <row r="1591">
          <cell r="B1591">
            <v>45289</v>
          </cell>
          <cell r="G1591">
            <v>14100</v>
          </cell>
        </row>
        <row r="1592">
          <cell r="B1592">
            <v>45289</v>
          </cell>
          <cell r="G1592">
            <v>349200</v>
          </cell>
        </row>
        <row r="1593">
          <cell r="B1593">
            <v>45289</v>
          </cell>
          <cell r="G1593">
            <v>1412900</v>
          </cell>
        </row>
        <row r="1594">
          <cell r="B1594">
            <v>45289</v>
          </cell>
          <cell r="G1594">
            <v>100</v>
          </cell>
        </row>
        <row r="1595">
          <cell r="B1595">
            <v>45289</v>
          </cell>
          <cell r="G1595">
            <v>48800</v>
          </cell>
        </row>
        <row r="1596">
          <cell r="B1596">
            <v>45289</v>
          </cell>
          <cell r="G1596">
            <v>539500</v>
          </cell>
        </row>
        <row r="1597">
          <cell r="B1597">
            <v>45289</v>
          </cell>
          <cell r="G1597">
            <v>300</v>
          </cell>
        </row>
        <row r="1598">
          <cell r="B1598">
            <v>45289</v>
          </cell>
          <cell r="G1598">
            <v>149500</v>
          </cell>
        </row>
        <row r="1599">
          <cell r="B1599">
            <v>45289</v>
          </cell>
          <cell r="G1599">
            <v>1501700</v>
          </cell>
        </row>
        <row r="1600">
          <cell r="B1600">
            <v>45289</v>
          </cell>
          <cell r="G1600">
            <v>318000</v>
          </cell>
        </row>
        <row r="1601">
          <cell r="B1601">
            <v>45289</v>
          </cell>
          <cell r="G1601">
            <v>1207200</v>
          </cell>
        </row>
        <row r="1602">
          <cell r="B1602">
            <v>45289</v>
          </cell>
          <cell r="G1602">
            <v>100</v>
          </cell>
        </row>
        <row r="1603">
          <cell r="B1603">
            <v>45289</v>
          </cell>
          <cell r="G1603">
            <v>164800</v>
          </cell>
        </row>
        <row r="1604">
          <cell r="B1604">
            <v>45289</v>
          </cell>
          <cell r="G1604">
            <v>22300</v>
          </cell>
        </row>
        <row r="1605">
          <cell r="B1605">
            <v>45289</v>
          </cell>
          <cell r="G1605">
            <v>3200</v>
          </cell>
        </row>
        <row r="1606">
          <cell r="B1606">
            <v>45289</v>
          </cell>
          <cell r="G1606">
            <v>330900</v>
          </cell>
        </row>
        <row r="1607">
          <cell r="B1607">
            <v>45289</v>
          </cell>
          <cell r="G1607">
            <v>212800</v>
          </cell>
        </row>
        <row r="1608">
          <cell r="B1608">
            <v>45289</v>
          </cell>
          <cell r="G1608">
            <v>76100</v>
          </cell>
        </row>
        <row r="1609">
          <cell r="B1609">
            <v>45289</v>
          </cell>
          <cell r="G1609">
            <v>45600</v>
          </cell>
        </row>
        <row r="1610">
          <cell r="B1610">
            <v>45289</v>
          </cell>
          <cell r="G1610">
            <v>226100</v>
          </cell>
        </row>
        <row r="1611">
          <cell r="B1611">
            <v>45289</v>
          </cell>
          <cell r="G1611">
            <v>2300600</v>
          </cell>
        </row>
        <row r="1612">
          <cell r="B1612">
            <v>45289</v>
          </cell>
          <cell r="G1612">
            <v>31300</v>
          </cell>
        </row>
        <row r="1613">
          <cell r="B1613">
            <v>45289</v>
          </cell>
          <cell r="G1613">
            <v>16400</v>
          </cell>
        </row>
        <row r="1614">
          <cell r="B1614">
            <v>45289</v>
          </cell>
          <cell r="G1614">
            <v>61800</v>
          </cell>
        </row>
        <row r="1615">
          <cell r="B1615">
            <v>45289</v>
          </cell>
          <cell r="G1615">
            <v>3106900</v>
          </cell>
        </row>
        <row r="1616">
          <cell r="B1616">
            <v>45289</v>
          </cell>
          <cell r="G1616">
            <v>173500</v>
          </cell>
        </row>
        <row r="1617">
          <cell r="B1617">
            <v>45289</v>
          </cell>
          <cell r="G1617">
            <v>266900</v>
          </cell>
        </row>
        <row r="1618">
          <cell r="B1618">
            <v>45289</v>
          </cell>
          <cell r="G1618">
            <v>1354500</v>
          </cell>
        </row>
        <row r="1619">
          <cell r="B1619">
            <v>45289</v>
          </cell>
          <cell r="G1619">
            <v>1671500</v>
          </cell>
        </row>
        <row r="1620">
          <cell r="B1620">
            <v>45289</v>
          </cell>
          <cell r="G1620">
            <v>31900</v>
          </cell>
        </row>
        <row r="1621">
          <cell r="B1621">
            <v>45289</v>
          </cell>
          <cell r="G1621">
            <v>182800</v>
          </cell>
        </row>
        <row r="1622">
          <cell r="B1622">
            <v>45289</v>
          </cell>
          <cell r="G1622">
            <v>1867900</v>
          </cell>
        </row>
        <row r="1623">
          <cell r="B1623">
            <v>45289</v>
          </cell>
          <cell r="G1623">
            <v>393500</v>
          </cell>
        </row>
        <row r="1624">
          <cell r="B1624">
            <v>45289</v>
          </cell>
          <cell r="G1624">
            <v>3400</v>
          </cell>
        </row>
        <row r="1625">
          <cell r="B1625">
            <v>45289</v>
          </cell>
          <cell r="G1625">
            <v>35000</v>
          </cell>
        </row>
        <row r="1626">
          <cell r="B1626">
            <v>45289</v>
          </cell>
          <cell r="G1626">
            <v>72000</v>
          </cell>
        </row>
        <row r="1627">
          <cell r="B1627">
            <v>45289</v>
          </cell>
          <cell r="G1627">
            <v>0</v>
          </cell>
        </row>
        <row r="1628">
          <cell r="B1628">
            <v>45289</v>
          </cell>
          <cell r="G1628">
            <v>13300</v>
          </cell>
        </row>
        <row r="1629">
          <cell r="B1629">
            <v>45289</v>
          </cell>
          <cell r="G1629">
            <v>521900</v>
          </cell>
        </row>
        <row r="1630">
          <cell r="B1630">
            <v>45289</v>
          </cell>
          <cell r="G1630">
            <v>5200</v>
          </cell>
        </row>
        <row r="1631">
          <cell r="B1631">
            <v>45289</v>
          </cell>
          <cell r="G1631">
            <v>1223100</v>
          </cell>
        </row>
        <row r="1632">
          <cell r="B1632">
            <v>45289</v>
          </cell>
          <cell r="G1632">
            <v>1200</v>
          </cell>
        </row>
        <row r="1633">
          <cell r="B1633">
            <v>45289</v>
          </cell>
          <cell r="G1633">
            <v>695700</v>
          </cell>
        </row>
        <row r="1634">
          <cell r="B1634">
            <v>45289</v>
          </cell>
          <cell r="G1634">
            <v>2900</v>
          </cell>
        </row>
        <row r="1635">
          <cell r="B1635">
            <v>45289</v>
          </cell>
          <cell r="G1635">
            <v>363200</v>
          </cell>
        </row>
        <row r="1636">
          <cell r="B1636">
            <v>45289</v>
          </cell>
          <cell r="G1636">
            <v>195600</v>
          </cell>
        </row>
        <row r="1637">
          <cell r="B1637">
            <v>45289</v>
          </cell>
          <cell r="G1637">
            <v>259900</v>
          </cell>
        </row>
        <row r="1638">
          <cell r="B1638">
            <v>45289</v>
          </cell>
          <cell r="G1638">
            <v>95400</v>
          </cell>
        </row>
        <row r="1639">
          <cell r="B1639">
            <v>45289</v>
          </cell>
          <cell r="G1639">
            <v>176900</v>
          </cell>
        </row>
        <row r="1640">
          <cell r="B1640">
            <v>45289</v>
          </cell>
          <cell r="G1640">
            <v>1143400</v>
          </cell>
        </row>
        <row r="1641">
          <cell r="B1641">
            <v>45289</v>
          </cell>
          <cell r="G1641">
            <v>112300</v>
          </cell>
        </row>
        <row r="1642">
          <cell r="B1642">
            <v>45289</v>
          </cell>
          <cell r="G1642">
            <v>29900</v>
          </cell>
        </row>
        <row r="1643">
          <cell r="B1643">
            <v>45289</v>
          </cell>
          <cell r="G1643">
            <v>21000</v>
          </cell>
        </row>
        <row r="1644">
          <cell r="B1644">
            <v>45289</v>
          </cell>
          <cell r="G1644">
            <v>8513000</v>
          </cell>
        </row>
        <row r="1645">
          <cell r="B1645">
            <v>45289</v>
          </cell>
          <cell r="G1645">
            <v>980500</v>
          </cell>
        </row>
        <row r="1646">
          <cell r="B1646">
            <v>45289</v>
          </cell>
          <cell r="G1646">
            <v>132900</v>
          </cell>
        </row>
        <row r="1647">
          <cell r="B1647">
            <v>45289</v>
          </cell>
          <cell r="G1647">
            <v>6100</v>
          </cell>
        </row>
        <row r="1648">
          <cell r="B1648">
            <v>45289</v>
          </cell>
          <cell r="G1648">
            <v>1076900</v>
          </cell>
        </row>
        <row r="1649">
          <cell r="B1649">
            <v>45289</v>
          </cell>
          <cell r="G1649">
            <v>3800</v>
          </cell>
        </row>
        <row r="1650">
          <cell r="B1650">
            <v>45289</v>
          </cell>
          <cell r="G1650">
            <v>8600</v>
          </cell>
        </row>
        <row r="1651">
          <cell r="B1651">
            <v>45289</v>
          </cell>
          <cell r="G1651">
            <v>2353800</v>
          </cell>
        </row>
        <row r="1652">
          <cell r="B1652">
            <v>45289</v>
          </cell>
          <cell r="G1652">
            <v>11000</v>
          </cell>
        </row>
        <row r="1653">
          <cell r="B1653">
            <v>45289</v>
          </cell>
          <cell r="G1653">
            <v>155800</v>
          </cell>
        </row>
        <row r="1654">
          <cell r="B1654">
            <v>45289</v>
          </cell>
          <cell r="G1654">
            <v>2620700</v>
          </cell>
        </row>
        <row r="1655">
          <cell r="B1655">
            <v>45289</v>
          </cell>
          <cell r="G1655">
            <v>705200</v>
          </cell>
        </row>
        <row r="1656">
          <cell r="B1656">
            <v>45289</v>
          </cell>
          <cell r="G1656">
            <v>25436600</v>
          </cell>
        </row>
        <row r="1657">
          <cell r="B1657">
            <v>45289</v>
          </cell>
          <cell r="G1657">
            <v>183000</v>
          </cell>
        </row>
        <row r="1658">
          <cell r="B1658">
            <v>45289</v>
          </cell>
          <cell r="G1658">
            <v>10600</v>
          </cell>
        </row>
        <row r="1659">
          <cell r="B1659">
            <v>45289</v>
          </cell>
          <cell r="G1659">
            <v>133700</v>
          </cell>
        </row>
        <row r="1660">
          <cell r="B1660">
            <v>45289</v>
          </cell>
          <cell r="G1660">
            <v>35500</v>
          </cell>
        </row>
        <row r="1661">
          <cell r="B1661">
            <v>45289</v>
          </cell>
          <cell r="G1661">
            <v>700</v>
          </cell>
        </row>
        <row r="1662">
          <cell r="B1662">
            <v>45289</v>
          </cell>
          <cell r="G1662">
            <v>46600</v>
          </cell>
        </row>
        <row r="1663">
          <cell r="B1663">
            <v>45289</v>
          </cell>
          <cell r="G1663">
            <v>6000</v>
          </cell>
        </row>
        <row r="1664">
          <cell r="B1664">
            <v>45289</v>
          </cell>
          <cell r="G1664">
            <v>1479700</v>
          </cell>
        </row>
        <row r="1665">
          <cell r="B1665">
            <v>45289</v>
          </cell>
          <cell r="G1665">
            <v>222900</v>
          </cell>
        </row>
        <row r="1666">
          <cell r="B1666">
            <v>45289</v>
          </cell>
          <cell r="G1666">
            <v>39800</v>
          </cell>
        </row>
        <row r="1667">
          <cell r="B1667">
            <v>45289</v>
          </cell>
          <cell r="G1667">
            <v>17000</v>
          </cell>
        </row>
        <row r="1668">
          <cell r="B1668">
            <v>45289</v>
          </cell>
          <cell r="G1668">
            <v>186700</v>
          </cell>
        </row>
        <row r="1669">
          <cell r="B1669">
            <v>45289</v>
          </cell>
          <cell r="G1669">
            <v>28500</v>
          </cell>
        </row>
        <row r="1670">
          <cell r="B1670">
            <v>45289</v>
          </cell>
          <cell r="G1670">
            <v>167500</v>
          </cell>
        </row>
        <row r="1671">
          <cell r="B1671">
            <v>45289</v>
          </cell>
          <cell r="G1671">
            <v>131000</v>
          </cell>
        </row>
        <row r="1672">
          <cell r="B1672">
            <v>45289</v>
          </cell>
          <cell r="G1672">
            <v>17800</v>
          </cell>
        </row>
        <row r="1673">
          <cell r="B1673">
            <v>45289</v>
          </cell>
          <cell r="G1673">
            <v>3000</v>
          </cell>
        </row>
        <row r="1674">
          <cell r="B1674">
            <v>45289</v>
          </cell>
          <cell r="G1674">
            <v>254600</v>
          </cell>
        </row>
        <row r="1675">
          <cell r="B1675">
            <v>45289</v>
          </cell>
          <cell r="G1675">
            <v>475500</v>
          </cell>
        </row>
        <row r="1676">
          <cell r="B1676">
            <v>45289</v>
          </cell>
          <cell r="G1676">
            <v>300</v>
          </cell>
        </row>
        <row r="1677">
          <cell r="B1677">
            <v>45289</v>
          </cell>
          <cell r="G1677">
            <v>702600</v>
          </cell>
        </row>
        <row r="1678">
          <cell r="B1678">
            <v>45289</v>
          </cell>
          <cell r="G1678">
            <v>219800</v>
          </cell>
        </row>
        <row r="1679">
          <cell r="B1679">
            <v>45289</v>
          </cell>
          <cell r="G1679">
            <v>4817300</v>
          </cell>
        </row>
        <row r="1680">
          <cell r="B1680">
            <v>45289</v>
          </cell>
          <cell r="G1680">
            <v>5800</v>
          </cell>
        </row>
        <row r="1681">
          <cell r="B1681">
            <v>45289</v>
          </cell>
          <cell r="G1681">
            <v>1400700</v>
          </cell>
        </row>
        <row r="1682">
          <cell r="B1682">
            <v>45289</v>
          </cell>
          <cell r="G1682">
            <v>23300</v>
          </cell>
        </row>
        <row r="1683">
          <cell r="B1683">
            <v>45289</v>
          </cell>
          <cell r="G1683">
            <v>10300</v>
          </cell>
        </row>
        <row r="1684">
          <cell r="B1684">
            <v>45289</v>
          </cell>
          <cell r="G1684">
            <v>124800</v>
          </cell>
        </row>
        <row r="1685">
          <cell r="B1685">
            <v>45289</v>
          </cell>
          <cell r="G1685">
            <v>1380000</v>
          </cell>
        </row>
        <row r="1686">
          <cell r="B1686">
            <v>45289</v>
          </cell>
          <cell r="G1686">
            <v>970100</v>
          </cell>
        </row>
        <row r="1687">
          <cell r="B1687">
            <v>45289</v>
          </cell>
          <cell r="G1687">
            <v>911900</v>
          </cell>
        </row>
        <row r="1688">
          <cell r="B1688">
            <v>45289</v>
          </cell>
          <cell r="G1688">
            <v>818500</v>
          </cell>
        </row>
        <row r="1689">
          <cell r="B1689">
            <v>45289</v>
          </cell>
          <cell r="G1689">
            <v>844300</v>
          </cell>
        </row>
        <row r="1690">
          <cell r="B1690">
            <v>45289</v>
          </cell>
          <cell r="G1690">
            <v>64900</v>
          </cell>
        </row>
        <row r="1691">
          <cell r="B1691">
            <v>45289</v>
          </cell>
          <cell r="G1691">
            <v>34100</v>
          </cell>
        </row>
        <row r="1692">
          <cell r="B1692">
            <v>45289</v>
          </cell>
          <cell r="G1692">
            <v>140000</v>
          </cell>
        </row>
        <row r="1693">
          <cell r="B1693">
            <v>45289</v>
          </cell>
          <cell r="G1693">
            <v>71400</v>
          </cell>
        </row>
        <row r="1694">
          <cell r="B1694">
            <v>45289</v>
          </cell>
          <cell r="G1694">
            <v>6400</v>
          </cell>
        </row>
        <row r="1695">
          <cell r="B1695">
            <v>45289</v>
          </cell>
          <cell r="G1695">
            <v>12200</v>
          </cell>
        </row>
        <row r="1696">
          <cell r="B1696">
            <v>45289</v>
          </cell>
          <cell r="G1696">
            <v>602700</v>
          </cell>
        </row>
        <row r="1697">
          <cell r="B1697">
            <v>45289</v>
          </cell>
          <cell r="G1697">
            <v>564100</v>
          </cell>
        </row>
        <row r="1698">
          <cell r="B1698">
            <v>45289</v>
          </cell>
          <cell r="G1698">
            <v>36300</v>
          </cell>
        </row>
        <row r="1699">
          <cell r="B1699">
            <v>45289</v>
          </cell>
          <cell r="G1699">
            <v>70900</v>
          </cell>
        </row>
        <row r="1700">
          <cell r="B1700">
            <v>45289</v>
          </cell>
          <cell r="G1700">
            <v>687500</v>
          </cell>
        </row>
        <row r="1701">
          <cell r="B1701">
            <v>45289</v>
          </cell>
          <cell r="G1701">
            <v>333100</v>
          </cell>
        </row>
        <row r="1702">
          <cell r="B1702">
            <v>45289</v>
          </cell>
          <cell r="G1702">
            <v>8100</v>
          </cell>
        </row>
        <row r="1703">
          <cell r="B1703">
            <v>45289</v>
          </cell>
          <cell r="G1703">
            <v>447100</v>
          </cell>
        </row>
        <row r="1704">
          <cell r="B1704">
            <v>45289</v>
          </cell>
          <cell r="G1704">
            <v>55600</v>
          </cell>
        </row>
        <row r="1705">
          <cell r="B1705">
            <v>45289</v>
          </cell>
          <cell r="G1705">
            <v>6600</v>
          </cell>
        </row>
        <row r="1706">
          <cell r="B1706">
            <v>45289</v>
          </cell>
          <cell r="G1706">
            <v>166900</v>
          </cell>
        </row>
        <row r="1707">
          <cell r="B1707">
            <v>45289</v>
          </cell>
          <cell r="G1707">
            <v>45200</v>
          </cell>
        </row>
        <row r="1708">
          <cell r="B1708">
            <v>45289</v>
          </cell>
          <cell r="G1708">
            <v>615300</v>
          </cell>
        </row>
        <row r="1709">
          <cell r="B1709">
            <v>45289</v>
          </cell>
          <cell r="G1709">
            <v>2600</v>
          </cell>
        </row>
        <row r="1710">
          <cell r="B1710">
            <v>45289</v>
          </cell>
          <cell r="G1710">
            <v>2800</v>
          </cell>
        </row>
        <row r="1711">
          <cell r="B1711">
            <v>45289</v>
          </cell>
          <cell r="G1711">
            <v>102000</v>
          </cell>
        </row>
        <row r="1712">
          <cell r="B1712">
            <v>45289</v>
          </cell>
          <cell r="G1712">
            <v>849800</v>
          </cell>
        </row>
        <row r="1713">
          <cell r="B1713">
            <v>45289</v>
          </cell>
          <cell r="G1713">
            <v>2259700</v>
          </cell>
        </row>
        <row r="1714">
          <cell r="B1714">
            <v>45289</v>
          </cell>
          <cell r="G1714">
            <v>385700</v>
          </cell>
        </row>
        <row r="1715">
          <cell r="B1715">
            <v>45289</v>
          </cell>
          <cell r="G1715">
            <v>1900</v>
          </cell>
        </row>
        <row r="1716">
          <cell r="B1716">
            <v>45289</v>
          </cell>
          <cell r="G1716">
            <v>311900</v>
          </cell>
        </row>
        <row r="1717">
          <cell r="B1717">
            <v>45289</v>
          </cell>
          <cell r="G1717">
            <v>2703200</v>
          </cell>
        </row>
        <row r="1718">
          <cell r="B1718">
            <v>45289</v>
          </cell>
          <cell r="G1718">
            <v>3655600</v>
          </cell>
        </row>
        <row r="1719">
          <cell r="B1719">
            <v>45289</v>
          </cell>
          <cell r="G1719">
            <v>31800</v>
          </cell>
        </row>
        <row r="1720">
          <cell r="B1720">
            <v>45289</v>
          </cell>
          <cell r="G1720">
            <v>11400</v>
          </cell>
        </row>
        <row r="1721">
          <cell r="B1721">
            <v>45289</v>
          </cell>
          <cell r="G1721">
            <v>24200</v>
          </cell>
        </row>
        <row r="1722">
          <cell r="B1722">
            <v>45289</v>
          </cell>
          <cell r="G1722">
            <v>18200</v>
          </cell>
        </row>
        <row r="1723">
          <cell r="B1723">
            <v>45289</v>
          </cell>
          <cell r="G1723">
            <v>302000</v>
          </cell>
        </row>
        <row r="1724">
          <cell r="B1724">
            <v>45289</v>
          </cell>
          <cell r="G1724">
            <v>86900</v>
          </cell>
        </row>
        <row r="1725">
          <cell r="B1725">
            <v>45289</v>
          </cell>
          <cell r="G1725">
            <v>209600</v>
          </cell>
        </row>
        <row r="1726">
          <cell r="B1726">
            <v>45289</v>
          </cell>
          <cell r="G1726">
            <v>1630500</v>
          </cell>
        </row>
        <row r="1727">
          <cell r="B1727">
            <v>45289</v>
          </cell>
          <cell r="G1727">
            <v>315000</v>
          </cell>
        </row>
        <row r="1728">
          <cell r="B1728">
            <v>45289</v>
          </cell>
          <cell r="G1728">
            <v>769900</v>
          </cell>
        </row>
        <row r="1729">
          <cell r="B1729">
            <v>45289</v>
          </cell>
          <cell r="G1729">
            <v>1431900</v>
          </cell>
        </row>
        <row r="1730">
          <cell r="B1730">
            <v>45289</v>
          </cell>
          <cell r="G1730">
            <v>374400</v>
          </cell>
        </row>
        <row r="1731">
          <cell r="B1731">
            <v>45289</v>
          </cell>
          <cell r="G1731">
            <v>34600</v>
          </cell>
        </row>
        <row r="1732">
          <cell r="B1732">
            <v>45289</v>
          </cell>
          <cell r="G1732">
            <v>100</v>
          </cell>
        </row>
        <row r="1733">
          <cell r="B1733">
            <v>45289</v>
          </cell>
          <cell r="G1733">
            <v>105200</v>
          </cell>
        </row>
        <row r="1734">
          <cell r="B1734">
            <v>45289</v>
          </cell>
          <cell r="G1734">
            <v>18900</v>
          </cell>
        </row>
        <row r="1735">
          <cell r="B1735">
            <v>45289</v>
          </cell>
          <cell r="G1735">
            <v>3200</v>
          </cell>
        </row>
        <row r="1736">
          <cell r="B1736">
            <v>45289</v>
          </cell>
          <cell r="G1736">
            <v>20400</v>
          </cell>
        </row>
        <row r="1737">
          <cell r="B1737">
            <v>45289</v>
          </cell>
          <cell r="G1737">
            <v>5000</v>
          </cell>
        </row>
        <row r="1738">
          <cell r="B1738">
            <v>45289</v>
          </cell>
          <cell r="G1738">
            <v>85200</v>
          </cell>
        </row>
        <row r="1739">
          <cell r="B1739">
            <v>45289</v>
          </cell>
          <cell r="G1739">
            <v>2800</v>
          </cell>
        </row>
        <row r="1740">
          <cell r="B1740">
            <v>45289</v>
          </cell>
          <cell r="G1740">
            <v>1162600</v>
          </cell>
        </row>
        <row r="1741">
          <cell r="B1741">
            <v>45289</v>
          </cell>
          <cell r="G1741">
            <v>6700</v>
          </cell>
        </row>
        <row r="1742">
          <cell r="B1742">
            <v>45289</v>
          </cell>
          <cell r="G1742">
            <v>152100</v>
          </cell>
        </row>
        <row r="1743">
          <cell r="B1743">
            <v>45289</v>
          </cell>
          <cell r="G1743">
            <v>2400</v>
          </cell>
        </row>
        <row r="1744">
          <cell r="B1744">
            <v>45289</v>
          </cell>
          <cell r="G1744">
            <v>100</v>
          </cell>
        </row>
        <row r="1745">
          <cell r="B1745">
            <v>45289</v>
          </cell>
          <cell r="G1745">
            <v>4600</v>
          </cell>
        </row>
        <row r="1746">
          <cell r="B1746">
            <v>45289</v>
          </cell>
          <cell r="G1746">
            <v>913000</v>
          </cell>
        </row>
        <row r="1747">
          <cell r="B1747">
            <v>45289</v>
          </cell>
          <cell r="G1747">
            <v>2620800</v>
          </cell>
        </row>
        <row r="1748">
          <cell r="B1748">
            <v>45289</v>
          </cell>
          <cell r="G1748">
            <v>59200</v>
          </cell>
        </row>
        <row r="1749">
          <cell r="B1749">
            <v>45289</v>
          </cell>
          <cell r="G1749">
            <v>69400</v>
          </cell>
        </row>
        <row r="1750">
          <cell r="B1750">
            <v>45289</v>
          </cell>
          <cell r="G1750">
            <v>2955000</v>
          </cell>
        </row>
        <row r="1751">
          <cell r="B1751">
            <v>45289</v>
          </cell>
          <cell r="G1751">
            <v>28000</v>
          </cell>
        </row>
        <row r="1752">
          <cell r="B1752">
            <v>45289</v>
          </cell>
          <cell r="G1752">
            <v>256100</v>
          </cell>
        </row>
        <row r="1753">
          <cell r="B1753">
            <v>45289</v>
          </cell>
          <cell r="G1753">
            <v>25700</v>
          </cell>
        </row>
        <row r="1754">
          <cell r="B1754">
            <v>45289</v>
          </cell>
          <cell r="G1754">
            <v>4100</v>
          </cell>
        </row>
        <row r="1755">
          <cell r="B1755">
            <v>45289</v>
          </cell>
          <cell r="G1755">
            <v>3312200</v>
          </cell>
        </row>
        <row r="1756">
          <cell r="B1756">
            <v>45289</v>
          </cell>
          <cell r="G1756">
            <v>9656800</v>
          </cell>
        </row>
        <row r="1757">
          <cell r="B1757">
            <v>45289</v>
          </cell>
          <cell r="G1757">
            <v>432600</v>
          </cell>
        </row>
        <row r="1758">
          <cell r="B1758">
            <v>45289</v>
          </cell>
          <cell r="G1758">
            <v>191100</v>
          </cell>
        </row>
        <row r="1759">
          <cell r="B1759">
            <v>45289</v>
          </cell>
          <cell r="G1759">
            <v>233400</v>
          </cell>
        </row>
        <row r="1760">
          <cell r="B1760">
            <v>45289</v>
          </cell>
          <cell r="G1760">
            <v>19600</v>
          </cell>
        </row>
        <row r="1761">
          <cell r="B1761">
            <v>45289</v>
          </cell>
          <cell r="G1761">
            <v>189900</v>
          </cell>
        </row>
        <row r="1762">
          <cell r="B1762">
            <v>45289</v>
          </cell>
          <cell r="G1762">
            <v>2915500</v>
          </cell>
        </row>
        <row r="1763">
          <cell r="B1763">
            <v>45289</v>
          </cell>
          <cell r="G1763">
            <v>47900</v>
          </cell>
        </row>
        <row r="1764">
          <cell r="B1764">
            <v>45289</v>
          </cell>
          <cell r="G1764">
            <v>535100</v>
          </cell>
        </row>
        <row r="1765">
          <cell r="B1765">
            <v>45289</v>
          </cell>
          <cell r="G1765">
            <v>51200</v>
          </cell>
        </row>
        <row r="1766">
          <cell r="B1766">
            <v>45289</v>
          </cell>
          <cell r="G1766">
            <v>1651000</v>
          </cell>
        </row>
        <row r="1767">
          <cell r="B1767">
            <v>45289</v>
          </cell>
          <cell r="G1767">
            <v>124600</v>
          </cell>
        </row>
        <row r="1768">
          <cell r="B1768">
            <v>45289</v>
          </cell>
          <cell r="G1768">
            <v>1651600</v>
          </cell>
        </row>
        <row r="1769">
          <cell r="B1769">
            <v>45289</v>
          </cell>
          <cell r="G1769">
            <v>1092400</v>
          </cell>
        </row>
        <row r="1770">
          <cell r="B1770">
            <v>45289</v>
          </cell>
          <cell r="G1770">
            <v>923000</v>
          </cell>
        </row>
        <row r="1771">
          <cell r="B1771">
            <v>45289</v>
          </cell>
          <cell r="G1771">
            <v>45100</v>
          </cell>
        </row>
        <row r="1772">
          <cell r="B1772">
            <v>45289</v>
          </cell>
          <cell r="G1772">
            <v>293500</v>
          </cell>
        </row>
        <row r="1773">
          <cell r="B1773">
            <v>45289</v>
          </cell>
          <cell r="G1773">
            <v>261500</v>
          </cell>
        </row>
        <row r="1774">
          <cell r="B1774">
            <v>45289</v>
          </cell>
          <cell r="G1774">
            <v>225500</v>
          </cell>
        </row>
        <row r="1775">
          <cell r="B1775">
            <v>45289</v>
          </cell>
          <cell r="G1775">
            <v>920100</v>
          </cell>
        </row>
        <row r="1776">
          <cell r="B1776">
            <v>45289</v>
          </cell>
          <cell r="G1776">
            <v>65100</v>
          </cell>
        </row>
        <row r="1777">
          <cell r="B1777">
            <v>45289</v>
          </cell>
          <cell r="G1777">
            <v>100</v>
          </cell>
        </row>
        <row r="1778">
          <cell r="B1778">
            <v>45289</v>
          </cell>
          <cell r="G1778">
            <v>64800</v>
          </cell>
        </row>
        <row r="1779">
          <cell r="B1779">
            <v>45289</v>
          </cell>
          <cell r="G1779">
            <v>7000</v>
          </cell>
        </row>
        <row r="1780">
          <cell r="B1780">
            <v>45289</v>
          </cell>
          <cell r="G1780">
            <v>74500</v>
          </cell>
        </row>
        <row r="1781">
          <cell r="B1781">
            <v>45289</v>
          </cell>
          <cell r="G1781">
            <v>511300</v>
          </cell>
        </row>
        <row r="1782">
          <cell r="B1782">
            <v>45289</v>
          </cell>
          <cell r="G1782">
            <v>6900</v>
          </cell>
        </row>
        <row r="1783">
          <cell r="B1783">
            <v>45289</v>
          </cell>
          <cell r="G1783">
            <v>29400</v>
          </cell>
        </row>
        <row r="1784">
          <cell r="B1784">
            <v>45289</v>
          </cell>
          <cell r="G1784">
            <v>577200</v>
          </cell>
        </row>
        <row r="1785">
          <cell r="B1785">
            <v>45289</v>
          </cell>
          <cell r="G1785">
            <v>1300</v>
          </cell>
        </row>
        <row r="1786">
          <cell r="B1786">
            <v>45289</v>
          </cell>
          <cell r="G1786">
            <v>29000</v>
          </cell>
        </row>
        <row r="1787">
          <cell r="B1787">
            <v>45289</v>
          </cell>
          <cell r="G1787">
            <v>163200</v>
          </cell>
        </row>
        <row r="1788">
          <cell r="B1788">
            <v>45289</v>
          </cell>
          <cell r="G1788">
            <v>1000</v>
          </cell>
        </row>
        <row r="1789">
          <cell r="B1789">
            <v>45289</v>
          </cell>
          <cell r="G1789">
            <v>3000</v>
          </cell>
        </row>
        <row r="1790">
          <cell r="B1790">
            <v>45289</v>
          </cell>
          <cell r="G1790">
            <v>97600</v>
          </cell>
        </row>
        <row r="1791">
          <cell r="B1791">
            <v>45289</v>
          </cell>
          <cell r="G1791">
            <v>127100</v>
          </cell>
        </row>
        <row r="1792">
          <cell r="B1792">
            <v>45289</v>
          </cell>
          <cell r="G1792">
            <v>1196500</v>
          </cell>
        </row>
        <row r="1793">
          <cell r="B1793">
            <v>45289</v>
          </cell>
          <cell r="G1793">
            <v>255000</v>
          </cell>
        </row>
        <row r="1794">
          <cell r="B1794">
            <v>45289</v>
          </cell>
          <cell r="G1794">
            <v>81900</v>
          </cell>
        </row>
        <row r="1795">
          <cell r="B1795">
            <v>45289</v>
          </cell>
          <cell r="G1795">
            <v>59200</v>
          </cell>
        </row>
        <row r="1796">
          <cell r="B1796">
            <v>45289</v>
          </cell>
          <cell r="G1796">
            <v>192200</v>
          </cell>
        </row>
        <row r="1797">
          <cell r="B1797">
            <v>45289</v>
          </cell>
          <cell r="G1797">
            <v>41500</v>
          </cell>
        </row>
        <row r="1798">
          <cell r="B1798">
            <v>45289</v>
          </cell>
          <cell r="G1798">
            <v>1693900</v>
          </cell>
        </row>
        <row r="1799">
          <cell r="B1799">
            <v>45289</v>
          </cell>
          <cell r="G1799">
            <v>13000</v>
          </cell>
        </row>
        <row r="1800">
          <cell r="B1800">
            <v>45289</v>
          </cell>
          <cell r="G1800">
            <v>405900</v>
          </cell>
        </row>
        <row r="1801">
          <cell r="B1801">
            <v>45289</v>
          </cell>
          <cell r="G1801">
            <v>179700</v>
          </cell>
        </row>
        <row r="1802">
          <cell r="B1802">
            <v>45289</v>
          </cell>
          <cell r="G1802">
            <v>100</v>
          </cell>
        </row>
        <row r="1803">
          <cell r="B1803">
            <v>45289</v>
          </cell>
          <cell r="G1803">
            <v>1200</v>
          </cell>
        </row>
        <row r="1804">
          <cell r="B1804">
            <v>45289</v>
          </cell>
          <cell r="G1804">
            <v>200</v>
          </cell>
        </row>
        <row r="1805">
          <cell r="B1805">
            <v>45289</v>
          </cell>
          <cell r="G1805">
            <v>100</v>
          </cell>
        </row>
        <row r="1806">
          <cell r="B1806">
            <v>45289</v>
          </cell>
          <cell r="G1806">
            <v>1300</v>
          </cell>
        </row>
        <row r="1807">
          <cell r="B1807">
            <v>45289</v>
          </cell>
          <cell r="G1807">
            <v>700</v>
          </cell>
        </row>
        <row r="1808">
          <cell r="B1808">
            <v>45289</v>
          </cell>
          <cell r="G1808">
            <v>127200</v>
          </cell>
        </row>
        <row r="1809">
          <cell r="B1809">
            <v>45289</v>
          </cell>
          <cell r="G1809">
            <v>5900</v>
          </cell>
        </row>
        <row r="1810">
          <cell r="B1810">
            <v>45289</v>
          </cell>
          <cell r="G1810">
            <v>2100</v>
          </cell>
        </row>
        <row r="1811">
          <cell r="B1811">
            <v>45289</v>
          </cell>
          <cell r="G1811">
            <v>100</v>
          </cell>
        </row>
        <row r="1812">
          <cell r="B1812">
            <v>45289</v>
          </cell>
          <cell r="G1812">
            <v>11800</v>
          </cell>
        </row>
        <row r="1813">
          <cell r="B1813">
            <v>45289</v>
          </cell>
          <cell r="G1813">
            <v>741500</v>
          </cell>
        </row>
        <row r="1814">
          <cell r="B1814">
            <v>45289</v>
          </cell>
          <cell r="G1814">
            <v>356400</v>
          </cell>
        </row>
        <row r="1815">
          <cell r="B1815">
            <v>45289</v>
          </cell>
          <cell r="G1815">
            <v>7500</v>
          </cell>
        </row>
        <row r="1816">
          <cell r="B1816">
            <v>45289</v>
          </cell>
          <cell r="G1816">
            <v>7300</v>
          </cell>
        </row>
        <row r="1817">
          <cell r="B1817">
            <v>45289</v>
          </cell>
          <cell r="G1817">
            <v>8500</v>
          </cell>
        </row>
        <row r="1818">
          <cell r="B1818">
            <v>45289</v>
          </cell>
          <cell r="G1818">
            <v>450600</v>
          </cell>
        </row>
        <row r="1819">
          <cell r="B1819">
            <v>45289</v>
          </cell>
          <cell r="G1819">
            <v>59600</v>
          </cell>
        </row>
        <row r="1820">
          <cell r="B1820">
            <v>45289</v>
          </cell>
          <cell r="G1820">
            <v>18400</v>
          </cell>
        </row>
        <row r="1821">
          <cell r="B1821">
            <v>45289</v>
          </cell>
          <cell r="G1821">
            <v>300</v>
          </cell>
        </row>
        <row r="1822">
          <cell r="B1822">
            <v>45289</v>
          </cell>
          <cell r="G1822">
            <v>13324800</v>
          </cell>
        </row>
        <row r="1823">
          <cell r="B1823">
            <v>45289</v>
          </cell>
          <cell r="G1823">
            <v>10200</v>
          </cell>
        </row>
        <row r="1824">
          <cell r="B1824">
            <v>45289</v>
          </cell>
          <cell r="G1824">
            <v>414100</v>
          </cell>
        </row>
        <row r="1825">
          <cell r="B1825">
            <v>45289</v>
          </cell>
          <cell r="G1825">
            <v>14668700</v>
          </cell>
        </row>
        <row r="1826">
          <cell r="B1826">
            <v>45289</v>
          </cell>
          <cell r="G1826">
            <v>844000</v>
          </cell>
        </row>
        <row r="1827">
          <cell r="B1827">
            <v>45289</v>
          </cell>
          <cell r="G1827">
            <v>1802100</v>
          </cell>
        </row>
        <row r="1828">
          <cell r="B1828">
            <v>45289</v>
          </cell>
          <cell r="G1828">
            <v>131700</v>
          </cell>
        </row>
        <row r="1829">
          <cell r="B1829">
            <v>45289</v>
          </cell>
          <cell r="G1829">
            <v>83400</v>
          </cell>
        </row>
        <row r="1830">
          <cell r="B1830">
            <v>45289</v>
          </cell>
          <cell r="G1830">
            <v>58100</v>
          </cell>
        </row>
        <row r="1831">
          <cell r="B1831">
            <v>45289</v>
          </cell>
          <cell r="G1831">
            <v>148500</v>
          </cell>
        </row>
        <row r="1832">
          <cell r="B1832">
            <v>45289</v>
          </cell>
          <cell r="G1832">
            <v>17600</v>
          </cell>
        </row>
        <row r="1833">
          <cell r="B1833">
            <v>45289</v>
          </cell>
          <cell r="G1833">
            <v>126900</v>
          </cell>
        </row>
        <row r="1834">
          <cell r="B1834">
            <v>45289</v>
          </cell>
          <cell r="G1834">
            <v>110600</v>
          </cell>
        </row>
        <row r="1835">
          <cell r="B1835">
            <v>45289</v>
          </cell>
          <cell r="G1835">
            <v>746000</v>
          </cell>
        </row>
        <row r="1836">
          <cell r="B1836">
            <v>45289</v>
          </cell>
          <cell r="G1836">
            <v>57200</v>
          </cell>
        </row>
        <row r="1837">
          <cell r="B1837">
            <v>45289</v>
          </cell>
          <cell r="G1837">
            <v>321000</v>
          </cell>
        </row>
        <row r="1838">
          <cell r="B1838">
            <v>45289</v>
          </cell>
          <cell r="G1838">
            <v>9002500</v>
          </cell>
        </row>
        <row r="1839">
          <cell r="B1839">
            <v>45289</v>
          </cell>
          <cell r="G1839">
            <v>1123200</v>
          </cell>
        </row>
        <row r="1840">
          <cell r="B1840">
            <v>45289</v>
          </cell>
          <cell r="G1840">
            <v>171400</v>
          </cell>
        </row>
        <row r="1841">
          <cell r="B1841">
            <v>45289</v>
          </cell>
          <cell r="G1841">
            <v>1187000</v>
          </cell>
        </row>
        <row r="1842">
          <cell r="B1842">
            <v>45289</v>
          </cell>
          <cell r="G1842">
            <v>239400</v>
          </cell>
        </row>
        <row r="1843">
          <cell r="B1843">
            <v>45289</v>
          </cell>
          <cell r="G1843">
            <v>274700</v>
          </cell>
        </row>
        <row r="1844">
          <cell r="B1844">
            <v>45289</v>
          </cell>
          <cell r="G1844">
            <v>336500</v>
          </cell>
        </row>
        <row r="1845">
          <cell r="B1845">
            <v>45289</v>
          </cell>
          <cell r="G1845">
            <v>10300</v>
          </cell>
        </row>
        <row r="1846">
          <cell r="B1846">
            <v>45289</v>
          </cell>
          <cell r="G1846">
            <v>1545400</v>
          </cell>
        </row>
        <row r="1847">
          <cell r="B1847">
            <v>45289</v>
          </cell>
          <cell r="G1847">
            <v>66000</v>
          </cell>
        </row>
        <row r="1848">
          <cell r="B1848">
            <v>45289</v>
          </cell>
          <cell r="G1848">
            <v>19616800</v>
          </cell>
        </row>
        <row r="1849">
          <cell r="B1849">
            <v>45289</v>
          </cell>
          <cell r="G1849">
            <v>731700</v>
          </cell>
        </row>
        <row r="1850">
          <cell r="B1850">
            <v>45289</v>
          </cell>
          <cell r="G1850">
            <v>2815800</v>
          </cell>
        </row>
        <row r="1851">
          <cell r="B1851">
            <v>45289</v>
          </cell>
          <cell r="G1851">
            <v>37400</v>
          </cell>
        </row>
        <row r="1852">
          <cell r="B1852">
            <v>45289</v>
          </cell>
          <cell r="G1852">
            <v>40600</v>
          </cell>
        </row>
        <row r="1853">
          <cell r="B1853">
            <v>45289</v>
          </cell>
          <cell r="G1853">
            <v>101900</v>
          </cell>
        </row>
        <row r="1854">
          <cell r="B1854">
            <v>45289</v>
          </cell>
          <cell r="G1854">
            <v>873200</v>
          </cell>
        </row>
        <row r="1855">
          <cell r="B1855">
            <v>45289</v>
          </cell>
          <cell r="G1855">
            <v>19600</v>
          </cell>
        </row>
        <row r="1856">
          <cell r="B1856">
            <v>45289</v>
          </cell>
          <cell r="G1856">
            <v>3164400</v>
          </cell>
        </row>
        <row r="1857">
          <cell r="B1857">
            <v>45289</v>
          </cell>
          <cell r="G1857">
            <v>14700</v>
          </cell>
        </row>
        <row r="1858">
          <cell r="B1858">
            <v>45289</v>
          </cell>
          <cell r="G1858">
            <v>37900</v>
          </cell>
        </row>
        <row r="1859">
          <cell r="B1859">
            <v>45289</v>
          </cell>
          <cell r="G1859">
            <v>28400</v>
          </cell>
        </row>
        <row r="1860">
          <cell r="B1860">
            <v>45289</v>
          </cell>
          <cell r="G1860">
            <v>39800</v>
          </cell>
        </row>
        <row r="1861">
          <cell r="B1861">
            <v>45289</v>
          </cell>
          <cell r="G1861">
            <v>656700</v>
          </cell>
        </row>
        <row r="1862">
          <cell r="B1862">
            <v>45289</v>
          </cell>
          <cell r="G1862">
            <v>2871100</v>
          </cell>
        </row>
        <row r="1863">
          <cell r="B1863">
            <v>45289</v>
          </cell>
          <cell r="G1863">
            <v>82000</v>
          </cell>
        </row>
        <row r="1864">
          <cell r="B1864">
            <v>45289</v>
          </cell>
          <cell r="G1864">
            <v>16900</v>
          </cell>
        </row>
        <row r="1865">
          <cell r="B1865">
            <v>45289</v>
          </cell>
          <cell r="G1865">
            <v>218400</v>
          </cell>
        </row>
        <row r="1866">
          <cell r="B1866">
            <v>45289</v>
          </cell>
          <cell r="G1866">
            <v>2900</v>
          </cell>
        </row>
        <row r="1867">
          <cell r="B1867">
            <v>45289</v>
          </cell>
          <cell r="G1867">
            <v>206200</v>
          </cell>
        </row>
        <row r="1868">
          <cell r="B1868">
            <v>45289</v>
          </cell>
          <cell r="G1868">
            <v>848500</v>
          </cell>
        </row>
        <row r="1869">
          <cell r="B1869">
            <v>45289</v>
          </cell>
          <cell r="G1869">
            <v>222400</v>
          </cell>
        </row>
        <row r="1870">
          <cell r="B1870">
            <v>45289</v>
          </cell>
          <cell r="G1870">
            <v>16900</v>
          </cell>
        </row>
        <row r="1871">
          <cell r="B1871">
            <v>45289</v>
          </cell>
          <cell r="G1871">
            <v>935500</v>
          </cell>
        </row>
        <row r="1872">
          <cell r="B1872">
            <v>45289</v>
          </cell>
          <cell r="G1872">
            <v>8300</v>
          </cell>
        </row>
        <row r="1873">
          <cell r="B1873">
            <v>45289</v>
          </cell>
          <cell r="G1873">
            <v>700</v>
          </cell>
        </row>
        <row r="1874">
          <cell r="B1874">
            <v>45289</v>
          </cell>
          <cell r="G1874">
            <v>322800</v>
          </cell>
        </row>
        <row r="1875">
          <cell r="B1875">
            <v>45289</v>
          </cell>
          <cell r="G1875">
            <v>168400</v>
          </cell>
        </row>
        <row r="1876">
          <cell r="B1876">
            <v>45289</v>
          </cell>
          <cell r="G1876">
            <v>1277500</v>
          </cell>
        </row>
        <row r="1877">
          <cell r="B1877">
            <v>45289</v>
          </cell>
          <cell r="G1877">
            <v>1032900</v>
          </cell>
        </row>
        <row r="1878">
          <cell r="B1878">
            <v>45289</v>
          </cell>
          <cell r="G1878">
            <v>200</v>
          </cell>
        </row>
        <row r="1879">
          <cell r="B1879">
            <v>45289</v>
          </cell>
          <cell r="G1879">
            <v>2463300</v>
          </cell>
        </row>
        <row r="1880">
          <cell r="B1880">
            <v>45289</v>
          </cell>
          <cell r="G1880">
            <v>1984800</v>
          </cell>
        </row>
        <row r="1881">
          <cell r="B1881">
            <v>45289</v>
          </cell>
          <cell r="G1881">
            <v>284400</v>
          </cell>
        </row>
        <row r="1882">
          <cell r="B1882">
            <v>45289</v>
          </cell>
          <cell r="G1882">
            <v>15100</v>
          </cell>
        </row>
        <row r="1883">
          <cell r="B1883">
            <v>45289</v>
          </cell>
          <cell r="G1883">
            <v>77000</v>
          </cell>
        </row>
        <row r="1884">
          <cell r="B1884">
            <v>45289</v>
          </cell>
          <cell r="G1884">
            <v>509500</v>
          </cell>
        </row>
        <row r="1885">
          <cell r="B1885">
            <v>45289</v>
          </cell>
          <cell r="G1885">
            <v>237300</v>
          </cell>
        </row>
        <row r="1886">
          <cell r="B1886">
            <v>45289</v>
          </cell>
          <cell r="G1886">
            <v>17600</v>
          </cell>
        </row>
        <row r="1887">
          <cell r="B1887">
            <v>45289</v>
          </cell>
          <cell r="G1887">
            <v>335100</v>
          </cell>
        </row>
        <row r="1888">
          <cell r="B1888">
            <v>45289</v>
          </cell>
          <cell r="G1888">
            <v>19500</v>
          </cell>
        </row>
        <row r="1889">
          <cell r="B1889">
            <v>45289</v>
          </cell>
          <cell r="G1889">
            <v>194600</v>
          </cell>
        </row>
        <row r="1890">
          <cell r="B1890">
            <v>45289</v>
          </cell>
          <cell r="G1890">
            <v>574500</v>
          </cell>
        </row>
        <row r="1891">
          <cell r="B1891">
            <v>45289</v>
          </cell>
          <cell r="G1891">
            <v>2359000</v>
          </cell>
        </row>
        <row r="1892">
          <cell r="B1892">
            <v>45289</v>
          </cell>
          <cell r="G1892">
            <v>6656100</v>
          </cell>
        </row>
        <row r="1893">
          <cell r="B1893">
            <v>45289</v>
          </cell>
          <cell r="G1893">
            <v>191000</v>
          </cell>
        </row>
        <row r="1894">
          <cell r="B1894">
            <v>45289</v>
          </cell>
          <cell r="G1894">
            <v>31600</v>
          </cell>
        </row>
        <row r="1895">
          <cell r="B1895">
            <v>45289</v>
          </cell>
          <cell r="G1895">
            <v>395700</v>
          </cell>
        </row>
        <row r="1896">
          <cell r="B1896">
            <v>45289</v>
          </cell>
          <cell r="G1896">
            <v>300</v>
          </cell>
        </row>
        <row r="1897">
          <cell r="B1897">
            <v>45289</v>
          </cell>
          <cell r="G1897">
            <v>232800</v>
          </cell>
        </row>
        <row r="1898">
          <cell r="B1898">
            <v>45289</v>
          </cell>
          <cell r="G1898">
            <v>387200</v>
          </cell>
        </row>
        <row r="1899">
          <cell r="B1899">
            <v>45289</v>
          </cell>
          <cell r="G1899">
            <v>1300</v>
          </cell>
        </row>
        <row r="1900">
          <cell r="B1900">
            <v>45289</v>
          </cell>
          <cell r="G1900">
            <v>133700</v>
          </cell>
        </row>
        <row r="1901">
          <cell r="B1901">
            <v>45289</v>
          </cell>
          <cell r="G1901">
            <v>1374600</v>
          </cell>
        </row>
        <row r="1902">
          <cell r="B1902">
            <v>45289</v>
          </cell>
          <cell r="G1902">
            <v>4800</v>
          </cell>
        </row>
        <row r="1903">
          <cell r="B1903">
            <v>45289</v>
          </cell>
          <cell r="G1903">
            <v>139100</v>
          </cell>
        </row>
        <row r="1904">
          <cell r="B1904">
            <v>45289</v>
          </cell>
          <cell r="G1904">
            <v>1675600</v>
          </cell>
        </row>
        <row r="1905">
          <cell r="B1905">
            <v>45289</v>
          </cell>
          <cell r="G1905">
            <v>2842200</v>
          </cell>
        </row>
        <row r="1906">
          <cell r="B1906">
            <v>45289</v>
          </cell>
          <cell r="G1906">
            <v>1400</v>
          </cell>
        </row>
        <row r="1907">
          <cell r="B1907">
            <v>45289</v>
          </cell>
          <cell r="G1907">
            <v>100</v>
          </cell>
        </row>
        <row r="1908">
          <cell r="B1908">
            <v>45289</v>
          </cell>
          <cell r="G1908">
            <v>12100</v>
          </cell>
        </row>
        <row r="1909">
          <cell r="B1909">
            <v>45289</v>
          </cell>
          <cell r="G1909">
            <v>200</v>
          </cell>
        </row>
        <row r="1910">
          <cell r="B1910">
            <v>45289</v>
          </cell>
          <cell r="G1910">
            <v>16200</v>
          </cell>
        </row>
        <row r="1911">
          <cell r="B1911">
            <v>45289</v>
          </cell>
          <cell r="G1911">
            <v>109900</v>
          </cell>
        </row>
        <row r="1912">
          <cell r="B1912">
            <v>45289</v>
          </cell>
          <cell r="G1912">
            <v>11029500</v>
          </cell>
        </row>
        <row r="1913">
          <cell r="B1913">
            <v>45289</v>
          </cell>
          <cell r="G1913">
            <v>2300</v>
          </cell>
        </row>
        <row r="1914">
          <cell r="B1914">
            <v>45289</v>
          </cell>
          <cell r="G1914">
            <v>11300</v>
          </cell>
        </row>
        <row r="1915">
          <cell r="B1915">
            <v>45289</v>
          </cell>
          <cell r="G1915">
            <v>49300</v>
          </cell>
        </row>
        <row r="1916">
          <cell r="B1916">
            <v>45289</v>
          </cell>
          <cell r="G1916">
            <v>17800</v>
          </cell>
        </row>
        <row r="1917">
          <cell r="B1917">
            <v>45289</v>
          </cell>
          <cell r="G1917">
            <v>235500</v>
          </cell>
        </row>
        <row r="1918">
          <cell r="B1918">
            <v>45289</v>
          </cell>
          <cell r="G1918">
            <v>833800</v>
          </cell>
        </row>
        <row r="1919">
          <cell r="B1919">
            <v>45289</v>
          </cell>
          <cell r="G1919">
            <v>100</v>
          </cell>
        </row>
        <row r="1920">
          <cell r="B1920">
            <v>45289</v>
          </cell>
          <cell r="G1920">
            <v>116900</v>
          </cell>
        </row>
        <row r="1921">
          <cell r="B1921">
            <v>45289</v>
          </cell>
          <cell r="G1921">
            <v>727800</v>
          </cell>
        </row>
        <row r="1922">
          <cell r="B1922">
            <v>45289</v>
          </cell>
          <cell r="G1922">
            <v>6100</v>
          </cell>
        </row>
        <row r="1923">
          <cell r="B1923">
            <v>45289</v>
          </cell>
          <cell r="G1923">
            <v>2500</v>
          </cell>
        </row>
        <row r="1924">
          <cell r="B1924">
            <v>45289</v>
          </cell>
          <cell r="G1924">
            <v>349500</v>
          </cell>
        </row>
        <row r="1925">
          <cell r="B1925">
            <v>45289</v>
          </cell>
          <cell r="G1925">
            <v>1500</v>
          </cell>
        </row>
        <row r="1926">
          <cell r="B1926">
            <v>45289</v>
          </cell>
          <cell r="G1926">
            <v>35949600</v>
          </cell>
        </row>
        <row r="1927">
          <cell r="B1927">
            <v>45289</v>
          </cell>
          <cell r="G1927">
            <v>22600</v>
          </cell>
        </row>
        <row r="1928">
          <cell r="B1928">
            <v>45289</v>
          </cell>
          <cell r="G1928">
            <v>3800</v>
          </cell>
        </row>
        <row r="1929">
          <cell r="B1929">
            <v>45289</v>
          </cell>
          <cell r="G1929">
            <v>8600</v>
          </cell>
        </row>
        <row r="1930">
          <cell r="B1930">
            <v>45289</v>
          </cell>
          <cell r="G1930">
            <v>3900</v>
          </cell>
        </row>
        <row r="1931">
          <cell r="B1931">
            <v>45289</v>
          </cell>
          <cell r="G1931">
            <v>36200</v>
          </cell>
        </row>
        <row r="1932">
          <cell r="B1932">
            <v>45289</v>
          </cell>
          <cell r="G1932">
            <v>2090500</v>
          </cell>
        </row>
        <row r="1933">
          <cell r="B1933">
            <v>45289</v>
          </cell>
          <cell r="G1933">
            <v>52600</v>
          </cell>
        </row>
        <row r="1934">
          <cell r="B1934">
            <v>45289</v>
          </cell>
          <cell r="G1934">
            <v>24600</v>
          </cell>
        </row>
        <row r="1935">
          <cell r="B1935">
            <v>45289</v>
          </cell>
          <cell r="G1935">
            <v>771800</v>
          </cell>
        </row>
        <row r="1936">
          <cell r="B1936">
            <v>45289</v>
          </cell>
          <cell r="G1936">
            <v>972000</v>
          </cell>
        </row>
        <row r="1937">
          <cell r="B1937">
            <v>45289</v>
          </cell>
          <cell r="G1937">
            <v>1465500</v>
          </cell>
        </row>
        <row r="1938">
          <cell r="B1938">
            <v>45289</v>
          </cell>
          <cell r="G1938">
            <v>467200</v>
          </cell>
        </row>
        <row r="1939">
          <cell r="B1939">
            <v>45289</v>
          </cell>
          <cell r="G1939">
            <v>4100</v>
          </cell>
        </row>
        <row r="1940">
          <cell r="B1940">
            <v>45289</v>
          </cell>
          <cell r="G1940">
            <v>182000</v>
          </cell>
        </row>
        <row r="1941">
          <cell r="B1941">
            <v>45289</v>
          </cell>
          <cell r="G1941">
            <v>72500</v>
          </cell>
        </row>
        <row r="1942">
          <cell r="B1942">
            <v>45289</v>
          </cell>
          <cell r="G1942">
            <v>679300</v>
          </cell>
        </row>
        <row r="1943">
          <cell r="B1943">
            <v>45289</v>
          </cell>
          <cell r="G1943">
            <v>500</v>
          </cell>
        </row>
        <row r="1944">
          <cell r="B1944">
            <v>45289</v>
          </cell>
          <cell r="G1944">
            <v>100</v>
          </cell>
        </row>
        <row r="1945">
          <cell r="B1945">
            <v>45289</v>
          </cell>
          <cell r="G1945">
            <v>45700</v>
          </cell>
        </row>
        <row r="1946">
          <cell r="B1946">
            <v>45289</v>
          </cell>
          <cell r="G1946">
            <v>29300</v>
          </cell>
        </row>
        <row r="1947">
          <cell r="B1947">
            <v>45289</v>
          </cell>
          <cell r="G1947">
            <v>95700</v>
          </cell>
        </row>
        <row r="1948">
          <cell r="B1948">
            <v>45289</v>
          </cell>
          <cell r="G1948">
            <v>13695600</v>
          </cell>
        </row>
        <row r="1949">
          <cell r="B1949">
            <v>45289</v>
          </cell>
          <cell r="G1949">
            <v>34400</v>
          </cell>
        </row>
        <row r="1950">
          <cell r="B1950">
            <v>45289</v>
          </cell>
          <cell r="G1950">
            <v>5500</v>
          </cell>
        </row>
        <row r="1951">
          <cell r="B1951">
            <v>45289</v>
          </cell>
          <cell r="G1951">
            <v>43200</v>
          </cell>
        </row>
        <row r="1952">
          <cell r="B1952">
            <v>45289</v>
          </cell>
          <cell r="G1952">
            <v>1501900</v>
          </cell>
        </row>
        <row r="1953">
          <cell r="B1953">
            <v>45289</v>
          </cell>
          <cell r="G1953">
            <v>232800</v>
          </cell>
        </row>
        <row r="1954">
          <cell r="B1954">
            <v>45289</v>
          </cell>
          <cell r="G1954">
            <v>184900</v>
          </cell>
        </row>
        <row r="1955">
          <cell r="B1955">
            <v>45289</v>
          </cell>
          <cell r="G1955">
            <v>410300</v>
          </cell>
        </row>
        <row r="1956">
          <cell r="B1956">
            <v>45289</v>
          </cell>
          <cell r="G1956">
            <v>18700</v>
          </cell>
        </row>
        <row r="1957">
          <cell r="B1957">
            <v>45289</v>
          </cell>
          <cell r="G1957">
            <v>103200</v>
          </cell>
        </row>
        <row r="1958">
          <cell r="B1958">
            <v>45289</v>
          </cell>
          <cell r="G1958">
            <v>719300</v>
          </cell>
        </row>
        <row r="1959">
          <cell r="B1959">
            <v>45289</v>
          </cell>
          <cell r="G1959">
            <v>329800</v>
          </cell>
        </row>
        <row r="1960">
          <cell r="B1960">
            <v>45289</v>
          </cell>
          <cell r="G1960">
            <v>180000</v>
          </cell>
        </row>
        <row r="1961">
          <cell r="B1961">
            <v>45289</v>
          </cell>
          <cell r="G1961">
            <v>11200</v>
          </cell>
        </row>
        <row r="1962">
          <cell r="B1962">
            <v>45289</v>
          </cell>
          <cell r="G1962">
            <v>80600</v>
          </cell>
        </row>
        <row r="1963">
          <cell r="B1963">
            <v>45289</v>
          </cell>
          <cell r="G1963">
            <v>821800</v>
          </cell>
        </row>
        <row r="1964">
          <cell r="B1964">
            <v>45289</v>
          </cell>
          <cell r="G1964">
            <v>335900</v>
          </cell>
        </row>
        <row r="1965">
          <cell r="B1965">
            <v>45289</v>
          </cell>
          <cell r="G1965">
            <v>1000</v>
          </cell>
        </row>
        <row r="1966">
          <cell r="B1966">
            <v>45289</v>
          </cell>
          <cell r="G1966">
            <v>5500</v>
          </cell>
        </row>
        <row r="1967">
          <cell r="B1967">
            <v>45289</v>
          </cell>
          <cell r="G1967">
            <v>7100</v>
          </cell>
        </row>
        <row r="1968">
          <cell r="B1968">
            <v>45289</v>
          </cell>
          <cell r="G1968">
            <v>388600</v>
          </cell>
        </row>
        <row r="1969">
          <cell r="B1969">
            <v>45289</v>
          </cell>
          <cell r="G1969">
            <v>8800</v>
          </cell>
        </row>
        <row r="1970">
          <cell r="B1970">
            <v>45289</v>
          </cell>
          <cell r="G1970">
            <v>900000</v>
          </cell>
        </row>
        <row r="1971">
          <cell r="B1971">
            <v>45289</v>
          </cell>
          <cell r="G1971">
            <v>1538800</v>
          </cell>
        </row>
        <row r="1972">
          <cell r="B1972">
            <v>45289</v>
          </cell>
          <cell r="G1972">
            <v>50500</v>
          </cell>
        </row>
        <row r="1973">
          <cell r="B1973">
            <v>45289</v>
          </cell>
          <cell r="G1973">
            <v>400</v>
          </cell>
        </row>
        <row r="1974">
          <cell r="B1974">
            <v>45289</v>
          </cell>
          <cell r="G1974">
            <v>279100</v>
          </cell>
        </row>
        <row r="1975">
          <cell r="B1975">
            <v>45289</v>
          </cell>
          <cell r="G1975">
            <v>10400</v>
          </cell>
        </row>
        <row r="1976">
          <cell r="B1976">
            <v>45289</v>
          </cell>
          <cell r="G1976">
            <v>156900</v>
          </cell>
        </row>
        <row r="1977">
          <cell r="B1977">
            <v>45289</v>
          </cell>
          <cell r="G1977">
            <v>299000</v>
          </cell>
        </row>
        <row r="1978">
          <cell r="B1978">
            <v>45289</v>
          </cell>
          <cell r="G1978">
            <v>330500</v>
          </cell>
        </row>
        <row r="1979">
          <cell r="B1979">
            <v>45289</v>
          </cell>
          <cell r="G1979">
            <v>255100</v>
          </cell>
        </row>
        <row r="1980">
          <cell r="B1980">
            <v>45289</v>
          </cell>
          <cell r="G1980">
            <v>234500</v>
          </cell>
        </row>
        <row r="1981">
          <cell r="B1981">
            <v>45289</v>
          </cell>
          <cell r="G1981">
            <v>100</v>
          </cell>
        </row>
        <row r="1982">
          <cell r="B1982">
            <v>45289</v>
          </cell>
          <cell r="G1982">
            <v>166800</v>
          </cell>
        </row>
        <row r="1983">
          <cell r="B1983">
            <v>45289</v>
          </cell>
          <cell r="G1983">
            <v>154500</v>
          </cell>
        </row>
        <row r="1984">
          <cell r="B1984">
            <v>45289</v>
          </cell>
          <cell r="G1984">
            <v>22700</v>
          </cell>
        </row>
        <row r="1985">
          <cell r="B1985">
            <v>45289</v>
          </cell>
          <cell r="G1985">
            <v>2512200</v>
          </cell>
        </row>
        <row r="1986">
          <cell r="B1986">
            <v>45289</v>
          </cell>
          <cell r="G1986">
            <v>7600</v>
          </cell>
        </row>
        <row r="1987">
          <cell r="B1987">
            <v>45289</v>
          </cell>
          <cell r="G1987">
            <v>3300</v>
          </cell>
        </row>
        <row r="1988">
          <cell r="B1988">
            <v>45289</v>
          </cell>
          <cell r="G1988">
            <v>77500</v>
          </cell>
        </row>
        <row r="1989">
          <cell r="B1989">
            <v>45289</v>
          </cell>
          <cell r="G1989">
            <v>76100</v>
          </cell>
        </row>
        <row r="1990">
          <cell r="B1990">
            <v>45289</v>
          </cell>
          <cell r="G1990">
            <v>274600</v>
          </cell>
        </row>
        <row r="1991">
          <cell r="B1991">
            <v>45289</v>
          </cell>
          <cell r="G1991">
            <v>1185800</v>
          </cell>
        </row>
        <row r="1992">
          <cell r="B1992">
            <v>45289</v>
          </cell>
          <cell r="G1992">
            <v>23100</v>
          </cell>
        </row>
        <row r="1993">
          <cell r="B1993">
            <v>45289</v>
          </cell>
          <cell r="G1993">
            <v>22909000</v>
          </cell>
        </row>
        <row r="1994">
          <cell r="B1994">
            <v>45289</v>
          </cell>
          <cell r="G1994">
            <v>20000</v>
          </cell>
        </row>
        <row r="1995">
          <cell r="B1995">
            <v>45289</v>
          </cell>
          <cell r="G1995">
            <v>5500</v>
          </cell>
        </row>
        <row r="1996">
          <cell r="B1996">
            <v>45289</v>
          </cell>
          <cell r="G1996">
            <v>100</v>
          </cell>
        </row>
        <row r="1997">
          <cell r="B1997">
            <v>45289</v>
          </cell>
          <cell r="G1997">
            <v>700</v>
          </cell>
        </row>
        <row r="1998">
          <cell r="B1998">
            <v>45289</v>
          </cell>
          <cell r="G1998">
            <v>14700</v>
          </cell>
        </row>
        <row r="1999">
          <cell r="B1999">
            <v>45289</v>
          </cell>
          <cell r="G1999">
            <v>11231600</v>
          </cell>
        </row>
        <row r="2000">
          <cell r="B2000">
            <v>45289</v>
          </cell>
          <cell r="G2000">
            <v>712100</v>
          </cell>
        </row>
        <row r="2001">
          <cell r="B2001">
            <v>45289</v>
          </cell>
          <cell r="G2001">
            <v>2571500</v>
          </cell>
        </row>
        <row r="2002">
          <cell r="B2002">
            <v>45289</v>
          </cell>
          <cell r="G2002">
            <v>1387000</v>
          </cell>
        </row>
        <row r="2003">
          <cell r="B2003">
            <v>45289</v>
          </cell>
          <cell r="G2003">
            <v>247500</v>
          </cell>
        </row>
        <row r="2004">
          <cell r="B2004">
            <v>45289</v>
          </cell>
          <cell r="G2004">
            <v>316100</v>
          </cell>
        </row>
        <row r="2005">
          <cell r="B2005">
            <v>45289</v>
          </cell>
          <cell r="G2005">
            <v>690400</v>
          </cell>
        </row>
        <row r="2006">
          <cell r="B2006">
            <v>45289</v>
          </cell>
          <cell r="G2006">
            <v>2300</v>
          </cell>
        </row>
        <row r="2007">
          <cell r="B2007">
            <v>45289</v>
          </cell>
          <cell r="G2007">
            <v>123600</v>
          </cell>
        </row>
        <row r="2008">
          <cell r="B2008">
            <v>45289</v>
          </cell>
          <cell r="G2008">
            <v>12500</v>
          </cell>
        </row>
        <row r="2009">
          <cell r="B2009">
            <v>45289</v>
          </cell>
          <cell r="G2009">
            <v>2830600</v>
          </cell>
        </row>
        <row r="2010">
          <cell r="B2010">
            <v>45289</v>
          </cell>
          <cell r="G2010">
            <v>1578600</v>
          </cell>
        </row>
        <row r="2011">
          <cell r="B2011">
            <v>45289</v>
          </cell>
          <cell r="G2011">
            <v>49900</v>
          </cell>
        </row>
        <row r="2012">
          <cell r="B2012">
            <v>45289</v>
          </cell>
          <cell r="G2012">
            <v>116300</v>
          </cell>
        </row>
        <row r="2013">
          <cell r="B2013">
            <v>45289</v>
          </cell>
          <cell r="G2013">
            <v>499700</v>
          </cell>
        </row>
        <row r="2014">
          <cell r="B2014">
            <v>45289</v>
          </cell>
          <cell r="G2014">
            <v>33600</v>
          </cell>
        </row>
        <row r="2015">
          <cell r="B2015">
            <v>45289</v>
          </cell>
          <cell r="G2015">
            <v>58900</v>
          </cell>
        </row>
        <row r="2016">
          <cell r="B2016">
            <v>45289</v>
          </cell>
          <cell r="G2016">
            <v>506700</v>
          </cell>
        </row>
        <row r="2017">
          <cell r="B2017">
            <v>45289</v>
          </cell>
          <cell r="G2017">
            <v>13400</v>
          </cell>
        </row>
        <row r="2018">
          <cell r="B2018">
            <v>45289</v>
          </cell>
          <cell r="G2018">
            <v>55800</v>
          </cell>
        </row>
        <row r="2019">
          <cell r="B2019">
            <v>45289</v>
          </cell>
          <cell r="G2019">
            <v>112500</v>
          </cell>
        </row>
        <row r="2020">
          <cell r="B2020">
            <v>45289</v>
          </cell>
          <cell r="G2020">
            <v>146700</v>
          </cell>
        </row>
        <row r="2021">
          <cell r="B2021">
            <v>45289</v>
          </cell>
          <cell r="G2021">
            <v>2028300</v>
          </cell>
        </row>
        <row r="2022">
          <cell r="B2022">
            <v>45289</v>
          </cell>
          <cell r="G2022">
            <v>15237100</v>
          </cell>
        </row>
        <row r="2023">
          <cell r="B2023">
            <v>45289</v>
          </cell>
          <cell r="G2023">
            <v>185400</v>
          </cell>
        </row>
        <row r="2024">
          <cell r="B2024">
            <v>45289</v>
          </cell>
          <cell r="G2024">
            <v>51400</v>
          </cell>
        </row>
        <row r="2025">
          <cell r="B2025">
            <v>45289</v>
          </cell>
          <cell r="G2025">
            <v>6400</v>
          </cell>
        </row>
        <row r="2026">
          <cell r="B2026">
            <v>45289</v>
          </cell>
          <cell r="G2026">
            <v>79300</v>
          </cell>
        </row>
        <row r="2027">
          <cell r="B2027">
            <v>45289</v>
          </cell>
          <cell r="G2027">
            <v>19100</v>
          </cell>
        </row>
        <row r="2028">
          <cell r="B2028">
            <v>45289</v>
          </cell>
          <cell r="G2028">
            <v>2900</v>
          </cell>
        </row>
        <row r="2029">
          <cell r="B2029">
            <v>45289</v>
          </cell>
          <cell r="G2029">
            <v>365800</v>
          </cell>
        </row>
        <row r="2030">
          <cell r="B2030">
            <v>45289</v>
          </cell>
          <cell r="G2030">
            <v>21700</v>
          </cell>
        </row>
        <row r="2031">
          <cell r="B2031">
            <v>45289</v>
          </cell>
          <cell r="G2031">
            <v>9100</v>
          </cell>
        </row>
        <row r="2032">
          <cell r="B2032">
            <v>45289</v>
          </cell>
          <cell r="G2032">
            <v>4300</v>
          </cell>
        </row>
        <row r="2033">
          <cell r="B2033">
            <v>45289</v>
          </cell>
          <cell r="G2033">
            <v>6900</v>
          </cell>
        </row>
        <row r="2034">
          <cell r="B2034">
            <v>45289</v>
          </cell>
          <cell r="G2034">
            <v>15600</v>
          </cell>
        </row>
        <row r="2035">
          <cell r="B2035">
            <v>45289</v>
          </cell>
          <cell r="G2035">
            <v>211300</v>
          </cell>
        </row>
        <row r="2036">
          <cell r="B2036">
            <v>45289</v>
          </cell>
          <cell r="G2036">
            <v>342300</v>
          </cell>
        </row>
        <row r="2037">
          <cell r="B2037">
            <v>45289</v>
          </cell>
          <cell r="G2037">
            <v>6100</v>
          </cell>
        </row>
        <row r="2038">
          <cell r="B2038">
            <v>45289</v>
          </cell>
          <cell r="G2038">
            <v>130900</v>
          </cell>
        </row>
        <row r="2039">
          <cell r="B2039">
            <v>45289</v>
          </cell>
          <cell r="G2039">
            <v>18900</v>
          </cell>
        </row>
        <row r="2040">
          <cell r="B2040">
            <v>45289</v>
          </cell>
          <cell r="G2040">
            <v>1385000</v>
          </cell>
        </row>
        <row r="2041">
          <cell r="B2041">
            <v>45289</v>
          </cell>
          <cell r="G2041">
            <v>256700</v>
          </cell>
        </row>
        <row r="2042">
          <cell r="B2042">
            <v>45289</v>
          </cell>
          <cell r="G2042">
            <v>213300</v>
          </cell>
        </row>
        <row r="2043">
          <cell r="B2043">
            <v>45289</v>
          </cell>
          <cell r="G2043">
            <v>8300</v>
          </cell>
        </row>
        <row r="2044">
          <cell r="B2044">
            <v>45289</v>
          </cell>
          <cell r="G2044">
            <v>110600</v>
          </cell>
        </row>
        <row r="2045">
          <cell r="B2045">
            <v>45289</v>
          </cell>
          <cell r="G2045">
            <v>86200</v>
          </cell>
        </row>
        <row r="2046">
          <cell r="B2046">
            <v>45289</v>
          </cell>
          <cell r="G2046">
            <v>20700</v>
          </cell>
        </row>
        <row r="2047">
          <cell r="B2047">
            <v>45289</v>
          </cell>
          <cell r="G2047">
            <v>851300</v>
          </cell>
        </row>
        <row r="2048">
          <cell r="B2048">
            <v>45289</v>
          </cell>
          <cell r="G2048">
            <v>2300</v>
          </cell>
        </row>
        <row r="2049">
          <cell r="B2049">
            <v>45289</v>
          </cell>
          <cell r="G2049">
            <v>841000</v>
          </cell>
        </row>
        <row r="2050">
          <cell r="B2050">
            <v>45289</v>
          </cell>
          <cell r="G2050">
            <v>177900</v>
          </cell>
        </row>
        <row r="2051">
          <cell r="B2051">
            <v>45289</v>
          </cell>
          <cell r="G2051">
            <v>19724300</v>
          </cell>
        </row>
        <row r="2052">
          <cell r="B2052">
            <v>45289</v>
          </cell>
          <cell r="G2052">
            <v>44100</v>
          </cell>
        </row>
        <row r="2053">
          <cell r="B2053">
            <v>45289</v>
          </cell>
          <cell r="G2053">
            <v>1217200</v>
          </cell>
        </row>
        <row r="2054">
          <cell r="B2054">
            <v>45289</v>
          </cell>
          <cell r="G2054">
            <v>1200500</v>
          </cell>
        </row>
        <row r="2055">
          <cell r="B2055">
            <v>45289</v>
          </cell>
          <cell r="G2055">
            <v>307300</v>
          </cell>
        </row>
        <row r="2056">
          <cell r="B2056">
            <v>45289</v>
          </cell>
          <cell r="G2056">
            <v>252500</v>
          </cell>
        </row>
        <row r="2057">
          <cell r="B2057">
            <v>45289</v>
          </cell>
          <cell r="G2057">
            <v>95300</v>
          </cell>
        </row>
        <row r="2058">
          <cell r="B2058">
            <v>45289</v>
          </cell>
          <cell r="G2058">
            <v>108600</v>
          </cell>
        </row>
        <row r="2059">
          <cell r="B2059">
            <v>45289</v>
          </cell>
          <cell r="G2059">
            <v>3309400</v>
          </cell>
        </row>
        <row r="2060">
          <cell r="B2060">
            <v>45289</v>
          </cell>
          <cell r="G2060">
            <v>4427700</v>
          </cell>
        </row>
        <row r="2061">
          <cell r="B2061">
            <v>45289</v>
          </cell>
          <cell r="G2061">
            <v>23500</v>
          </cell>
        </row>
        <row r="2062">
          <cell r="B2062">
            <v>45289</v>
          </cell>
          <cell r="G2062">
            <v>1700</v>
          </cell>
        </row>
        <row r="2063">
          <cell r="B2063">
            <v>45289</v>
          </cell>
          <cell r="G2063">
            <v>17700</v>
          </cell>
        </row>
        <row r="2064">
          <cell r="B2064">
            <v>45289</v>
          </cell>
          <cell r="G2064">
            <v>210600</v>
          </cell>
        </row>
        <row r="2065">
          <cell r="B2065">
            <v>45289</v>
          </cell>
          <cell r="G2065">
            <v>707500</v>
          </cell>
        </row>
        <row r="2066">
          <cell r="B2066">
            <v>45289</v>
          </cell>
          <cell r="G2066">
            <v>164200</v>
          </cell>
        </row>
        <row r="2067">
          <cell r="B2067">
            <v>45289</v>
          </cell>
          <cell r="G2067">
            <v>134200</v>
          </cell>
        </row>
        <row r="2068">
          <cell r="B2068">
            <v>45289</v>
          </cell>
          <cell r="G2068">
            <v>1031500</v>
          </cell>
        </row>
        <row r="2069">
          <cell r="B2069">
            <v>45289</v>
          </cell>
          <cell r="G2069">
            <v>149300</v>
          </cell>
        </row>
        <row r="2070">
          <cell r="B2070">
            <v>45289</v>
          </cell>
          <cell r="G2070">
            <v>350300</v>
          </cell>
        </row>
        <row r="2071">
          <cell r="B2071">
            <v>45289</v>
          </cell>
          <cell r="G2071">
            <v>4000</v>
          </cell>
        </row>
        <row r="2072">
          <cell r="B2072">
            <v>45289</v>
          </cell>
          <cell r="G2072">
            <v>6900</v>
          </cell>
        </row>
        <row r="2073">
          <cell r="B2073">
            <v>45289</v>
          </cell>
          <cell r="G2073">
            <v>336100</v>
          </cell>
        </row>
        <row r="2074">
          <cell r="B2074">
            <v>45289</v>
          </cell>
          <cell r="G2074">
            <v>3643500</v>
          </cell>
        </row>
        <row r="2075">
          <cell r="B2075">
            <v>45289</v>
          </cell>
          <cell r="G2075">
            <v>1800</v>
          </cell>
        </row>
        <row r="2076">
          <cell r="B2076">
            <v>45289</v>
          </cell>
          <cell r="G2076">
            <v>3054300</v>
          </cell>
        </row>
        <row r="2077">
          <cell r="B2077">
            <v>45289</v>
          </cell>
          <cell r="G2077">
            <v>1086400</v>
          </cell>
        </row>
        <row r="2078">
          <cell r="B2078">
            <v>45289</v>
          </cell>
          <cell r="G2078">
            <v>27500</v>
          </cell>
        </row>
        <row r="2079">
          <cell r="B2079">
            <v>45289</v>
          </cell>
          <cell r="G2079">
            <v>57200</v>
          </cell>
        </row>
        <row r="2080">
          <cell r="B2080">
            <v>45289</v>
          </cell>
          <cell r="G2080">
            <v>949000</v>
          </cell>
        </row>
        <row r="2081">
          <cell r="B2081">
            <v>45289</v>
          </cell>
          <cell r="G2081">
            <v>171300</v>
          </cell>
        </row>
        <row r="2082">
          <cell r="B2082">
            <v>45289</v>
          </cell>
          <cell r="G2082">
            <v>1947500</v>
          </cell>
        </row>
        <row r="2083">
          <cell r="B2083">
            <v>45289</v>
          </cell>
          <cell r="G2083">
            <v>2466800</v>
          </cell>
        </row>
        <row r="2084">
          <cell r="B2084">
            <v>45289</v>
          </cell>
          <cell r="G2084">
            <v>1080500</v>
          </cell>
        </row>
        <row r="2085">
          <cell r="B2085">
            <v>45289</v>
          </cell>
          <cell r="G2085">
            <v>62000</v>
          </cell>
        </row>
        <row r="2086">
          <cell r="B2086">
            <v>45289</v>
          </cell>
          <cell r="G2086">
            <v>4000</v>
          </cell>
        </row>
        <row r="2087">
          <cell r="B2087">
            <v>45289</v>
          </cell>
          <cell r="G2087">
            <v>1992200</v>
          </cell>
        </row>
        <row r="2088">
          <cell r="B2088">
            <v>45289</v>
          </cell>
          <cell r="G2088">
            <v>87300</v>
          </cell>
        </row>
        <row r="2089">
          <cell r="B2089">
            <v>45289</v>
          </cell>
          <cell r="G2089">
            <v>2522800</v>
          </cell>
        </row>
        <row r="2090">
          <cell r="B2090">
            <v>45289</v>
          </cell>
          <cell r="G2090">
            <v>159400</v>
          </cell>
        </row>
        <row r="2091">
          <cell r="B2091">
            <v>45289</v>
          </cell>
          <cell r="G2091">
            <v>13400</v>
          </cell>
        </row>
        <row r="2092">
          <cell r="B2092">
            <v>45289</v>
          </cell>
          <cell r="G2092">
            <v>3000</v>
          </cell>
        </row>
        <row r="2093">
          <cell r="B2093">
            <v>45289</v>
          </cell>
          <cell r="G2093">
            <v>2173900</v>
          </cell>
        </row>
        <row r="2094">
          <cell r="B2094">
            <v>45289</v>
          </cell>
          <cell r="G2094">
            <v>48800</v>
          </cell>
        </row>
        <row r="2095">
          <cell r="B2095">
            <v>45289</v>
          </cell>
          <cell r="G2095">
            <v>1261700</v>
          </cell>
        </row>
        <row r="2096">
          <cell r="B2096">
            <v>45289</v>
          </cell>
          <cell r="G2096">
            <v>55900</v>
          </cell>
        </row>
        <row r="2097">
          <cell r="B2097">
            <v>45289</v>
          </cell>
          <cell r="G2097">
            <v>71900</v>
          </cell>
        </row>
        <row r="2098">
          <cell r="B2098">
            <v>45289</v>
          </cell>
          <cell r="G2098">
            <v>3269800</v>
          </cell>
        </row>
        <row r="2099">
          <cell r="B2099">
            <v>45289</v>
          </cell>
          <cell r="G2099">
            <v>2600</v>
          </cell>
        </row>
        <row r="2100">
          <cell r="B2100">
            <v>45289</v>
          </cell>
          <cell r="G2100">
            <v>7315000</v>
          </cell>
        </row>
        <row r="2101">
          <cell r="B2101">
            <v>45289</v>
          </cell>
          <cell r="G2101">
            <v>100</v>
          </cell>
        </row>
        <row r="2102">
          <cell r="B2102">
            <v>45289</v>
          </cell>
          <cell r="G2102">
            <v>13100</v>
          </cell>
        </row>
        <row r="2103">
          <cell r="B2103">
            <v>45289</v>
          </cell>
          <cell r="G2103">
            <v>158000</v>
          </cell>
        </row>
        <row r="2104">
          <cell r="B2104">
            <v>45289</v>
          </cell>
          <cell r="G2104">
            <v>170200</v>
          </cell>
        </row>
        <row r="2105">
          <cell r="B2105">
            <v>45289</v>
          </cell>
          <cell r="G2105">
            <v>100</v>
          </cell>
        </row>
        <row r="2106">
          <cell r="B2106">
            <v>45289</v>
          </cell>
          <cell r="G2106">
            <v>3720400</v>
          </cell>
        </row>
        <row r="2107">
          <cell r="B2107">
            <v>45289</v>
          </cell>
          <cell r="G2107">
            <v>46600</v>
          </cell>
        </row>
        <row r="2108">
          <cell r="B2108">
            <v>45289</v>
          </cell>
          <cell r="G2108">
            <v>691600</v>
          </cell>
        </row>
        <row r="2109">
          <cell r="B2109">
            <v>45289</v>
          </cell>
          <cell r="G2109">
            <v>5129800</v>
          </cell>
        </row>
        <row r="2110">
          <cell r="B2110">
            <v>45289</v>
          </cell>
          <cell r="G2110">
            <v>806000</v>
          </cell>
        </row>
        <row r="2111">
          <cell r="B2111">
            <v>45289</v>
          </cell>
          <cell r="G2111">
            <v>153600</v>
          </cell>
        </row>
        <row r="2112">
          <cell r="B2112">
            <v>45289</v>
          </cell>
          <cell r="G2112">
            <v>40400</v>
          </cell>
        </row>
        <row r="2113">
          <cell r="B2113">
            <v>45289</v>
          </cell>
          <cell r="G2113">
            <v>114400</v>
          </cell>
        </row>
        <row r="2114">
          <cell r="B2114">
            <v>45289</v>
          </cell>
          <cell r="G2114">
            <v>40900</v>
          </cell>
        </row>
        <row r="2115">
          <cell r="B2115">
            <v>45289</v>
          </cell>
          <cell r="G2115">
            <v>753500</v>
          </cell>
        </row>
        <row r="2116">
          <cell r="B2116">
            <v>45289</v>
          </cell>
          <cell r="G2116">
            <v>25200</v>
          </cell>
        </row>
        <row r="2117">
          <cell r="B2117">
            <v>45289</v>
          </cell>
          <cell r="G2117">
            <v>41700</v>
          </cell>
        </row>
        <row r="2118">
          <cell r="B2118">
            <v>45289</v>
          </cell>
          <cell r="G2118">
            <v>12300</v>
          </cell>
        </row>
        <row r="2119">
          <cell r="B2119">
            <v>45289</v>
          </cell>
          <cell r="G2119">
            <v>188100</v>
          </cell>
        </row>
        <row r="2120">
          <cell r="B2120">
            <v>45289</v>
          </cell>
          <cell r="G2120">
            <v>456800</v>
          </cell>
        </row>
        <row r="2121">
          <cell r="B2121">
            <v>45289</v>
          </cell>
          <cell r="G2121">
            <v>405800</v>
          </cell>
        </row>
        <row r="2122">
          <cell r="B2122">
            <v>45289</v>
          </cell>
          <cell r="G2122">
            <v>243200</v>
          </cell>
        </row>
        <row r="2123">
          <cell r="B2123">
            <v>45289</v>
          </cell>
          <cell r="G2123">
            <v>42000</v>
          </cell>
        </row>
        <row r="2124">
          <cell r="B2124">
            <v>45289</v>
          </cell>
          <cell r="G2124">
            <v>3100</v>
          </cell>
        </row>
        <row r="2125">
          <cell r="B2125">
            <v>45289</v>
          </cell>
          <cell r="G2125">
            <v>2401500</v>
          </cell>
        </row>
        <row r="2126">
          <cell r="B2126">
            <v>45289</v>
          </cell>
          <cell r="G2126">
            <v>7700</v>
          </cell>
        </row>
        <row r="2127">
          <cell r="B2127">
            <v>45289</v>
          </cell>
          <cell r="G2127">
            <v>19800</v>
          </cell>
        </row>
        <row r="2128">
          <cell r="B2128">
            <v>45289</v>
          </cell>
          <cell r="G2128">
            <v>1572300</v>
          </cell>
        </row>
        <row r="2129">
          <cell r="B2129">
            <v>45289</v>
          </cell>
          <cell r="G2129">
            <v>353500</v>
          </cell>
        </row>
        <row r="2130">
          <cell r="B2130">
            <v>45289</v>
          </cell>
          <cell r="G2130">
            <v>423300</v>
          </cell>
        </row>
        <row r="2131">
          <cell r="B2131">
            <v>45289</v>
          </cell>
          <cell r="G2131">
            <v>152200</v>
          </cell>
        </row>
        <row r="2132">
          <cell r="B2132">
            <v>45289</v>
          </cell>
          <cell r="G2132">
            <v>75600</v>
          </cell>
        </row>
        <row r="2133">
          <cell r="B2133">
            <v>45289</v>
          </cell>
          <cell r="G2133">
            <v>179500</v>
          </cell>
        </row>
        <row r="2134">
          <cell r="B2134">
            <v>45289</v>
          </cell>
          <cell r="G2134">
            <v>112300</v>
          </cell>
        </row>
        <row r="2135">
          <cell r="B2135">
            <v>45289</v>
          </cell>
          <cell r="G2135">
            <v>1532700</v>
          </cell>
        </row>
        <row r="2136">
          <cell r="B2136">
            <v>45289</v>
          </cell>
          <cell r="G2136">
            <v>2900</v>
          </cell>
        </row>
        <row r="2137">
          <cell r="B2137">
            <v>45289</v>
          </cell>
          <cell r="G2137">
            <v>100</v>
          </cell>
        </row>
        <row r="2138">
          <cell r="B2138">
            <v>45289</v>
          </cell>
          <cell r="G2138">
            <v>23700</v>
          </cell>
        </row>
        <row r="2139">
          <cell r="B2139">
            <v>45289</v>
          </cell>
          <cell r="G2139">
            <v>2400</v>
          </cell>
        </row>
        <row r="2140">
          <cell r="B2140">
            <v>45289</v>
          </cell>
          <cell r="G2140">
            <v>213400</v>
          </cell>
        </row>
        <row r="2141">
          <cell r="B2141">
            <v>45289</v>
          </cell>
          <cell r="G2141">
            <v>4100</v>
          </cell>
        </row>
        <row r="2142">
          <cell r="B2142">
            <v>45289</v>
          </cell>
          <cell r="G2142">
            <v>30000</v>
          </cell>
        </row>
        <row r="2143">
          <cell r="B2143">
            <v>45289</v>
          </cell>
          <cell r="G2143">
            <v>1216300</v>
          </cell>
        </row>
        <row r="2144">
          <cell r="B2144">
            <v>45289</v>
          </cell>
          <cell r="G2144">
            <v>2011900</v>
          </cell>
        </row>
        <row r="2145">
          <cell r="B2145">
            <v>45289</v>
          </cell>
          <cell r="G2145">
            <v>50000</v>
          </cell>
        </row>
        <row r="2146">
          <cell r="B2146">
            <v>45289</v>
          </cell>
          <cell r="G2146">
            <v>14000</v>
          </cell>
        </row>
        <row r="2147">
          <cell r="B2147">
            <v>45289</v>
          </cell>
          <cell r="G2147">
            <v>462600</v>
          </cell>
        </row>
        <row r="2148">
          <cell r="B2148">
            <v>45289</v>
          </cell>
          <cell r="G2148">
            <v>873800</v>
          </cell>
        </row>
        <row r="2149">
          <cell r="B2149">
            <v>45289</v>
          </cell>
          <cell r="G2149">
            <v>1540600</v>
          </cell>
        </row>
        <row r="2150">
          <cell r="B2150">
            <v>45289</v>
          </cell>
          <cell r="G2150">
            <v>568200</v>
          </cell>
        </row>
        <row r="2151">
          <cell r="B2151">
            <v>45289</v>
          </cell>
          <cell r="G2151">
            <v>53500</v>
          </cell>
        </row>
        <row r="2152">
          <cell r="B2152">
            <v>45289</v>
          </cell>
          <cell r="G2152">
            <v>200</v>
          </cell>
        </row>
        <row r="2153">
          <cell r="B2153">
            <v>45289</v>
          </cell>
          <cell r="G2153">
            <v>4238900</v>
          </cell>
        </row>
        <row r="2154">
          <cell r="B2154">
            <v>45289</v>
          </cell>
          <cell r="G2154">
            <v>1547400</v>
          </cell>
        </row>
        <row r="2155">
          <cell r="B2155">
            <v>45289</v>
          </cell>
          <cell r="G2155">
            <v>226500</v>
          </cell>
        </row>
        <row r="2156">
          <cell r="B2156">
            <v>45289</v>
          </cell>
          <cell r="G2156">
            <v>3706500</v>
          </cell>
        </row>
        <row r="2157">
          <cell r="B2157">
            <v>45289</v>
          </cell>
          <cell r="G2157">
            <v>419200</v>
          </cell>
        </row>
        <row r="2158">
          <cell r="B2158">
            <v>45289</v>
          </cell>
          <cell r="G2158">
            <v>113700</v>
          </cell>
        </row>
        <row r="2159">
          <cell r="B2159">
            <v>45289</v>
          </cell>
          <cell r="G2159">
            <v>298800</v>
          </cell>
        </row>
        <row r="2160">
          <cell r="B2160">
            <v>45289</v>
          </cell>
          <cell r="G2160">
            <v>331400</v>
          </cell>
        </row>
        <row r="2161">
          <cell r="B2161">
            <v>45289</v>
          </cell>
          <cell r="G2161">
            <v>652900</v>
          </cell>
        </row>
        <row r="2162">
          <cell r="B2162">
            <v>45289</v>
          </cell>
          <cell r="G2162">
            <v>2425900</v>
          </cell>
        </row>
        <row r="2163">
          <cell r="B2163">
            <v>45289</v>
          </cell>
          <cell r="G2163">
            <v>1277000</v>
          </cell>
        </row>
        <row r="2164">
          <cell r="B2164">
            <v>45289</v>
          </cell>
          <cell r="G2164">
            <v>124800</v>
          </cell>
        </row>
        <row r="2165">
          <cell r="B2165">
            <v>45289</v>
          </cell>
          <cell r="G2165">
            <v>234200</v>
          </cell>
        </row>
        <row r="2166">
          <cell r="B2166">
            <v>45289</v>
          </cell>
          <cell r="G2166">
            <v>1875400</v>
          </cell>
        </row>
        <row r="2167">
          <cell r="B2167">
            <v>45289</v>
          </cell>
          <cell r="G2167">
            <v>372700</v>
          </cell>
        </row>
        <row r="2168">
          <cell r="B2168">
            <v>45289</v>
          </cell>
          <cell r="G2168">
            <v>55200</v>
          </cell>
        </row>
        <row r="2169">
          <cell r="B2169">
            <v>45289</v>
          </cell>
          <cell r="G2169">
            <v>100</v>
          </cell>
        </row>
        <row r="2170">
          <cell r="B2170">
            <v>45289</v>
          </cell>
          <cell r="G2170">
            <v>352600</v>
          </cell>
        </row>
        <row r="2171">
          <cell r="B2171">
            <v>45289</v>
          </cell>
          <cell r="G2171">
            <v>277800</v>
          </cell>
        </row>
        <row r="2172">
          <cell r="B2172">
            <v>45289</v>
          </cell>
          <cell r="G2172">
            <v>28700</v>
          </cell>
        </row>
        <row r="2173">
          <cell r="B2173">
            <v>45289</v>
          </cell>
          <cell r="G2173">
            <v>43100</v>
          </cell>
        </row>
        <row r="2174">
          <cell r="B2174">
            <v>45289</v>
          </cell>
          <cell r="G2174">
            <v>24800</v>
          </cell>
        </row>
        <row r="2175">
          <cell r="B2175">
            <v>45289</v>
          </cell>
          <cell r="G2175">
            <v>136200</v>
          </cell>
        </row>
        <row r="2176">
          <cell r="B2176">
            <v>45289</v>
          </cell>
          <cell r="G2176">
            <v>1858800</v>
          </cell>
        </row>
        <row r="2177">
          <cell r="B2177">
            <v>45289</v>
          </cell>
          <cell r="G2177">
            <v>24600</v>
          </cell>
        </row>
        <row r="2178">
          <cell r="B2178">
            <v>45289</v>
          </cell>
          <cell r="G2178">
            <v>1800</v>
          </cell>
        </row>
        <row r="2179">
          <cell r="B2179">
            <v>45289</v>
          </cell>
          <cell r="G2179">
            <v>105800</v>
          </cell>
        </row>
        <row r="2180">
          <cell r="B2180">
            <v>45289</v>
          </cell>
          <cell r="G2180">
            <v>10300</v>
          </cell>
        </row>
        <row r="2181">
          <cell r="B2181">
            <v>45289</v>
          </cell>
          <cell r="G2181">
            <v>18800</v>
          </cell>
        </row>
        <row r="2182">
          <cell r="B2182">
            <v>45289</v>
          </cell>
          <cell r="G2182">
            <v>12492800</v>
          </cell>
        </row>
        <row r="2183">
          <cell r="B2183">
            <v>45289</v>
          </cell>
          <cell r="G2183">
            <v>700</v>
          </cell>
        </row>
        <row r="2184">
          <cell r="B2184">
            <v>45289</v>
          </cell>
          <cell r="G2184">
            <v>1600</v>
          </cell>
        </row>
        <row r="2185">
          <cell r="B2185">
            <v>45289</v>
          </cell>
          <cell r="G2185">
            <v>1163900</v>
          </cell>
        </row>
        <row r="2186">
          <cell r="B2186">
            <v>45289</v>
          </cell>
          <cell r="G2186">
            <v>156000</v>
          </cell>
        </row>
        <row r="2187">
          <cell r="B2187">
            <v>45289</v>
          </cell>
          <cell r="G2187">
            <v>151800</v>
          </cell>
        </row>
        <row r="2188">
          <cell r="B2188">
            <v>45289</v>
          </cell>
          <cell r="G2188">
            <v>780400</v>
          </cell>
        </row>
        <row r="2189">
          <cell r="B2189">
            <v>45289</v>
          </cell>
          <cell r="G2189">
            <v>133100</v>
          </cell>
        </row>
        <row r="2190">
          <cell r="B2190">
            <v>45289</v>
          </cell>
          <cell r="G2190">
            <v>150800</v>
          </cell>
        </row>
        <row r="2191">
          <cell r="B2191">
            <v>45289</v>
          </cell>
          <cell r="G2191">
            <v>45500</v>
          </cell>
        </row>
        <row r="2192">
          <cell r="B2192">
            <v>45289</v>
          </cell>
          <cell r="G2192">
            <v>200</v>
          </cell>
        </row>
        <row r="2193">
          <cell r="B2193">
            <v>45289</v>
          </cell>
          <cell r="G2193">
            <v>7000</v>
          </cell>
        </row>
        <row r="2194">
          <cell r="B2194">
            <v>45289</v>
          </cell>
          <cell r="G2194">
            <v>31800</v>
          </cell>
        </row>
        <row r="2195">
          <cell r="B2195">
            <v>45289</v>
          </cell>
          <cell r="G2195">
            <v>500</v>
          </cell>
        </row>
        <row r="2196">
          <cell r="B2196">
            <v>45289</v>
          </cell>
          <cell r="G2196">
            <v>8800</v>
          </cell>
        </row>
        <row r="2197">
          <cell r="B2197">
            <v>45289</v>
          </cell>
          <cell r="G2197">
            <v>224000</v>
          </cell>
        </row>
        <row r="2198">
          <cell r="B2198">
            <v>45289</v>
          </cell>
          <cell r="G2198">
            <v>95400</v>
          </cell>
        </row>
        <row r="2199">
          <cell r="B2199">
            <v>45289</v>
          </cell>
          <cell r="G2199">
            <v>2800</v>
          </cell>
        </row>
        <row r="2200">
          <cell r="B2200">
            <v>45289</v>
          </cell>
          <cell r="G2200">
            <v>586100</v>
          </cell>
        </row>
        <row r="2201">
          <cell r="B2201">
            <v>45289</v>
          </cell>
          <cell r="G2201">
            <v>31000</v>
          </cell>
        </row>
        <row r="2202">
          <cell r="B2202">
            <v>45289</v>
          </cell>
          <cell r="G2202">
            <v>300</v>
          </cell>
        </row>
        <row r="2203">
          <cell r="B2203">
            <v>45289</v>
          </cell>
          <cell r="G2203">
            <v>119300</v>
          </cell>
        </row>
        <row r="2204">
          <cell r="B2204">
            <v>45289</v>
          </cell>
          <cell r="G2204">
            <v>300</v>
          </cell>
        </row>
        <row r="2205">
          <cell r="B2205">
            <v>45289</v>
          </cell>
          <cell r="G2205">
            <v>274800</v>
          </cell>
        </row>
        <row r="2206">
          <cell r="B2206">
            <v>45289</v>
          </cell>
          <cell r="G2206">
            <v>10100</v>
          </cell>
        </row>
        <row r="2207">
          <cell r="B2207">
            <v>45289</v>
          </cell>
          <cell r="G2207">
            <v>54700</v>
          </cell>
        </row>
        <row r="2208">
          <cell r="B2208">
            <v>45289</v>
          </cell>
          <cell r="G2208">
            <v>211400</v>
          </cell>
        </row>
        <row r="2209">
          <cell r="B2209">
            <v>45289</v>
          </cell>
          <cell r="G2209">
            <v>497000</v>
          </cell>
        </row>
        <row r="2210">
          <cell r="B2210">
            <v>45289</v>
          </cell>
          <cell r="G2210">
            <v>76400</v>
          </cell>
        </row>
        <row r="2211">
          <cell r="B2211">
            <v>45289</v>
          </cell>
          <cell r="G2211">
            <v>70000</v>
          </cell>
        </row>
        <row r="2212">
          <cell r="B2212">
            <v>45289</v>
          </cell>
          <cell r="G2212">
            <v>608100</v>
          </cell>
        </row>
        <row r="2213">
          <cell r="B2213">
            <v>45289</v>
          </cell>
          <cell r="G2213">
            <v>8200</v>
          </cell>
        </row>
        <row r="2214">
          <cell r="B2214">
            <v>45289</v>
          </cell>
          <cell r="G2214">
            <v>49000</v>
          </cell>
        </row>
        <row r="2215">
          <cell r="B2215">
            <v>45289</v>
          </cell>
          <cell r="G2215">
            <v>6712000</v>
          </cell>
        </row>
        <row r="2216">
          <cell r="B2216">
            <v>45289</v>
          </cell>
          <cell r="G2216">
            <v>169900</v>
          </cell>
        </row>
        <row r="2217">
          <cell r="B2217">
            <v>45289</v>
          </cell>
          <cell r="G2217">
            <v>1400</v>
          </cell>
        </row>
        <row r="2218">
          <cell r="B2218">
            <v>45289</v>
          </cell>
          <cell r="G2218">
            <v>4500</v>
          </cell>
        </row>
        <row r="2219">
          <cell r="B2219">
            <v>45289</v>
          </cell>
          <cell r="G2219">
            <v>284000</v>
          </cell>
        </row>
        <row r="2220">
          <cell r="B2220">
            <v>45289</v>
          </cell>
          <cell r="G2220">
            <v>93300</v>
          </cell>
        </row>
        <row r="2221">
          <cell r="B2221">
            <v>45289</v>
          </cell>
          <cell r="G2221">
            <v>34500</v>
          </cell>
        </row>
        <row r="2222">
          <cell r="B2222">
            <v>45289</v>
          </cell>
          <cell r="G2222">
            <v>5000</v>
          </cell>
        </row>
        <row r="2223">
          <cell r="B2223">
            <v>45289</v>
          </cell>
          <cell r="G2223">
            <v>69500</v>
          </cell>
        </row>
        <row r="2224">
          <cell r="B2224">
            <v>45289</v>
          </cell>
          <cell r="G2224">
            <v>15700</v>
          </cell>
        </row>
        <row r="2225">
          <cell r="B2225">
            <v>45289</v>
          </cell>
          <cell r="G2225">
            <v>100</v>
          </cell>
        </row>
        <row r="2226">
          <cell r="B2226">
            <v>45289</v>
          </cell>
          <cell r="G2226">
            <v>12400</v>
          </cell>
        </row>
        <row r="2227">
          <cell r="B2227">
            <v>45289</v>
          </cell>
          <cell r="G2227">
            <v>52700</v>
          </cell>
        </row>
        <row r="2228">
          <cell r="B2228">
            <v>45289</v>
          </cell>
          <cell r="G2228">
            <v>754100</v>
          </cell>
        </row>
        <row r="2229">
          <cell r="B2229">
            <v>45289</v>
          </cell>
          <cell r="G2229">
            <v>755400</v>
          </cell>
        </row>
        <row r="2230">
          <cell r="B2230">
            <v>45289</v>
          </cell>
          <cell r="G2230">
            <v>634800</v>
          </cell>
        </row>
        <row r="2231">
          <cell r="B2231">
            <v>45289</v>
          </cell>
          <cell r="G2231">
            <v>176600</v>
          </cell>
        </row>
        <row r="2232">
          <cell r="B2232">
            <v>45289</v>
          </cell>
          <cell r="G2232">
            <v>741100</v>
          </cell>
        </row>
        <row r="2233">
          <cell r="B2233">
            <v>45289</v>
          </cell>
          <cell r="G2233">
            <v>18100</v>
          </cell>
        </row>
        <row r="2234">
          <cell r="B2234">
            <v>45289</v>
          </cell>
          <cell r="G2234">
            <v>128000</v>
          </cell>
        </row>
        <row r="2235">
          <cell r="B2235">
            <v>45289</v>
          </cell>
          <cell r="G2235">
            <v>1500</v>
          </cell>
        </row>
        <row r="2236">
          <cell r="B2236">
            <v>45289</v>
          </cell>
          <cell r="G2236">
            <v>5000</v>
          </cell>
        </row>
        <row r="2237">
          <cell r="B2237">
            <v>45289</v>
          </cell>
          <cell r="G2237">
            <v>865900</v>
          </cell>
        </row>
        <row r="2238">
          <cell r="B2238">
            <v>45289</v>
          </cell>
          <cell r="G2238">
            <v>18600</v>
          </cell>
        </row>
        <row r="2239">
          <cell r="B2239">
            <v>45289</v>
          </cell>
          <cell r="G2239">
            <v>4075600</v>
          </cell>
        </row>
        <row r="2240">
          <cell r="B2240">
            <v>45289</v>
          </cell>
          <cell r="G2240">
            <v>768500</v>
          </cell>
        </row>
        <row r="2241">
          <cell r="B2241">
            <v>45289</v>
          </cell>
          <cell r="G2241">
            <v>729100</v>
          </cell>
        </row>
        <row r="2242">
          <cell r="B2242">
            <v>45289</v>
          </cell>
          <cell r="G2242">
            <v>102800</v>
          </cell>
        </row>
        <row r="2243">
          <cell r="B2243">
            <v>45289</v>
          </cell>
          <cell r="G2243">
            <v>196100</v>
          </cell>
        </row>
        <row r="2244">
          <cell r="B2244">
            <v>45289</v>
          </cell>
          <cell r="G2244">
            <v>1725200</v>
          </cell>
        </row>
        <row r="2245">
          <cell r="B2245">
            <v>45289</v>
          </cell>
          <cell r="G2245">
            <v>2034100</v>
          </cell>
        </row>
        <row r="2246">
          <cell r="B2246">
            <v>45289</v>
          </cell>
          <cell r="G2246">
            <v>129400</v>
          </cell>
        </row>
        <row r="2247">
          <cell r="B2247">
            <v>45289</v>
          </cell>
          <cell r="G2247">
            <v>100</v>
          </cell>
        </row>
        <row r="2248">
          <cell r="B2248">
            <v>45289</v>
          </cell>
          <cell r="G2248">
            <v>2120300</v>
          </cell>
        </row>
        <row r="2249">
          <cell r="B2249">
            <v>45289</v>
          </cell>
          <cell r="G2249">
            <v>823800</v>
          </cell>
        </row>
        <row r="2250">
          <cell r="B2250">
            <v>45289</v>
          </cell>
          <cell r="G2250">
            <v>49200</v>
          </cell>
        </row>
        <row r="2251">
          <cell r="B2251">
            <v>45289</v>
          </cell>
          <cell r="G2251">
            <v>1800</v>
          </cell>
        </row>
        <row r="2252">
          <cell r="B2252">
            <v>45289</v>
          </cell>
          <cell r="G2252">
            <v>1182700</v>
          </cell>
        </row>
        <row r="2253">
          <cell r="B2253">
            <v>45289</v>
          </cell>
          <cell r="G2253">
            <v>2700</v>
          </cell>
        </row>
        <row r="2254">
          <cell r="B2254">
            <v>45289</v>
          </cell>
          <cell r="G2254">
            <v>1100</v>
          </cell>
        </row>
        <row r="2255">
          <cell r="B2255">
            <v>45289</v>
          </cell>
          <cell r="G2255">
            <v>310900</v>
          </cell>
        </row>
        <row r="2256">
          <cell r="B2256">
            <v>45289</v>
          </cell>
          <cell r="G2256">
            <v>765000</v>
          </cell>
        </row>
        <row r="2257">
          <cell r="B2257">
            <v>45289</v>
          </cell>
          <cell r="G2257">
            <v>1774900</v>
          </cell>
        </row>
        <row r="2258">
          <cell r="B2258">
            <v>45289</v>
          </cell>
          <cell r="G2258">
            <v>4700</v>
          </cell>
        </row>
        <row r="2259">
          <cell r="B2259">
            <v>45289</v>
          </cell>
          <cell r="G2259">
            <v>29600</v>
          </cell>
        </row>
        <row r="2260">
          <cell r="B2260">
            <v>45289</v>
          </cell>
          <cell r="G2260">
            <v>27400</v>
          </cell>
        </row>
        <row r="2261">
          <cell r="B2261">
            <v>45289</v>
          </cell>
          <cell r="G2261">
            <v>256300</v>
          </cell>
        </row>
        <row r="2262">
          <cell r="B2262">
            <v>45289</v>
          </cell>
          <cell r="G2262">
            <v>4200</v>
          </cell>
        </row>
        <row r="2263">
          <cell r="B2263">
            <v>45289</v>
          </cell>
          <cell r="G2263">
            <v>125500</v>
          </cell>
        </row>
        <row r="2264">
          <cell r="B2264">
            <v>45289</v>
          </cell>
          <cell r="G2264">
            <v>73100</v>
          </cell>
        </row>
        <row r="2265">
          <cell r="B2265">
            <v>45289</v>
          </cell>
          <cell r="G2265">
            <v>1100</v>
          </cell>
        </row>
        <row r="2266">
          <cell r="B2266">
            <v>45289</v>
          </cell>
          <cell r="G2266">
            <v>927600</v>
          </cell>
        </row>
        <row r="2267">
          <cell r="B2267">
            <v>45289</v>
          </cell>
          <cell r="G2267">
            <v>1326900</v>
          </cell>
        </row>
        <row r="2268">
          <cell r="B2268">
            <v>45289</v>
          </cell>
          <cell r="G2268">
            <v>652500</v>
          </cell>
        </row>
        <row r="2269">
          <cell r="B2269">
            <v>45289</v>
          </cell>
          <cell r="G2269">
            <v>7800</v>
          </cell>
        </row>
        <row r="2270">
          <cell r="B2270">
            <v>45289</v>
          </cell>
          <cell r="G2270">
            <v>526800</v>
          </cell>
        </row>
        <row r="2271">
          <cell r="B2271">
            <v>45289</v>
          </cell>
          <cell r="G2271">
            <v>73200</v>
          </cell>
        </row>
        <row r="2272">
          <cell r="B2272">
            <v>45289</v>
          </cell>
          <cell r="G2272">
            <v>26200</v>
          </cell>
        </row>
        <row r="2273">
          <cell r="B2273">
            <v>45289</v>
          </cell>
          <cell r="G2273">
            <v>8044500</v>
          </cell>
        </row>
        <row r="2274">
          <cell r="B2274">
            <v>45289</v>
          </cell>
          <cell r="G2274">
            <v>700</v>
          </cell>
        </row>
        <row r="2275">
          <cell r="B2275">
            <v>45289</v>
          </cell>
          <cell r="G2275">
            <v>27700</v>
          </cell>
        </row>
        <row r="2276">
          <cell r="B2276">
            <v>45289</v>
          </cell>
          <cell r="G2276">
            <v>136100</v>
          </cell>
        </row>
        <row r="2277">
          <cell r="B2277">
            <v>45289</v>
          </cell>
          <cell r="G2277">
            <v>73900</v>
          </cell>
        </row>
        <row r="2278">
          <cell r="B2278">
            <v>45289</v>
          </cell>
          <cell r="G2278">
            <v>532200</v>
          </cell>
        </row>
        <row r="2279">
          <cell r="B2279">
            <v>45289</v>
          </cell>
          <cell r="G2279">
            <v>1300</v>
          </cell>
        </row>
        <row r="2280">
          <cell r="B2280">
            <v>45289</v>
          </cell>
          <cell r="G2280">
            <v>4500</v>
          </cell>
        </row>
        <row r="2281">
          <cell r="B2281">
            <v>45289</v>
          </cell>
          <cell r="G2281">
            <v>11500</v>
          </cell>
        </row>
        <row r="2282">
          <cell r="B2282">
            <v>45289</v>
          </cell>
          <cell r="G2282">
            <v>125200</v>
          </cell>
        </row>
        <row r="2283">
          <cell r="B2283">
            <v>45289</v>
          </cell>
          <cell r="G2283">
            <v>4500</v>
          </cell>
        </row>
        <row r="2284">
          <cell r="B2284">
            <v>45289</v>
          </cell>
          <cell r="G2284">
            <v>129600</v>
          </cell>
        </row>
        <row r="2285">
          <cell r="B2285">
            <v>45289</v>
          </cell>
          <cell r="G2285">
            <v>265100</v>
          </cell>
        </row>
        <row r="2286">
          <cell r="B2286">
            <v>45289</v>
          </cell>
          <cell r="G2286">
            <v>27400</v>
          </cell>
        </row>
        <row r="2287">
          <cell r="B2287">
            <v>45289</v>
          </cell>
          <cell r="G2287">
            <v>617800</v>
          </cell>
        </row>
        <row r="2288">
          <cell r="B2288">
            <v>45289</v>
          </cell>
          <cell r="G2288">
            <v>3200</v>
          </cell>
        </row>
        <row r="2289">
          <cell r="B2289">
            <v>45289</v>
          </cell>
          <cell r="G2289">
            <v>5944000</v>
          </cell>
        </row>
        <row r="2290">
          <cell r="B2290">
            <v>45289</v>
          </cell>
          <cell r="G2290">
            <v>500</v>
          </cell>
        </row>
        <row r="2291">
          <cell r="B2291">
            <v>45289</v>
          </cell>
          <cell r="G2291">
            <v>1200</v>
          </cell>
        </row>
        <row r="2292">
          <cell r="B2292">
            <v>45289</v>
          </cell>
          <cell r="G2292">
            <v>2900</v>
          </cell>
        </row>
        <row r="2293">
          <cell r="B2293">
            <v>45289</v>
          </cell>
          <cell r="G2293">
            <v>174400</v>
          </cell>
        </row>
        <row r="2294">
          <cell r="B2294">
            <v>45289</v>
          </cell>
          <cell r="G2294">
            <v>3788800</v>
          </cell>
        </row>
        <row r="2295">
          <cell r="B2295">
            <v>45289</v>
          </cell>
          <cell r="G2295">
            <v>3700</v>
          </cell>
        </row>
        <row r="2296">
          <cell r="B2296">
            <v>45289</v>
          </cell>
          <cell r="G2296">
            <v>1700</v>
          </cell>
        </row>
        <row r="2297">
          <cell r="B2297">
            <v>45289</v>
          </cell>
          <cell r="G2297">
            <v>38100</v>
          </cell>
        </row>
        <row r="2298">
          <cell r="B2298">
            <v>45289</v>
          </cell>
          <cell r="G2298">
            <v>38200</v>
          </cell>
        </row>
        <row r="2299">
          <cell r="B2299">
            <v>45289</v>
          </cell>
          <cell r="G2299">
            <v>7658600</v>
          </cell>
        </row>
        <row r="2300">
          <cell r="B2300">
            <v>45289</v>
          </cell>
          <cell r="G2300">
            <v>9700</v>
          </cell>
        </row>
        <row r="2301">
          <cell r="B2301">
            <v>45289</v>
          </cell>
          <cell r="G2301">
            <v>148100</v>
          </cell>
        </row>
        <row r="2302">
          <cell r="B2302">
            <v>45289</v>
          </cell>
          <cell r="G2302">
            <v>738000</v>
          </cell>
        </row>
        <row r="2303">
          <cell r="B2303">
            <v>45289</v>
          </cell>
          <cell r="G2303">
            <v>352500</v>
          </cell>
        </row>
        <row r="2304">
          <cell r="B2304">
            <v>45289</v>
          </cell>
          <cell r="G2304">
            <v>22500</v>
          </cell>
        </row>
        <row r="2305">
          <cell r="B2305">
            <v>45289</v>
          </cell>
          <cell r="G2305">
            <v>153500</v>
          </cell>
        </row>
        <row r="2306">
          <cell r="B2306">
            <v>45289</v>
          </cell>
          <cell r="G2306">
            <v>51400</v>
          </cell>
        </row>
        <row r="2307">
          <cell r="B2307">
            <v>45289</v>
          </cell>
          <cell r="G2307">
            <v>176600</v>
          </cell>
        </row>
        <row r="2308">
          <cell r="B2308">
            <v>45289</v>
          </cell>
          <cell r="G2308">
            <v>877100</v>
          </cell>
        </row>
        <row r="2309">
          <cell r="B2309">
            <v>45289</v>
          </cell>
          <cell r="G2309">
            <v>644400</v>
          </cell>
        </row>
        <row r="2310">
          <cell r="B2310">
            <v>45289</v>
          </cell>
          <cell r="G2310">
            <v>1235400</v>
          </cell>
        </row>
        <row r="2311">
          <cell r="B2311">
            <v>45289</v>
          </cell>
          <cell r="G2311">
            <v>283300</v>
          </cell>
        </row>
        <row r="2312">
          <cell r="B2312">
            <v>45289</v>
          </cell>
          <cell r="G2312">
            <v>1240700</v>
          </cell>
        </row>
        <row r="2313">
          <cell r="B2313">
            <v>45289</v>
          </cell>
          <cell r="G2313">
            <v>45300</v>
          </cell>
        </row>
        <row r="2314">
          <cell r="B2314">
            <v>45289</v>
          </cell>
          <cell r="G2314">
            <v>284800</v>
          </cell>
        </row>
        <row r="2315">
          <cell r="B2315">
            <v>45289</v>
          </cell>
          <cell r="G2315">
            <v>205700</v>
          </cell>
        </row>
        <row r="2316">
          <cell r="B2316">
            <v>45289</v>
          </cell>
          <cell r="G2316">
            <v>4938000</v>
          </cell>
        </row>
        <row r="2317">
          <cell r="B2317">
            <v>45289</v>
          </cell>
          <cell r="G2317">
            <v>404500</v>
          </cell>
        </row>
        <row r="2318">
          <cell r="B2318">
            <v>45289</v>
          </cell>
          <cell r="G2318">
            <v>52300</v>
          </cell>
        </row>
        <row r="2319">
          <cell r="B2319">
            <v>45289</v>
          </cell>
          <cell r="G2319">
            <v>586500</v>
          </cell>
        </row>
        <row r="2320">
          <cell r="B2320">
            <v>45289</v>
          </cell>
          <cell r="G2320">
            <v>222000</v>
          </cell>
        </row>
        <row r="2321">
          <cell r="B2321">
            <v>45289</v>
          </cell>
          <cell r="G2321">
            <v>23600</v>
          </cell>
        </row>
        <row r="2322">
          <cell r="B2322">
            <v>45289</v>
          </cell>
          <cell r="G2322">
            <v>1067600</v>
          </cell>
        </row>
        <row r="2323">
          <cell r="B2323">
            <v>45289</v>
          </cell>
          <cell r="G2323">
            <v>78700</v>
          </cell>
        </row>
        <row r="2324">
          <cell r="B2324">
            <v>45289</v>
          </cell>
          <cell r="G2324">
            <v>315400</v>
          </cell>
        </row>
        <row r="2325">
          <cell r="B2325">
            <v>45289</v>
          </cell>
          <cell r="G2325">
            <v>876800</v>
          </cell>
        </row>
        <row r="2326">
          <cell r="B2326">
            <v>45289</v>
          </cell>
          <cell r="G2326">
            <v>748300</v>
          </cell>
        </row>
        <row r="2327">
          <cell r="B2327">
            <v>45289</v>
          </cell>
          <cell r="G2327">
            <v>9400</v>
          </cell>
        </row>
        <row r="2328">
          <cell r="B2328">
            <v>45289</v>
          </cell>
          <cell r="G2328">
            <v>1757300</v>
          </cell>
        </row>
        <row r="2329">
          <cell r="B2329">
            <v>45289</v>
          </cell>
          <cell r="G2329">
            <v>256600</v>
          </cell>
        </row>
        <row r="2330">
          <cell r="B2330">
            <v>45289</v>
          </cell>
          <cell r="G2330">
            <v>213600</v>
          </cell>
        </row>
        <row r="2331">
          <cell r="B2331">
            <v>45289</v>
          </cell>
          <cell r="G2331">
            <v>2900</v>
          </cell>
        </row>
        <row r="2332">
          <cell r="B2332">
            <v>45289</v>
          </cell>
          <cell r="G2332">
            <v>13400</v>
          </cell>
        </row>
        <row r="2333">
          <cell r="B2333">
            <v>45289</v>
          </cell>
          <cell r="G2333">
            <v>38400</v>
          </cell>
        </row>
        <row r="2334">
          <cell r="B2334">
            <v>45289</v>
          </cell>
          <cell r="G2334">
            <v>1443600</v>
          </cell>
        </row>
        <row r="2335">
          <cell r="B2335">
            <v>45289</v>
          </cell>
          <cell r="G2335">
            <v>1294900</v>
          </cell>
        </row>
        <row r="2336">
          <cell r="B2336">
            <v>45289</v>
          </cell>
          <cell r="G2336">
            <v>269700</v>
          </cell>
        </row>
        <row r="2337">
          <cell r="B2337">
            <v>45289</v>
          </cell>
          <cell r="G2337">
            <v>12100</v>
          </cell>
        </row>
        <row r="2338">
          <cell r="B2338">
            <v>45289</v>
          </cell>
          <cell r="G2338">
            <v>82800</v>
          </cell>
        </row>
        <row r="2339">
          <cell r="B2339">
            <v>45289</v>
          </cell>
          <cell r="G2339">
            <v>6322000</v>
          </cell>
        </row>
        <row r="2340">
          <cell r="B2340">
            <v>45289</v>
          </cell>
          <cell r="G2340">
            <v>1258800</v>
          </cell>
        </row>
        <row r="2341">
          <cell r="B2341">
            <v>45289</v>
          </cell>
          <cell r="G2341">
            <v>4600</v>
          </cell>
        </row>
        <row r="2342">
          <cell r="B2342">
            <v>45289</v>
          </cell>
          <cell r="G2342">
            <v>200</v>
          </cell>
        </row>
        <row r="2343">
          <cell r="B2343">
            <v>45289</v>
          </cell>
          <cell r="G2343">
            <v>5200</v>
          </cell>
        </row>
        <row r="2344">
          <cell r="B2344">
            <v>45289</v>
          </cell>
          <cell r="G2344">
            <v>16000</v>
          </cell>
        </row>
        <row r="2345">
          <cell r="B2345">
            <v>45289</v>
          </cell>
          <cell r="G2345">
            <v>18400</v>
          </cell>
        </row>
        <row r="2346">
          <cell r="B2346">
            <v>45289</v>
          </cell>
          <cell r="G2346">
            <v>2176300</v>
          </cell>
        </row>
        <row r="2347">
          <cell r="B2347">
            <v>45289</v>
          </cell>
          <cell r="G2347">
            <v>2500</v>
          </cell>
        </row>
        <row r="2348">
          <cell r="B2348">
            <v>45289</v>
          </cell>
          <cell r="G2348">
            <v>3644300</v>
          </cell>
        </row>
        <row r="2349">
          <cell r="B2349">
            <v>45289</v>
          </cell>
          <cell r="G2349">
            <v>153300</v>
          </cell>
        </row>
        <row r="2350">
          <cell r="B2350">
            <v>45289</v>
          </cell>
          <cell r="G2350">
            <v>2826900</v>
          </cell>
        </row>
        <row r="2351">
          <cell r="B2351">
            <v>45289</v>
          </cell>
          <cell r="G2351">
            <v>22600</v>
          </cell>
        </row>
        <row r="2352">
          <cell r="B2352">
            <v>45289</v>
          </cell>
          <cell r="G2352">
            <v>1043900</v>
          </cell>
        </row>
        <row r="2353">
          <cell r="B2353">
            <v>45289</v>
          </cell>
          <cell r="G2353">
            <v>8624200</v>
          </cell>
        </row>
        <row r="2354">
          <cell r="B2354">
            <v>45289</v>
          </cell>
          <cell r="G2354">
            <v>19700</v>
          </cell>
        </row>
        <row r="2355">
          <cell r="B2355">
            <v>45289</v>
          </cell>
          <cell r="G2355">
            <v>7200</v>
          </cell>
        </row>
        <row r="2356">
          <cell r="B2356">
            <v>45289</v>
          </cell>
          <cell r="G2356">
            <v>17000</v>
          </cell>
        </row>
        <row r="2357">
          <cell r="B2357">
            <v>45289</v>
          </cell>
          <cell r="G2357">
            <v>584200</v>
          </cell>
        </row>
        <row r="2358">
          <cell r="B2358">
            <v>45289</v>
          </cell>
          <cell r="G2358">
            <v>140800</v>
          </cell>
        </row>
        <row r="2359">
          <cell r="B2359">
            <v>45289</v>
          </cell>
          <cell r="G2359">
            <v>829000</v>
          </cell>
        </row>
        <row r="2360">
          <cell r="B2360">
            <v>45289</v>
          </cell>
          <cell r="G2360">
            <v>18100</v>
          </cell>
        </row>
        <row r="2361">
          <cell r="B2361">
            <v>45289</v>
          </cell>
          <cell r="G2361">
            <v>1389100</v>
          </cell>
        </row>
        <row r="2362">
          <cell r="B2362">
            <v>45289</v>
          </cell>
          <cell r="G2362">
            <v>790800</v>
          </cell>
        </row>
        <row r="2363">
          <cell r="B2363">
            <v>45289</v>
          </cell>
          <cell r="G2363">
            <v>900</v>
          </cell>
        </row>
        <row r="2364">
          <cell r="B2364">
            <v>45289</v>
          </cell>
          <cell r="G2364">
            <v>2525600</v>
          </cell>
        </row>
        <row r="2365">
          <cell r="B2365">
            <v>45289</v>
          </cell>
          <cell r="G2365">
            <v>200</v>
          </cell>
        </row>
        <row r="2366">
          <cell r="B2366">
            <v>45289</v>
          </cell>
          <cell r="G2366">
            <v>342800</v>
          </cell>
        </row>
        <row r="2367">
          <cell r="B2367">
            <v>45289</v>
          </cell>
          <cell r="G2367">
            <v>1100</v>
          </cell>
        </row>
        <row r="2368">
          <cell r="B2368">
            <v>45289</v>
          </cell>
          <cell r="G2368">
            <v>15000</v>
          </cell>
        </row>
        <row r="2369">
          <cell r="B2369">
            <v>45289</v>
          </cell>
          <cell r="G2369">
            <v>229900</v>
          </cell>
        </row>
        <row r="2370">
          <cell r="B2370">
            <v>45289</v>
          </cell>
          <cell r="G2370">
            <v>86500</v>
          </cell>
        </row>
        <row r="2371">
          <cell r="B2371">
            <v>45289</v>
          </cell>
          <cell r="G2371">
            <v>800</v>
          </cell>
        </row>
        <row r="2372">
          <cell r="B2372">
            <v>45289</v>
          </cell>
          <cell r="G2372">
            <v>497600</v>
          </cell>
        </row>
        <row r="2373">
          <cell r="B2373">
            <v>45289</v>
          </cell>
          <cell r="G2373">
            <v>4900</v>
          </cell>
        </row>
        <row r="2374">
          <cell r="B2374">
            <v>45289</v>
          </cell>
          <cell r="G2374">
            <v>1187800</v>
          </cell>
        </row>
        <row r="2375">
          <cell r="B2375">
            <v>45289</v>
          </cell>
          <cell r="G2375">
            <v>563800</v>
          </cell>
        </row>
        <row r="2376">
          <cell r="B2376">
            <v>45289</v>
          </cell>
          <cell r="G2376">
            <v>12500</v>
          </cell>
        </row>
        <row r="2377">
          <cell r="B2377">
            <v>45289</v>
          </cell>
          <cell r="G2377">
            <v>124200</v>
          </cell>
        </row>
        <row r="2378">
          <cell r="B2378">
            <v>45289</v>
          </cell>
          <cell r="G2378">
            <v>1781200</v>
          </cell>
        </row>
        <row r="2379">
          <cell r="B2379">
            <v>45289</v>
          </cell>
          <cell r="G2379">
            <v>93100</v>
          </cell>
        </row>
        <row r="2380">
          <cell r="B2380">
            <v>45289</v>
          </cell>
          <cell r="G2380">
            <v>52800</v>
          </cell>
        </row>
        <row r="2381">
          <cell r="B2381">
            <v>45289</v>
          </cell>
          <cell r="G2381">
            <v>553000</v>
          </cell>
        </row>
        <row r="2382">
          <cell r="B2382">
            <v>45289</v>
          </cell>
          <cell r="G2382">
            <v>5600</v>
          </cell>
        </row>
        <row r="2383">
          <cell r="B2383">
            <v>45289</v>
          </cell>
          <cell r="G2383">
            <v>4000</v>
          </cell>
        </row>
        <row r="2384">
          <cell r="B2384">
            <v>45289</v>
          </cell>
          <cell r="G2384">
            <v>26600</v>
          </cell>
        </row>
        <row r="2385">
          <cell r="B2385">
            <v>45289</v>
          </cell>
          <cell r="G2385">
            <v>8300</v>
          </cell>
        </row>
        <row r="2386">
          <cell r="B2386">
            <v>45289</v>
          </cell>
          <cell r="G2386">
            <v>272500</v>
          </cell>
        </row>
        <row r="2387">
          <cell r="B2387">
            <v>45289</v>
          </cell>
          <cell r="G2387">
            <v>100</v>
          </cell>
        </row>
        <row r="2388">
          <cell r="B2388">
            <v>45289</v>
          </cell>
          <cell r="G2388">
            <v>600</v>
          </cell>
        </row>
        <row r="2389">
          <cell r="B2389">
            <v>45289</v>
          </cell>
          <cell r="G2389">
            <v>1349200</v>
          </cell>
        </row>
        <row r="2390">
          <cell r="B2390">
            <v>45289</v>
          </cell>
          <cell r="G2390">
            <v>900</v>
          </cell>
        </row>
        <row r="2391">
          <cell r="B2391">
            <v>45289</v>
          </cell>
          <cell r="G2391">
            <v>9900</v>
          </cell>
        </row>
        <row r="2392">
          <cell r="B2392">
            <v>45289</v>
          </cell>
          <cell r="G2392">
            <v>158500</v>
          </cell>
        </row>
        <row r="2393">
          <cell r="B2393">
            <v>45289</v>
          </cell>
          <cell r="G2393">
            <v>1837500</v>
          </cell>
        </row>
        <row r="2394">
          <cell r="B2394">
            <v>45289</v>
          </cell>
          <cell r="G2394">
            <v>13800</v>
          </cell>
        </row>
        <row r="2395">
          <cell r="B2395">
            <v>45289</v>
          </cell>
          <cell r="G2395">
            <v>882300</v>
          </cell>
        </row>
        <row r="2396">
          <cell r="B2396">
            <v>45289</v>
          </cell>
          <cell r="G2396">
            <v>12700</v>
          </cell>
        </row>
        <row r="2397">
          <cell r="B2397">
            <v>45289</v>
          </cell>
          <cell r="G2397">
            <v>1171900</v>
          </cell>
        </row>
        <row r="2398">
          <cell r="B2398">
            <v>45289</v>
          </cell>
          <cell r="G2398">
            <v>27100</v>
          </cell>
        </row>
        <row r="2399">
          <cell r="B2399">
            <v>45289</v>
          </cell>
          <cell r="G2399">
            <v>15800</v>
          </cell>
        </row>
        <row r="2400">
          <cell r="B2400">
            <v>45289</v>
          </cell>
          <cell r="G2400">
            <v>14700</v>
          </cell>
        </row>
        <row r="2401">
          <cell r="B2401">
            <v>45289</v>
          </cell>
          <cell r="G2401">
            <v>133600</v>
          </cell>
        </row>
        <row r="2402">
          <cell r="B2402">
            <v>45289</v>
          </cell>
          <cell r="G2402">
            <v>1780900</v>
          </cell>
        </row>
        <row r="2403">
          <cell r="B2403">
            <v>45289</v>
          </cell>
          <cell r="G2403">
            <v>119100</v>
          </cell>
        </row>
        <row r="2404">
          <cell r="B2404">
            <v>45289</v>
          </cell>
          <cell r="G2404">
            <v>67500</v>
          </cell>
        </row>
        <row r="2405">
          <cell r="B2405">
            <v>45289</v>
          </cell>
          <cell r="G2405">
            <v>21900</v>
          </cell>
        </row>
        <row r="2406">
          <cell r="B2406">
            <v>45289</v>
          </cell>
          <cell r="G2406">
            <v>1169200</v>
          </cell>
        </row>
        <row r="2407">
          <cell r="B2407">
            <v>45289</v>
          </cell>
          <cell r="G2407">
            <v>9300</v>
          </cell>
        </row>
        <row r="2408">
          <cell r="B2408">
            <v>45289</v>
          </cell>
          <cell r="G2408">
            <v>1076800</v>
          </cell>
        </row>
        <row r="2409">
          <cell r="B2409">
            <v>45289</v>
          </cell>
          <cell r="G2409">
            <v>262400</v>
          </cell>
        </row>
        <row r="2410">
          <cell r="B2410">
            <v>45289</v>
          </cell>
          <cell r="G2410">
            <v>37100</v>
          </cell>
        </row>
        <row r="2411">
          <cell r="B2411">
            <v>45289</v>
          </cell>
          <cell r="G2411">
            <v>42000</v>
          </cell>
        </row>
        <row r="2412">
          <cell r="B2412">
            <v>45289</v>
          </cell>
          <cell r="G2412">
            <v>103000</v>
          </cell>
        </row>
        <row r="2413">
          <cell r="B2413">
            <v>45289</v>
          </cell>
          <cell r="G2413">
            <v>18400</v>
          </cell>
        </row>
        <row r="2414">
          <cell r="B2414">
            <v>45289</v>
          </cell>
          <cell r="G2414">
            <v>47400</v>
          </cell>
        </row>
        <row r="2415">
          <cell r="B2415">
            <v>45289</v>
          </cell>
          <cell r="G2415">
            <v>428100</v>
          </cell>
        </row>
        <row r="2416">
          <cell r="B2416">
            <v>45289</v>
          </cell>
          <cell r="G2416">
            <v>299400</v>
          </cell>
        </row>
        <row r="2417">
          <cell r="B2417">
            <v>45289</v>
          </cell>
          <cell r="G2417">
            <v>1723000</v>
          </cell>
        </row>
        <row r="2418">
          <cell r="B2418">
            <v>45289</v>
          </cell>
          <cell r="G2418">
            <v>184600</v>
          </cell>
        </row>
        <row r="2419">
          <cell r="B2419">
            <v>45289</v>
          </cell>
          <cell r="G2419">
            <v>1451500</v>
          </cell>
        </row>
        <row r="2420">
          <cell r="B2420">
            <v>45289</v>
          </cell>
          <cell r="G2420">
            <v>313800</v>
          </cell>
        </row>
        <row r="2421">
          <cell r="B2421">
            <v>45289</v>
          </cell>
          <cell r="G2421">
            <v>9600</v>
          </cell>
        </row>
        <row r="2422">
          <cell r="B2422">
            <v>45289</v>
          </cell>
          <cell r="G2422">
            <v>700</v>
          </cell>
        </row>
        <row r="2423">
          <cell r="B2423">
            <v>45289</v>
          </cell>
          <cell r="G2423">
            <v>766600</v>
          </cell>
        </row>
        <row r="2424">
          <cell r="B2424">
            <v>45289</v>
          </cell>
          <cell r="G2424">
            <v>49600</v>
          </cell>
        </row>
        <row r="2425">
          <cell r="B2425">
            <v>45289</v>
          </cell>
          <cell r="G2425">
            <v>337000</v>
          </cell>
        </row>
        <row r="2426">
          <cell r="B2426">
            <v>45289</v>
          </cell>
          <cell r="G2426">
            <v>2194100</v>
          </cell>
        </row>
        <row r="2427">
          <cell r="B2427">
            <v>45289</v>
          </cell>
          <cell r="G2427">
            <v>60600</v>
          </cell>
        </row>
        <row r="2428">
          <cell r="B2428">
            <v>45289</v>
          </cell>
          <cell r="G2428">
            <v>12100</v>
          </cell>
        </row>
        <row r="2429">
          <cell r="B2429">
            <v>45289</v>
          </cell>
          <cell r="G2429">
            <v>46700</v>
          </cell>
        </row>
        <row r="2430">
          <cell r="B2430">
            <v>45289</v>
          </cell>
          <cell r="G2430">
            <v>1104300</v>
          </cell>
        </row>
        <row r="2431">
          <cell r="B2431">
            <v>45289</v>
          </cell>
          <cell r="G2431">
            <v>891700</v>
          </cell>
        </row>
        <row r="2432">
          <cell r="B2432">
            <v>45289</v>
          </cell>
          <cell r="G2432">
            <v>40000</v>
          </cell>
        </row>
        <row r="2433">
          <cell r="B2433">
            <v>45289</v>
          </cell>
          <cell r="G2433">
            <v>51100</v>
          </cell>
        </row>
        <row r="2434">
          <cell r="B2434">
            <v>45289</v>
          </cell>
          <cell r="G2434">
            <v>2300</v>
          </cell>
        </row>
        <row r="2435">
          <cell r="B2435">
            <v>45289</v>
          </cell>
          <cell r="G2435">
            <v>190700</v>
          </cell>
        </row>
        <row r="2436">
          <cell r="B2436">
            <v>45289</v>
          </cell>
          <cell r="G2436">
            <v>15700</v>
          </cell>
        </row>
        <row r="2437">
          <cell r="B2437">
            <v>45289</v>
          </cell>
          <cell r="G2437">
            <v>9500</v>
          </cell>
        </row>
        <row r="2438">
          <cell r="B2438">
            <v>45289</v>
          </cell>
          <cell r="G2438">
            <v>6700</v>
          </cell>
        </row>
        <row r="2439">
          <cell r="B2439">
            <v>45289</v>
          </cell>
          <cell r="G2439">
            <v>13000</v>
          </cell>
        </row>
        <row r="2440">
          <cell r="B2440">
            <v>45289</v>
          </cell>
          <cell r="G2440">
            <v>500</v>
          </cell>
        </row>
        <row r="2441">
          <cell r="B2441">
            <v>45289</v>
          </cell>
          <cell r="G2441">
            <v>4600</v>
          </cell>
        </row>
        <row r="2442">
          <cell r="B2442">
            <v>45289</v>
          </cell>
          <cell r="G2442">
            <v>700</v>
          </cell>
        </row>
        <row r="2443">
          <cell r="B2443">
            <v>45289</v>
          </cell>
          <cell r="G2443">
            <v>23500</v>
          </cell>
        </row>
        <row r="2444">
          <cell r="B2444">
            <v>45289</v>
          </cell>
          <cell r="G2444">
            <v>2427100</v>
          </cell>
        </row>
        <row r="2445">
          <cell r="B2445">
            <v>45289</v>
          </cell>
          <cell r="G2445">
            <v>100</v>
          </cell>
        </row>
        <row r="2446">
          <cell r="B2446">
            <v>45289</v>
          </cell>
          <cell r="G2446">
            <v>2293400</v>
          </cell>
        </row>
        <row r="2447">
          <cell r="B2447">
            <v>45289</v>
          </cell>
          <cell r="G2447">
            <v>602400</v>
          </cell>
        </row>
        <row r="2448">
          <cell r="B2448">
            <v>45289</v>
          </cell>
          <cell r="G2448">
            <v>2000</v>
          </cell>
        </row>
        <row r="2449">
          <cell r="B2449">
            <v>45289</v>
          </cell>
          <cell r="G2449">
            <v>379700</v>
          </cell>
        </row>
        <row r="2450">
          <cell r="B2450">
            <v>45289</v>
          </cell>
          <cell r="G2450">
            <v>347400</v>
          </cell>
        </row>
        <row r="2451">
          <cell r="B2451">
            <v>45289</v>
          </cell>
          <cell r="G2451">
            <v>513600</v>
          </cell>
        </row>
        <row r="2452">
          <cell r="B2452">
            <v>45289</v>
          </cell>
          <cell r="G2452">
            <v>113300</v>
          </cell>
        </row>
        <row r="2453">
          <cell r="B2453">
            <v>45289</v>
          </cell>
          <cell r="G2453">
            <v>100</v>
          </cell>
        </row>
        <row r="2454">
          <cell r="B2454">
            <v>45289</v>
          </cell>
          <cell r="G2454">
            <v>213800</v>
          </cell>
        </row>
        <row r="2455">
          <cell r="B2455">
            <v>45289</v>
          </cell>
          <cell r="G2455">
            <v>7700</v>
          </cell>
        </row>
        <row r="2456">
          <cell r="B2456">
            <v>45289</v>
          </cell>
          <cell r="G2456">
            <v>2000</v>
          </cell>
        </row>
        <row r="2457">
          <cell r="B2457">
            <v>45289</v>
          </cell>
          <cell r="G2457">
            <v>1527000</v>
          </cell>
        </row>
        <row r="2458">
          <cell r="B2458">
            <v>45289</v>
          </cell>
          <cell r="G2458">
            <v>945300</v>
          </cell>
        </row>
        <row r="2459">
          <cell r="B2459">
            <v>45289</v>
          </cell>
          <cell r="G2459">
            <v>1325500</v>
          </cell>
        </row>
        <row r="2460">
          <cell r="B2460">
            <v>45289</v>
          </cell>
          <cell r="G2460">
            <v>165400</v>
          </cell>
        </row>
        <row r="2461">
          <cell r="B2461">
            <v>45289</v>
          </cell>
          <cell r="G2461">
            <v>400200</v>
          </cell>
        </row>
        <row r="2462">
          <cell r="B2462">
            <v>45289</v>
          </cell>
          <cell r="G2462">
            <v>289300</v>
          </cell>
        </row>
        <row r="2463">
          <cell r="B2463">
            <v>45289</v>
          </cell>
          <cell r="G2463">
            <v>499100</v>
          </cell>
        </row>
        <row r="2464">
          <cell r="B2464">
            <v>45289</v>
          </cell>
          <cell r="G2464">
            <v>48800</v>
          </cell>
        </row>
        <row r="2465">
          <cell r="B2465">
            <v>45289</v>
          </cell>
          <cell r="G2465">
            <v>518100</v>
          </cell>
        </row>
        <row r="2466">
          <cell r="B2466">
            <v>45289</v>
          </cell>
          <cell r="G2466">
            <v>61900</v>
          </cell>
        </row>
        <row r="2467">
          <cell r="B2467">
            <v>45289</v>
          </cell>
          <cell r="G2467">
            <v>998900</v>
          </cell>
        </row>
        <row r="2468">
          <cell r="B2468">
            <v>45289</v>
          </cell>
          <cell r="G2468">
            <v>34600</v>
          </cell>
        </row>
        <row r="2469">
          <cell r="B2469">
            <v>45289</v>
          </cell>
          <cell r="G2469">
            <v>6900</v>
          </cell>
        </row>
        <row r="2470">
          <cell r="B2470">
            <v>45289</v>
          </cell>
          <cell r="G2470">
            <v>598800</v>
          </cell>
        </row>
        <row r="2471">
          <cell r="B2471">
            <v>45289</v>
          </cell>
          <cell r="G2471">
            <v>157200</v>
          </cell>
        </row>
        <row r="2472">
          <cell r="B2472">
            <v>45289</v>
          </cell>
          <cell r="G2472">
            <v>143200</v>
          </cell>
        </row>
        <row r="2473">
          <cell r="B2473">
            <v>45289</v>
          </cell>
          <cell r="G2473">
            <v>25200</v>
          </cell>
        </row>
        <row r="2474">
          <cell r="B2474">
            <v>45289</v>
          </cell>
          <cell r="G2474">
            <v>369900</v>
          </cell>
        </row>
        <row r="2475">
          <cell r="B2475">
            <v>45289</v>
          </cell>
          <cell r="G2475">
            <v>163500</v>
          </cell>
        </row>
        <row r="2476">
          <cell r="B2476">
            <v>45289</v>
          </cell>
          <cell r="G2476">
            <v>443900</v>
          </cell>
        </row>
        <row r="2477">
          <cell r="B2477">
            <v>45289</v>
          </cell>
          <cell r="G2477">
            <v>3000</v>
          </cell>
        </row>
        <row r="2478">
          <cell r="B2478">
            <v>45289</v>
          </cell>
          <cell r="G2478">
            <v>818500</v>
          </cell>
        </row>
        <row r="2479">
          <cell r="B2479">
            <v>45289</v>
          </cell>
          <cell r="G2479">
            <v>86400</v>
          </cell>
        </row>
        <row r="2480">
          <cell r="B2480">
            <v>45289</v>
          </cell>
          <cell r="G2480">
            <v>94200</v>
          </cell>
        </row>
        <row r="2481">
          <cell r="B2481">
            <v>45289</v>
          </cell>
          <cell r="G2481">
            <v>139100</v>
          </cell>
        </row>
        <row r="2482">
          <cell r="B2482">
            <v>45289</v>
          </cell>
          <cell r="G2482">
            <v>650900</v>
          </cell>
        </row>
        <row r="2483">
          <cell r="B2483">
            <v>45289</v>
          </cell>
          <cell r="G2483">
            <v>9900</v>
          </cell>
        </row>
        <row r="2484">
          <cell r="B2484">
            <v>45289</v>
          </cell>
          <cell r="G2484">
            <v>651900</v>
          </cell>
        </row>
        <row r="2485">
          <cell r="B2485">
            <v>45289</v>
          </cell>
          <cell r="G2485">
            <v>24400</v>
          </cell>
        </row>
        <row r="2486">
          <cell r="B2486">
            <v>45289</v>
          </cell>
          <cell r="G2486">
            <v>363000</v>
          </cell>
        </row>
        <row r="2487">
          <cell r="B2487">
            <v>45289</v>
          </cell>
          <cell r="G2487">
            <v>1400</v>
          </cell>
        </row>
        <row r="2488">
          <cell r="B2488">
            <v>45289</v>
          </cell>
          <cell r="G2488">
            <v>69200</v>
          </cell>
        </row>
        <row r="2489">
          <cell r="B2489">
            <v>45289</v>
          </cell>
          <cell r="G2489">
            <v>249500</v>
          </cell>
        </row>
        <row r="2490">
          <cell r="B2490">
            <v>45289</v>
          </cell>
          <cell r="G2490">
            <v>3200</v>
          </cell>
        </row>
        <row r="2491">
          <cell r="B2491">
            <v>45289</v>
          </cell>
          <cell r="G2491">
            <v>121700</v>
          </cell>
        </row>
        <row r="2492">
          <cell r="B2492">
            <v>45289</v>
          </cell>
          <cell r="G2492">
            <v>300</v>
          </cell>
        </row>
        <row r="2493">
          <cell r="B2493">
            <v>45289</v>
          </cell>
          <cell r="G2493">
            <v>919000</v>
          </cell>
        </row>
        <row r="2494">
          <cell r="B2494">
            <v>45289</v>
          </cell>
          <cell r="G2494">
            <v>29700</v>
          </cell>
        </row>
        <row r="2495">
          <cell r="B2495">
            <v>45289</v>
          </cell>
          <cell r="G2495">
            <v>760100</v>
          </cell>
        </row>
        <row r="2496">
          <cell r="B2496">
            <v>45289</v>
          </cell>
          <cell r="G2496">
            <v>30800</v>
          </cell>
        </row>
        <row r="2497">
          <cell r="B2497">
            <v>45289</v>
          </cell>
          <cell r="G2497">
            <v>36800</v>
          </cell>
        </row>
        <row r="2498">
          <cell r="B2498">
            <v>45289</v>
          </cell>
          <cell r="G2498">
            <v>76000</v>
          </cell>
        </row>
        <row r="2499">
          <cell r="B2499">
            <v>45289</v>
          </cell>
          <cell r="G2499">
            <v>520600</v>
          </cell>
        </row>
        <row r="2500">
          <cell r="B2500">
            <v>45289</v>
          </cell>
          <cell r="G2500">
            <v>223100</v>
          </cell>
        </row>
        <row r="2501">
          <cell r="B2501">
            <v>45289</v>
          </cell>
          <cell r="G2501">
            <v>190100</v>
          </cell>
        </row>
        <row r="2502">
          <cell r="B2502">
            <v>45289</v>
          </cell>
          <cell r="G2502">
            <v>43200</v>
          </cell>
        </row>
        <row r="2503">
          <cell r="B2503">
            <v>45289</v>
          </cell>
          <cell r="G2503">
            <v>1778800</v>
          </cell>
        </row>
        <row r="2504">
          <cell r="B2504">
            <v>45289</v>
          </cell>
          <cell r="G2504">
            <v>33500</v>
          </cell>
        </row>
        <row r="2505">
          <cell r="B2505">
            <v>45289</v>
          </cell>
          <cell r="G2505">
            <v>951400</v>
          </cell>
        </row>
        <row r="2506">
          <cell r="B2506">
            <v>45289</v>
          </cell>
          <cell r="G2506">
            <v>44700</v>
          </cell>
        </row>
        <row r="2507">
          <cell r="B2507">
            <v>45289</v>
          </cell>
          <cell r="G2507">
            <v>100</v>
          </cell>
        </row>
        <row r="2508">
          <cell r="B2508">
            <v>45289</v>
          </cell>
          <cell r="G2508">
            <v>236300</v>
          </cell>
        </row>
        <row r="2509">
          <cell r="B2509">
            <v>45289</v>
          </cell>
          <cell r="G2509">
            <v>6200</v>
          </cell>
        </row>
        <row r="2510">
          <cell r="B2510">
            <v>45289</v>
          </cell>
          <cell r="G2510">
            <v>32500</v>
          </cell>
        </row>
        <row r="2511">
          <cell r="B2511">
            <v>45289</v>
          </cell>
          <cell r="G2511">
            <v>9100</v>
          </cell>
        </row>
        <row r="2512">
          <cell r="B2512">
            <v>45289</v>
          </cell>
          <cell r="G2512">
            <v>8600</v>
          </cell>
        </row>
        <row r="2513">
          <cell r="B2513">
            <v>45289</v>
          </cell>
          <cell r="G2513">
            <v>1512100</v>
          </cell>
        </row>
        <row r="2514">
          <cell r="B2514">
            <v>45289</v>
          </cell>
          <cell r="G2514">
            <v>21200</v>
          </cell>
        </row>
        <row r="2515">
          <cell r="B2515">
            <v>45289</v>
          </cell>
          <cell r="G2515">
            <v>355400</v>
          </cell>
        </row>
        <row r="2516">
          <cell r="B2516">
            <v>45289</v>
          </cell>
          <cell r="G2516">
            <v>113800</v>
          </cell>
        </row>
        <row r="2517">
          <cell r="B2517">
            <v>45289</v>
          </cell>
          <cell r="G2517">
            <v>2400</v>
          </cell>
        </row>
        <row r="2518">
          <cell r="B2518">
            <v>45289</v>
          </cell>
          <cell r="G2518">
            <v>416000</v>
          </cell>
        </row>
        <row r="2519">
          <cell r="B2519">
            <v>45289</v>
          </cell>
          <cell r="G2519">
            <v>3400</v>
          </cell>
        </row>
        <row r="2520">
          <cell r="B2520">
            <v>45289</v>
          </cell>
          <cell r="G2520">
            <v>385500</v>
          </cell>
        </row>
        <row r="2521">
          <cell r="B2521">
            <v>45289</v>
          </cell>
          <cell r="G2521">
            <v>1500</v>
          </cell>
        </row>
        <row r="2522">
          <cell r="B2522">
            <v>45289</v>
          </cell>
          <cell r="G2522">
            <v>89800</v>
          </cell>
        </row>
        <row r="2523">
          <cell r="B2523">
            <v>45289</v>
          </cell>
          <cell r="G2523">
            <v>854600</v>
          </cell>
        </row>
        <row r="2524">
          <cell r="B2524">
            <v>45289</v>
          </cell>
          <cell r="G2524">
            <v>6100</v>
          </cell>
        </row>
        <row r="2525">
          <cell r="B2525">
            <v>45289</v>
          </cell>
          <cell r="G2525">
            <v>51200</v>
          </cell>
        </row>
        <row r="2526">
          <cell r="B2526">
            <v>45289</v>
          </cell>
          <cell r="G2526">
            <v>238300</v>
          </cell>
        </row>
        <row r="2527">
          <cell r="B2527">
            <v>45289</v>
          </cell>
          <cell r="G2527">
            <v>1101600</v>
          </cell>
        </row>
        <row r="2528">
          <cell r="B2528">
            <v>45289</v>
          </cell>
          <cell r="G2528">
            <v>1479500</v>
          </cell>
        </row>
        <row r="2529">
          <cell r="B2529">
            <v>45289</v>
          </cell>
          <cell r="G2529">
            <v>14700</v>
          </cell>
        </row>
        <row r="2530">
          <cell r="B2530">
            <v>45289</v>
          </cell>
          <cell r="G2530">
            <v>1407600</v>
          </cell>
        </row>
        <row r="2531">
          <cell r="B2531">
            <v>45289</v>
          </cell>
          <cell r="G2531">
            <v>57700</v>
          </cell>
        </row>
        <row r="2532">
          <cell r="B2532">
            <v>45289</v>
          </cell>
          <cell r="G2532">
            <v>1153100</v>
          </cell>
        </row>
        <row r="2533">
          <cell r="B2533">
            <v>45289</v>
          </cell>
          <cell r="G2533">
            <v>95400</v>
          </cell>
        </row>
        <row r="2534">
          <cell r="B2534">
            <v>45289</v>
          </cell>
          <cell r="G2534">
            <v>282100</v>
          </cell>
        </row>
        <row r="2535">
          <cell r="B2535">
            <v>45289</v>
          </cell>
          <cell r="G2535">
            <v>3364500</v>
          </cell>
        </row>
        <row r="2536">
          <cell r="B2536">
            <v>45289</v>
          </cell>
          <cell r="G2536">
            <v>77000</v>
          </cell>
        </row>
        <row r="2537">
          <cell r="B2537">
            <v>45289</v>
          </cell>
          <cell r="G2537">
            <v>183400</v>
          </cell>
        </row>
        <row r="2538">
          <cell r="B2538">
            <v>45289</v>
          </cell>
          <cell r="G2538">
            <v>153800</v>
          </cell>
        </row>
        <row r="2539">
          <cell r="B2539">
            <v>45289</v>
          </cell>
          <cell r="G2539">
            <v>100</v>
          </cell>
        </row>
        <row r="2540">
          <cell r="B2540">
            <v>45289</v>
          </cell>
          <cell r="G2540">
            <v>69000</v>
          </cell>
        </row>
        <row r="2541">
          <cell r="B2541">
            <v>45289</v>
          </cell>
          <cell r="G2541">
            <v>213400</v>
          </cell>
        </row>
        <row r="2542">
          <cell r="B2542">
            <v>45289</v>
          </cell>
          <cell r="G2542">
            <v>12500</v>
          </cell>
        </row>
        <row r="2543">
          <cell r="B2543">
            <v>45289</v>
          </cell>
          <cell r="G2543">
            <v>304800</v>
          </cell>
        </row>
        <row r="2544">
          <cell r="B2544">
            <v>45289</v>
          </cell>
          <cell r="G2544">
            <v>959400</v>
          </cell>
        </row>
        <row r="2545">
          <cell r="B2545">
            <v>45289</v>
          </cell>
          <cell r="G2545">
            <v>78900</v>
          </cell>
        </row>
        <row r="2546">
          <cell r="B2546">
            <v>45289</v>
          </cell>
          <cell r="G2546">
            <v>382900</v>
          </cell>
        </row>
        <row r="2547">
          <cell r="B2547">
            <v>45289</v>
          </cell>
          <cell r="G2547">
            <v>1900</v>
          </cell>
        </row>
        <row r="2548">
          <cell r="B2548">
            <v>45289</v>
          </cell>
          <cell r="G2548">
            <v>9210900</v>
          </cell>
        </row>
        <row r="2549">
          <cell r="B2549">
            <v>45289</v>
          </cell>
          <cell r="G2549">
            <v>50815900</v>
          </cell>
        </row>
        <row r="2550">
          <cell r="B2550">
            <v>45289</v>
          </cell>
          <cell r="G2550">
            <v>13000</v>
          </cell>
        </row>
        <row r="2551">
          <cell r="B2551">
            <v>45289</v>
          </cell>
          <cell r="G2551">
            <v>200</v>
          </cell>
        </row>
        <row r="2552">
          <cell r="B2552">
            <v>45289</v>
          </cell>
          <cell r="G2552">
            <v>3500</v>
          </cell>
        </row>
        <row r="2553">
          <cell r="B2553">
            <v>45289</v>
          </cell>
          <cell r="G2553">
            <v>296500</v>
          </cell>
        </row>
        <row r="2554">
          <cell r="B2554">
            <v>45289</v>
          </cell>
          <cell r="G2554">
            <v>100</v>
          </cell>
        </row>
        <row r="2555">
          <cell r="B2555">
            <v>45289</v>
          </cell>
          <cell r="G2555">
            <v>147200</v>
          </cell>
        </row>
        <row r="2556">
          <cell r="B2556">
            <v>45289</v>
          </cell>
          <cell r="G2556">
            <v>22500</v>
          </cell>
        </row>
        <row r="2557">
          <cell r="B2557">
            <v>45289</v>
          </cell>
          <cell r="G2557">
            <v>100</v>
          </cell>
        </row>
        <row r="2558">
          <cell r="B2558">
            <v>45289</v>
          </cell>
          <cell r="G2558">
            <v>200</v>
          </cell>
        </row>
        <row r="2559">
          <cell r="B2559">
            <v>45289</v>
          </cell>
          <cell r="G2559">
            <v>430800</v>
          </cell>
        </row>
        <row r="2560">
          <cell r="B2560">
            <v>45289</v>
          </cell>
          <cell r="G2560">
            <v>600</v>
          </cell>
        </row>
        <row r="2561">
          <cell r="B2561">
            <v>45289</v>
          </cell>
          <cell r="G2561">
            <v>474600</v>
          </cell>
        </row>
        <row r="2562">
          <cell r="B2562">
            <v>45289</v>
          </cell>
          <cell r="G2562">
            <v>600</v>
          </cell>
        </row>
        <row r="2563">
          <cell r="B2563">
            <v>45289</v>
          </cell>
          <cell r="G2563">
            <v>1400</v>
          </cell>
        </row>
        <row r="2564">
          <cell r="B2564">
            <v>45289</v>
          </cell>
          <cell r="G2564">
            <v>5000</v>
          </cell>
        </row>
        <row r="2565">
          <cell r="B2565">
            <v>45289</v>
          </cell>
          <cell r="G2565">
            <v>24700</v>
          </cell>
        </row>
        <row r="2566">
          <cell r="B2566">
            <v>45289</v>
          </cell>
          <cell r="G2566">
            <v>500</v>
          </cell>
        </row>
        <row r="2567">
          <cell r="B2567">
            <v>45289</v>
          </cell>
          <cell r="G2567">
            <v>1500</v>
          </cell>
        </row>
        <row r="2568">
          <cell r="B2568">
            <v>45289</v>
          </cell>
          <cell r="G2568">
            <v>11700</v>
          </cell>
        </row>
        <row r="2569">
          <cell r="B2569">
            <v>45289</v>
          </cell>
          <cell r="G2569">
            <v>11100</v>
          </cell>
        </row>
        <row r="2570">
          <cell r="B2570">
            <v>45289</v>
          </cell>
          <cell r="G2570">
            <v>301700</v>
          </cell>
        </row>
        <row r="2571">
          <cell r="B2571">
            <v>45289</v>
          </cell>
          <cell r="G2571">
            <v>27000</v>
          </cell>
        </row>
        <row r="2572">
          <cell r="B2572">
            <v>45289</v>
          </cell>
          <cell r="G2572">
            <v>13900</v>
          </cell>
        </row>
        <row r="2573">
          <cell r="B2573">
            <v>45289</v>
          </cell>
          <cell r="G2573">
            <v>816800</v>
          </cell>
        </row>
        <row r="2574">
          <cell r="B2574">
            <v>45289</v>
          </cell>
          <cell r="G2574">
            <v>46300</v>
          </cell>
        </row>
        <row r="2575">
          <cell r="B2575">
            <v>45289</v>
          </cell>
          <cell r="G2575">
            <v>5748100</v>
          </cell>
        </row>
        <row r="2576">
          <cell r="B2576">
            <v>45289</v>
          </cell>
          <cell r="G2576">
            <v>100</v>
          </cell>
        </row>
        <row r="2577">
          <cell r="B2577">
            <v>45289</v>
          </cell>
          <cell r="G2577">
            <v>988400</v>
          </cell>
        </row>
        <row r="2578">
          <cell r="B2578">
            <v>45289</v>
          </cell>
          <cell r="G2578">
            <v>83500</v>
          </cell>
        </row>
        <row r="2579">
          <cell r="B2579">
            <v>45289</v>
          </cell>
          <cell r="G2579">
            <v>314200</v>
          </cell>
        </row>
        <row r="2580">
          <cell r="B2580">
            <v>45289</v>
          </cell>
          <cell r="G2580">
            <v>32000</v>
          </cell>
        </row>
        <row r="2581">
          <cell r="B2581">
            <v>45289</v>
          </cell>
          <cell r="G2581">
            <v>91400</v>
          </cell>
        </row>
        <row r="2582">
          <cell r="B2582">
            <v>45289</v>
          </cell>
          <cell r="G2582">
            <v>11400</v>
          </cell>
        </row>
        <row r="2583">
          <cell r="B2583">
            <v>45289</v>
          </cell>
          <cell r="G2583">
            <v>10800</v>
          </cell>
        </row>
        <row r="2584">
          <cell r="B2584">
            <v>45289</v>
          </cell>
          <cell r="G2584">
            <v>54400</v>
          </cell>
        </row>
        <row r="2585">
          <cell r="B2585">
            <v>45289</v>
          </cell>
          <cell r="G2585">
            <v>594500</v>
          </cell>
        </row>
        <row r="2586">
          <cell r="B2586">
            <v>45289</v>
          </cell>
          <cell r="G2586">
            <v>20500</v>
          </cell>
        </row>
        <row r="2587">
          <cell r="B2587">
            <v>45289</v>
          </cell>
          <cell r="G2587">
            <v>1499500</v>
          </cell>
        </row>
        <row r="2588">
          <cell r="B2588">
            <v>45289</v>
          </cell>
          <cell r="G2588">
            <v>11100</v>
          </cell>
        </row>
        <row r="2589">
          <cell r="B2589">
            <v>45289</v>
          </cell>
          <cell r="G2589">
            <v>56200</v>
          </cell>
        </row>
        <row r="2590">
          <cell r="B2590">
            <v>45289</v>
          </cell>
          <cell r="G2590">
            <v>33600</v>
          </cell>
        </row>
        <row r="2591">
          <cell r="B2591">
            <v>45289</v>
          </cell>
          <cell r="G2591">
            <v>40300</v>
          </cell>
        </row>
        <row r="2592">
          <cell r="B2592">
            <v>45289</v>
          </cell>
          <cell r="G2592">
            <v>48700</v>
          </cell>
        </row>
        <row r="2593">
          <cell r="B2593">
            <v>45289</v>
          </cell>
          <cell r="G2593">
            <v>1252000</v>
          </cell>
        </row>
        <row r="2594">
          <cell r="B2594">
            <v>45289</v>
          </cell>
          <cell r="G2594">
            <v>212000</v>
          </cell>
        </row>
        <row r="2595">
          <cell r="B2595">
            <v>45289</v>
          </cell>
          <cell r="G2595">
            <v>214800</v>
          </cell>
        </row>
        <row r="2596">
          <cell r="B2596">
            <v>45289</v>
          </cell>
          <cell r="G2596">
            <v>3265500</v>
          </cell>
        </row>
        <row r="2597">
          <cell r="B2597">
            <v>45289</v>
          </cell>
          <cell r="G2597">
            <v>15800</v>
          </cell>
        </row>
        <row r="2598">
          <cell r="B2598">
            <v>45289</v>
          </cell>
          <cell r="G2598">
            <v>37000</v>
          </cell>
        </row>
        <row r="2599">
          <cell r="B2599">
            <v>45289</v>
          </cell>
          <cell r="G2599">
            <v>9000</v>
          </cell>
        </row>
        <row r="2600">
          <cell r="B2600">
            <v>45289</v>
          </cell>
          <cell r="G2600">
            <v>175100</v>
          </cell>
        </row>
        <row r="2601">
          <cell r="B2601">
            <v>45289</v>
          </cell>
          <cell r="G2601">
            <v>10800</v>
          </cell>
        </row>
        <row r="2602">
          <cell r="B2602">
            <v>45289</v>
          </cell>
          <cell r="G2602">
            <v>400</v>
          </cell>
        </row>
        <row r="2603">
          <cell r="B2603">
            <v>45289</v>
          </cell>
          <cell r="G2603">
            <v>4000</v>
          </cell>
        </row>
        <row r="2604">
          <cell r="B2604">
            <v>45289</v>
          </cell>
          <cell r="G2604">
            <v>221600</v>
          </cell>
        </row>
        <row r="2605">
          <cell r="B2605">
            <v>45289</v>
          </cell>
          <cell r="G2605">
            <v>18300</v>
          </cell>
        </row>
        <row r="2606">
          <cell r="B2606">
            <v>45289</v>
          </cell>
          <cell r="G2606">
            <v>4800</v>
          </cell>
        </row>
        <row r="2607">
          <cell r="B2607">
            <v>45289</v>
          </cell>
          <cell r="G2607">
            <v>100</v>
          </cell>
        </row>
        <row r="2608">
          <cell r="B2608">
            <v>45289</v>
          </cell>
          <cell r="G2608">
            <v>215700</v>
          </cell>
        </row>
        <row r="2609">
          <cell r="B2609">
            <v>45289</v>
          </cell>
          <cell r="G2609">
            <v>179100</v>
          </cell>
        </row>
        <row r="2610">
          <cell r="B2610">
            <v>45289</v>
          </cell>
          <cell r="G2610">
            <v>59900</v>
          </cell>
        </row>
        <row r="2611">
          <cell r="B2611">
            <v>45289</v>
          </cell>
          <cell r="G2611">
            <v>60100</v>
          </cell>
        </row>
        <row r="2612">
          <cell r="B2612">
            <v>45289</v>
          </cell>
          <cell r="G2612">
            <v>93300</v>
          </cell>
        </row>
        <row r="2613">
          <cell r="B2613">
            <v>45289</v>
          </cell>
          <cell r="G2613">
            <v>540200</v>
          </cell>
        </row>
        <row r="2614">
          <cell r="B2614">
            <v>45289</v>
          </cell>
          <cell r="G2614">
            <v>58200</v>
          </cell>
        </row>
        <row r="2615">
          <cell r="B2615">
            <v>45289</v>
          </cell>
          <cell r="G2615">
            <v>100</v>
          </cell>
        </row>
        <row r="2616">
          <cell r="B2616">
            <v>45289</v>
          </cell>
          <cell r="G2616">
            <v>1600</v>
          </cell>
        </row>
        <row r="2617">
          <cell r="B2617">
            <v>45289</v>
          </cell>
          <cell r="G2617">
            <v>600100</v>
          </cell>
        </row>
        <row r="2618">
          <cell r="B2618">
            <v>45289</v>
          </cell>
          <cell r="G2618">
            <v>18300600</v>
          </cell>
        </row>
        <row r="2619">
          <cell r="B2619">
            <v>45289</v>
          </cell>
          <cell r="G2619">
            <v>245200</v>
          </cell>
        </row>
        <row r="2620">
          <cell r="B2620">
            <v>45289</v>
          </cell>
          <cell r="G2620">
            <v>1283700</v>
          </cell>
        </row>
        <row r="2621">
          <cell r="B2621">
            <v>45289</v>
          </cell>
          <cell r="G2621">
            <v>38800</v>
          </cell>
        </row>
        <row r="2622">
          <cell r="B2622">
            <v>45289</v>
          </cell>
          <cell r="G2622">
            <v>768100</v>
          </cell>
        </row>
        <row r="2623">
          <cell r="B2623">
            <v>45289</v>
          </cell>
          <cell r="G2623">
            <v>778900</v>
          </cell>
        </row>
        <row r="2624">
          <cell r="B2624">
            <v>45289</v>
          </cell>
          <cell r="G2624">
            <v>8653900</v>
          </cell>
        </row>
        <row r="2625">
          <cell r="B2625">
            <v>45289</v>
          </cell>
          <cell r="G2625">
            <v>20000</v>
          </cell>
        </row>
        <row r="2626">
          <cell r="B2626">
            <v>45289</v>
          </cell>
          <cell r="G2626">
            <v>443700</v>
          </cell>
        </row>
        <row r="2627">
          <cell r="B2627">
            <v>45289</v>
          </cell>
          <cell r="G2627">
            <v>1901400</v>
          </cell>
        </row>
        <row r="2628">
          <cell r="B2628">
            <v>45289</v>
          </cell>
          <cell r="G2628">
            <v>8700</v>
          </cell>
        </row>
        <row r="2629">
          <cell r="B2629">
            <v>45289</v>
          </cell>
          <cell r="G2629">
            <v>603800</v>
          </cell>
        </row>
        <row r="2630">
          <cell r="B2630">
            <v>45289</v>
          </cell>
          <cell r="G2630">
            <v>1261000</v>
          </cell>
        </row>
        <row r="2631">
          <cell r="B2631">
            <v>45289</v>
          </cell>
          <cell r="G2631">
            <v>1912500</v>
          </cell>
        </row>
        <row r="2632">
          <cell r="B2632">
            <v>45289</v>
          </cell>
          <cell r="G2632">
            <v>924500</v>
          </cell>
        </row>
        <row r="2633">
          <cell r="B2633">
            <v>45289</v>
          </cell>
          <cell r="G2633">
            <v>1394500</v>
          </cell>
        </row>
        <row r="2634">
          <cell r="B2634">
            <v>45289</v>
          </cell>
          <cell r="G2634">
            <v>9100</v>
          </cell>
        </row>
        <row r="2635">
          <cell r="B2635">
            <v>45289</v>
          </cell>
          <cell r="G2635">
            <v>2593200</v>
          </cell>
        </row>
        <row r="2636">
          <cell r="B2636">
            <v>45289</v>
          </cell>
          <cell r="G2636">
            <v>1164000</v>
          </cell>
        </row>
        <row r="2637">
          <cell r="B2637">
            <v>45289</v>
          </cell>
          <cell r="G2637">
            <v>14100</v>
          </cell>
        </row>
        <row r="2638">
          <cell r="B2638">
            <v>45289</v>
          </cell>
          <cell r="G2638">
            <v>72200</v>
          </cell>
        </row>
        <row r="2639">
          <cell r="B2639">
            <v>45289</v>
          </cell>
          <cell r="G2639">
            <v>7300</v>
          </cell>
        </row>
        <row r="2640">
          <cell r="B2640">
            <v>45289</v>
          </cell>
          <cell r="G2640">
            <v>257700</v>
          </cell>
        </row>
        <row r="2641">
          <cell r="B2641">
            <v>45289</v>
          </cell>
          <cell r="G2641">
            <v>15500</v>
          </cell>
        </row>
        <row r="2642">
          <cell r="B2642">
            <v>45289</v>
          </cell>
          <cell r="G2642">
            <v>24800</v>
          </cell>
        </row>
        <row r="2643">
          <cell r="B2643">
            <v>45289</v>
          </cell>
          <cell r="G2643">
            <v>322700</v>
          </cell>
        </row>
        <row r="2644">
          <cell r="B2644">
            <v>45289</v>
          </cell>
          <cell r="G2644">
            <v>151900</v>
          </cell>
        </row>
        <row r="2645">
          <cell r="B2645">
            <v>45289</v>
          </cell>
          <cell r="G2645">
            <v>69500</v>
          </cell>
        </row>
        <row r="2646">
          <cell r="B2646">
            <v>45289</v>
          </cell>
          <cell r="G2646">
            <v>183000</v>
          </cell>
        </row>
        <row r="2647">
          <cell r="B2647">
            <v>45289</v>
          </cell>
          <cell r="G2647">
            <v>81100</v>
          </cell>
        </row>
        <row r="2648">
          <cell r="B2648">
            <v>45289</v>
          </cell>
          <cell r="G2648">
            <v>544200</v>
          </cell>
        </row>
        <row r="2649">
          <cell r="B2649">
            <v>45289</v>
          </cell>
          <cell r="G2649">
            <v>623900</v>
          </cell>
        </row>
        <row r="2650">
          <cell r="B2650">
            <v>45289</v>
          </cell>
          <cell r="G2650">
            <v>2271400</v>
          </cell>
        </row>
        <row r="2651">
          <cell r="B2651">
            <v>45289</v>
          </cell>
          <cell r="G2651">
            <v>301100</v>
          </cell>
        </row>
        <row r="2652">
          <cell r="B2652">
            <v>45289</v>
          </cell>
          <cell r="G2652">
            <v>9875900</v>
          </cell>
        </row>
        <row r="2653">
          <cell r="B2653">
            <v>45289</v>
          </cell>
          <cell r="G2653">
            <v>1700</v>
          </cell>
        </row>
        <row r="2654">
          <cell r="B2654">
            <v>45289</v>
          </cell>
          <cell r="G2654">
            <v>124700</v>
          </cell>
        </row>
        <row r="2655">
          <cell r="B2655">
            <v>45289</v>
          </cell>
          <cell r="G2655">
            <v>268900</v>
          </cell>
        </row>
        <row r="2656">
          <cell r="B2656">
            <v>45289</v>
          </cell>
          <cell r="G2656">
            <v>287900</v>
          </cell>
        </row>
        <row r="2657">
          <cell r="B2657">
            <v>45289</v>
          </cell>
          <cell r="G2657">
            <v>14400</v>
          </cell>
        </row>
        <row r="2658">
          <cell r="B2658">
            <v>45289</v>
          </cell>
          <cell r="G2658">
            <v>1306100</v>
          </cell>
        </row>
        <row r="2659">
          <cell r="B2659">
            <v>45289</v>
          </cell>
          <cell r="G2659">
            <v>361100</v>
          </cell>
        </row>
        <row r="2660">
          <cell r="B2660">
            <v>45289</v>
          </cell>
          <cell r="G2660">
            <v>1015300</v>
          </cell>
        </row>
        <row r="2661">
          <cell r="B2661">
            <v>45289</v>
          </cell>
          <cell r="G2661">
            <v>509000</v>
          </cell>
        </row>
        <row r="2662">
          <cell r="B2662">
            <v>45289</v>
          </cell>
          <cell r="G2662">
            <v>314800</v>
          </cell>
        </row>
        <row r="2663">
          <cell r="B2663">
            <v>45289</v>
          </cell>
          <cell r="G2663">
            <v>1088800</v>
          </cell>
        </row>
        <row r="2664">
          <cell r="B2664">
            <v>45289</v>
          </cell>
          <cell r="G2664">
            <v>23400</v>
          </cell>
        </row>
        <row r="2665">
          <cell r="B2665">
            <v>45289</v>
          </cell>
          <cell r="G2665">
            <v>772200</v>
          </cell>
        </row>
        <row r="2666">
          <cell r="B2666">
            <v>45289</v>
          </cell>
          <cell r="G2666">
            <v>62800</v>
          </cell>
        </row>
        <row r="2667">
          <cell r="B2667">
            <v>45289</v>
          </cell>
          <cell r="G2667">
            <v>1388800</v>
          </cell>
        </row>
        <row r="2668">
          <cell r="B2668">
            <v>45289</v>
          </cell>
          <cell r="G2668">
            <v>100700</v>
          </cell>
        </row>
        <row r="2669">
          <cell r="B2669">
            <v>45289</v>
          </cell>
          <cell r="G2669">
            <v>48000</v>
          </cell>
        </row>
        <row r="2670">
          <cell r="B2670">
            <v>45289</v>
          </cell>
          <cell r="G2670">
            <v>30000</v>
          </cell>
        </row>
        <row r="2671">
          <cell r="B2671">
            <v>45289</v>
          </cell>
          <cell r="G2671">
            <v>5000</v>
          </cell>
        </row>
        <row r="2672">
          <cell r="B2672">
            <v>45289</v>
          </cell>
          <cell r="G2672">
            <v>710000</v>
          </cell>
        </row>
        <row r="2673">
          <cell r="B2673">
            <v>45289</v>
          </cell>
          <cell r="G2673">
            <v>155300</v>
          </cell>
        </row>
        <row r="2674">
          <cell r="B2674">
            <v>45289</v>
          </cell>
          <cell r="G2674">
            <v>339300</v>
          </cell>
        </row>
        <row r="2675">
          <cell r="B2675">
            <v>45289</v>
          </cell>
          <cell r="G2675">
            <v>905400</v>
          </cell>
        </row>
        <row r="2676">
          <cell r="B2676">
            <v>45289</v>
          </cell>
          <cell r="G2676">
            <v>158200</v>
          </cell>
        </row>
        <row r="2677">
          <cell r="B2677">
            <v>45289</v>
          </cell>
          <cell r="G2677">
            <v>80600</v>
          </cell>
        </row>
        <row r="2678">
          <cell r="B2678">
            <v>45289</v>
          </cell>
          <cell r="G2678">
            <v>73600</v>
          </cell>
        </row>
        <row r="2679">
          <cell r="B2679">
            <v>45289</v>
          </cell>
          <cell r="G2679">
            <v>104100</v>
          </cell>
        </row>
        <row r="2680">
          <cell r="B2680">
            <v>45289</v>
          </cell>
          <cell r="G2680">
            <v>4000</v>
          </cell>
        </row>
        <row r="2681">
          <cell r="B2681">
            <v>45289</v>
          </cell>
          <cell r="G2681">
            <v>313100</v>
          </cell>
        </row>
        <row r="2682">
          <cell r="B2682">
            <v>45289</v>
          </cell>
          <cell r="G2682">
            <v>820500</v>
          </cell>
        </row>
        <row r="2683">
          <cell r="B2683">
            <v>45289</v>
          </cell>
          <cell r="G2683">
            <v>50800</v>
          </cell>
        </row>
        <row r="2684">
          <cell r="B2684">
            <v>45289</v>
          </cell>
          <cell r="G2684">
            <v>100</v>
          </cell>
        </row>
        <row r="2685">
          <cell r="B2685">
            <v>45289</v>
          </cell>
          <cell r="G2685">
            <v>5600</v>
          </cell>
        </row>
        <row r="2686">
          <cell r="B2686">
            <v>45289</v>
          </cell>
          <cell r="G2686">
            <v>246000</v>
          </cell>
        </row>
        <row r="2687">
          <cell r="B2687">
            <v>45289</v>
          </cell>
          <cell r="G2687">
            <v>42600</v>
          </cell>
        </row>
        <row r="2688">
          <cell r="B2688">
            <v>45289</v>
          </cell>
          <cell r="G2688">
            <v>211200</v>
          </cell>
        </row>
        <row r="2689">
          <cell r="B2689">
            <v>45289</v>
          </cell>
          <cell r="G2689">
            <v>175000</v>
          </cell>
        </row>
        <row r="2690">
          <cell r="B2690">
            <v>45289</v>
          </cell>
          <cell r="G2690">
            <v>100</v>
          </cell>
        </row>
        <row r="2691">
          <cell r="B2691">
            <v>45289</v>
          </cell>
          <cell r="G2691">
            <v>753100</v>
          </cell>
        </row>
        <row r="2692">
          <cell r="B2692">
            <v>45289</v>
          </cell>
          <cell r="G2692">
            <v>857400</v>
          </cell>
        </row>
        <row r="2693">
          <cell r="B2693">
            <v>45289</v>
          </cell>
          <cell r="G2693">
            <v>462000</v>
          </cell>
        </row>
        <row r="2694">
          <cell r="B2694">
            <v>45289</v>
          </cell>
          <cell r="G2694">
            <v>6800</v>
          </cell>
        </row>
        <row r="2695">
          <cell r="B2695">
            <v>45289</v>
          </cell>
          <cell r="G2695">
            <v>37600</v>
          </cell>
        </row>
        <row r="2696">
          <cell r="B2696">
            <v>45289</v>
          </cell>
          <cell r="G2696">
            <v>1069000</v>
          </cell>
        </row>
        <row r="2697">
          <cell r="B2697">
            <v>45289</v>
          </cell>
          <cell r="G2697">
            <v>122500</v>
          </cell>
        </row>
        <row r="2698">
          <cell r="B2698">
            <v>45289</v>
          </cell>
          <cell r="G2698">
            <v>1500</v>
          </cell>
        </row>
        <row r="2699">
          <cell r="B2699">
            <v>45289</v>
          </cell>
          <cell r="G2699">
            <v>298000</v>
          </cell>
        </row>
        <row r="2700">
          <cell r="B2700">
            <v>45289</v>
          </cell>
          <cell r="G2700">
            <v>1500</v>
          </cell>
        </row>
        <row r="2701">
          <cell r="B2701">
            <v>45289</v>
          </cell>
          <cell r="G2701">
            <v>797800</v>
          </cell>
        </row>
        <row r="2702">
          <cell r="B2702">
            <v>45289</v>
          </cell>
          <cell r="G2702">
            <v>291600</v>
          </cell>
        </row>
        <row r="2703">
          <cell r="B2703">
            <v>45289</v>
          </cell>
          <cell r="G2703">
            <v>400</v>
          </cell>
        </row>
        <row r="2704">
          <cell r="B2704">
            <v>45289</v>
          </cell>
          <cell r="G2704">
            <v>1386900</v>
          </cell>
        </row>
        <row r="2705">
          <cell r="B2705">
            <v>45289</v>
          </cell>
          <cell r="G2705">
            <v>241300</v>
          </cell>
        </row>
        <row r="2706">
          <cell r="B2706">
            <v>45289</v>
          </cell>
          <cell r="G2706">
            <v>439200</v>
          </cell>
        </row>
        <row r="2707">
          <cell r="B2707">
            <v>45289</v>
          </cell>
          <cell r="G2707">
            <v>246300</v>
          </cell>
        </row>
        <row r="2708">
          <cell r="B2708">
            <v>45289</v>
          </cell>
          <cell r="G2708">
            <v>35500</v>
          </cell>
        </row>
        <row r="2709">
          <cell r="B2709">
            <v>45289</v>
          </cell>
          <cell r="G2709">
            <v>691500</v>
          </cell>
        </row>
        <row r="2710">
          <cell r="B2710">
            <v>45289</v>
          </cell>
          <cell r="G2710">
            <v>4300</v>
          </cell>
        </row>
        <row r="2711">
          <cell r="B2711">
            <v>45289</v>
          </cell>
          <cell r="G2711">
            <v>30700</v>
          </cell>
        </row>
        <row r="2712">
          <cell r="B2712">
            <v>45289</v>
          </cell>
          <cell r="G2712">
            <v>262300</v>
          </cell>
        </row>
        <row r="2713">
          <cell r="B2713">
            <v>45289</v>
          </cell>
          <cell r="G2713">
            <v>25800</v>
          </cell>
        </row>
        <row r="2714">
          <cell r="B2714">
            <v>45289</v>
          </cell>
          <cell r="G2714">
            <v>41600</v>
          </cell>
        </row>
        <row r="2715">
          <cell r="B2715">
            <v>45289</v>
          </cell>
          <cell r="G2715">
            <v>1875000</v>
          </cell>
        </row>
        <row r="2716">
          <cell r="B2716">
            <v>45289</v>
          </cell>
          <cell r="G2716">
            <v>403500</v>
          </cell>
        </row>
        <row r="2717">
          <cell r="B2717">
            <v>45289</v>
          </cell>
          <cell r="G2717">
            <v>3200</v>
          </cell>
        </row>
        <row r="2718">
          <cell r="B2718">
            <v>45289</v>
          </cell>
          <cell r="G2718">
            <v>728400</v>
          </cell>
        </row>
        <row r="2719">
          <cell r="B2719">
            <v>45289</v>
          </cell>
          <cell r="G2719">
            <v>16300</v>
          </cell>
        </row>
        <row r="2720">
          <cell r="B2720">
            <v>45289</v>
          </cell>
          <cell r="G2720">
            <v>135100</v>
          </cell>
        </row>
        <row r="2721">
          <cell r="B2721">
            <v>45289</v>
          </cell>
          <cell r="G2721">
            <v>18600</v>
          </cell>
        </row>
        <row r="2722">
          <cell r="B2722">
            <v>45289</v>
          </cell>
          <cell r="G2722">
            <v>1000</v>
          </cell>
        </row>
        <row r="2723">
          <cell r="B2723">
            <v>45289</v>
          </cell>
          <cell r="G2723">
            <v>69800</v>
          </cell>
        </row>
        <row r="2724">
          <cell r="B2724">
            <v>45289</v>
          </cell>
          <cell r="G2724">
            <v>571500</v>
          </cell>
        </row>
        <row r="2725">
          <cell r="B2725">
            <v>45289</v>
          </cell>
          <cell r="G2725">
            <v>2295300</v>
          </cell>
        </row>
        <row r="2726">
          <cell r="B2726">
            <v>45289</v>
          </cell>
          <cell r="G2726">
            <v>143900</v>
          </cell>
        </row>
        <row r="2727">
          <cell r="B2727">
            <v>45289</v>
          </cell>
          <cell r="G2727">
            <v>73100</v>
          </cell>
        </row>
        <row r="2728">
          <cell r="B2728">
            <v>45289</v>
          </cell>
          <cell r="G2728">
            <v>200</v>
          </cell>
        </row>
        <row r="2729">
          <cell r="B2729">
            <v>45289</v>
          </cell>
          <cell r="G2729">
            <v>158200</v>
          </cell>
        </row>
        <row r="2730">
          <cell r="B2730">
            <v>45289</v>
          </cell>
          <cell r="G2730">
            <v>424800</v>
          </cell>
        </row>
        <row r="2731">
          <cell r="B2731">
            <v>45289</v>
          </cell>
          <cell r="G2731">
            <v>33300</v>
          </cell>
        </row>
        <row r="2732">
          <cell r="B2732">
            <v>45289</v>
          </cell>
          <cell r="G2732">
            <v>7000</v>
          </cell>
        </row>
        <row r="2733">
          <cell r="B2733">
            <v>45289</v>
          </cell>
          <cell r="G2733">
            <v>173000</v>
          </cell>
        </row>
        <row r="2734">
          <cell r="B2734">
            <v>45289</v>
          </cell>
          <cell r="G2734">
            <v>118200</v>
          </cell>
        </row>
        <row r="2735">
          <cell r="B2735">
            <v>45289</v>
          </cell>
          <cell r="G2735">
            <v>17700</v>
          </cell>
        </row>
        <row r="2736">
          <cell r="B2736">
            <v>45289</v>
          </cell>
          <cell r="G2736">
            <v>4275100</v>
          </cell>
        </row>
        <row r="2737">
          <cell r="B2737">
            <v>45289</v>
          </cell>
          <cell r="G2737">
            <v>645500</v>
          </cell>
        </row>
        <row r="2738">
          <cell r="B2738">
            <v>45289</v>
          </cell>
          <cell r="G2738">
            <v>494700</v>
          </cell>
        </row>
        <row r="2739">
          <cell r="B2739">
            <v>45289</v>
          </cell>
          <cell r="G2739">
            <v>100</v>
          </cell>
        </row>
        <row r="2740">
          <cell r="B2740">
            <v>45289</v>
          </cell>
          <cell r="G2740">
            <v>1044800</v>
          </cell>
        </row>
        <row r="2741">
          <cell r="B2741">
            <v>45289</v>
          </cell>
          <cell r="G2741">
            <v>300</v>
          </cell>
        </row>
        <row r="2742">
          <cell r="B2742">
            <v>45289</v>
          </cell>
          <cell r="G2742">
            <v>100</v>
          </cell>
        </row>
        <row r="2743">
          <cell r="B2743">
            <v>45289</v>
          </cell>
          <cell r="G2743">
            <v>9450400</v>
          </cell>
        </row>
        <row r="2744">
          <cell r="B2744">
            <v>45289</v>
          </cell>
          <cell r="G2744">
            <v>100</v>
          </cell>
        </row>
        <row r="2745">
          <cell r="B2745">
            <v>45289</v>
          </cell>
          <cell r="G2745">
            <v>5800</v>
          </cell>
        </row>
        <row r="2746">
          <cell r="B2746">
            <v>45289</v>
          </cell>
          <cell r="G2746">
            <v>584800</v>
          </cell>
        </row>
        <row r="2747">
          <cell r="B2747">
            <v>45289</v>
          </cell>
          <cell r="G2747">
            <v>4500</v>
          </cell>
        </row>
        <row r="2748">
          <cell r="B2748">
            <v>45289</v>
          </cell>
          <cell r="G2748">
            <v>159400</v>
          </cell>
        </row>
        <row r="2749">
          <cell r="B2749">
            <v>45289</v>
          </cell>
          <cell r="G2749">
            <v>243100</v>
          </cell>
        </row>
        <row r="2750">
          <cell r="B2750">
            <v>45289</v>
          </cell>
          <cell r="G2750">
            <v>600</v>
          </cell>
        </row>
        <row r="2751">
          <cell r="B2751">
            <v>45289</v>
          </cell>
          <cell r="G2751">
            <v>62100</v>
          </cell>
        </row>
        <row r="2752">
          <cell r="B2752">
            <v>45289</v>
          </cell>
          <cell r="G2752">
            <v>47900</v>
          </cell>
        </row>
        <row r="2753">
          <cell r="B2753">
            <v>45289</v>
          </cell>
          <cell r="G2753">
            <v>300</v>
          </cell>
        </row>
        <row r="2754">
          <cell r="B2754">
            <v>45289</v>
          </cell>
          <cell r="G2754">
            <v>16400</v>
          </cell>
        </row>
        <row r="2755">
          <cell r="B2755">
            <v>45289</v>
          </cell>
          <cell r="G2755">
            <v>200</v>
          </cell>
        </row>
        <row r="2756">
          <cell r="B2756">
            <v>45289</v>
          </cell>
          <cell r="G2756">
            <v>45400</v>
          </cell>
        </row>
        <row r="2757">
          <cell r="B2757">
            <v>45289</v>
          </cell>
          <cell r="G2757">
            <v>38700</v>
          </cell>
        </row>
        <row r="2758">
          <cell r="B2758">
            <v>45289</v>
          </cell>
          <cell r="G2758">
            <v>7900</v>
          </cell>
        </row>
        <row r="2759">
          <cell r="B2759">
            <v>45289</v>
          </cell>
          <cell r="G2759">
            <v>121700</v>
          </cell>
        </row>
        <row r="2760">
          <cell r="B2760">
            <v>45289</v>
          </cell>
          <cell r="G2760">
            <v>2900</v>
          </cell>
        </row>
        <row r="2761">
          <cell r="B2761">
            <v>45289</v>
          </cell>
          <cell r="G2761">
            <v>100</v>
          </cell>
        </row>
        <row r="2762">
          <cell r="B2762">
            <v>45289</v>
          </cell>
          <cell r="G2762">
            <v>30600</v>
          </cell>
        </row>
        <row r="2763">
          <cell r="B2763">
            <v>45289</v>
          </cell>
          <cell r="G2763">
            <v>819500</v>
          </cell>
        </row>
        <row r="2764">
          <cell r="B2764">
            <v>45289</v>
          </cell>
          <cell r="G2764">
            <v>1433300</v>
          </cell>
        </row>
        <row r="2765">
          <cell r="B2765">
            <v>45289</v>
          </cell>
          <cell r="G2765">
            <v>15400</v>
          </cell>
        </row>
        <row r="2766">
          <cell r="B2766">
            <v>45289</v>
          </cell>
          <cell r="G2766">
            <v>1301700</v>
          </cell>
        </row>
        <row r="2767">
          <cell r="B2767">
            <v>45289</v>
          </cell>
          <cell r="G2767">
            <v>420500</v>
          </cell>
        </row>
        <row r="2768">
          <cell r="B2768">
            <v>45289</v>
          </cell>
          <cell r="G2768">
            <v>1416900</v>
          </cell>
        </row>
        <row r="2769">
          <cell r="B2769">
            <v>45289</v>
          </cell>
          <cell r="G2769">
            <v>636800</v>
          </cell>
        </row>
        <row r="2770">
          <cell r="B2770">
            <v>45289</v>
          </cell>
          <cell r="G2770">
            <v>13300</v>
          </cell>
        </row>
        <row r="2771">
          <cell r="B2771">
            <v>45289</v>
          </cell>
          <cell r="G2771">
            <v>943800</v>
          </cell>
        </row>
        <row r="2772">
          <cell r="B2772">
            <v>45289</v>
          </cell>
          <cell r="G2772">
            <v>51600</v>
          </cell>
        </row>
        <row r="2773">
          <cell r="B2773">
            <v>45289</v>
          </cell>
          <cell r="G2773">
            <v>5600</v>
          </cell>
        </row>
        <row r="2774">
          <cell r="B2774">
            <v>45289</v>
          </cell>
          <cell r="G2774">
            <v>106700</v>
          </cell>
        </row>
        <row r="2775">
          <cell r="B2775">
            <v>45289</v>
          </cell>
          <cell r="G2775">
            <v>142800</v>
          </cell>
        </row>
        <row r="2776">
          <cell r="B2776">
            <v>45289</v>
          </cell>
          <cell r="G2776">
            <v>34400</v>
          </cell>
        </row>
        <row r="2777">
          <cell r="B2777">
            <v>45289</v>
          </cell>
          <cell r="G2777">
            <v>4900</v>
          </cell>
        </row>
        <row r="2778">
          <cell r="B2778">
            <v>45289</v>
          </cell>
          <cell r="G2778">
            <v>100</v>
          </cell>
        </row>
        <row r="2779">
          <cell r="B2779">
            <v>45289</v>
          </cell>
          <cell r="G2779">
            <v>722700</v>
          </cell>
        </row>
        <row r="2780">
          <cell r="B2780">
            <v>45289</v>
          </cell>
          <cell r="G2780">
            <v>12600</v>
          </cell>
        </row>
        <row r="2781">
          <cell r="B2781">
            <v>45289</v>
          </cell>
          <cell r="G2781">
            <v>9200</v>
          </cell>
        </row>
        <row r="2782">
          <cell r="B2782">
            <v>45289</v>
          </cell>
          <cell r="G2782">
            <v>49700</v>
          </cell>
        </row>
        <row r="2783">
          <cell r="B2783">
            <v>45289</v>
          </cell>
          <cell r="G2783">
            <v>13400</v>
          </cell>
        </row>
        <row r="2784">
          <cell r="B2784">
            <v>45289</v>
          </cell>
          <cell r="G2784">
            <v>351000</v>
          </cell>
        </row>
        <row r="2785">
          <cell r="B2785">
            <v>45289</v>
          </cell>
          <cell r="G2785">
            <v>16000</v>
          </cell>
        </row>
        <row r="2786">
          <cell r="B2786">
            <v>45289</v>
          </cell>
          <cell r="G2786">
            <v>182800</v>
          </cell>
        </row>
        <row r="2787">
          <cell r="B2787">
            <v>45289</v>
          </cell>
          <cell r="G2787">
            <v>1087900</v>
          </cell>
        </row>
        <row r="2788">
          <cell r="B2788">
            <v>45289</v>
          </cell>
          <cell r="G2788">
            <v>100</v>
          </cell>
        </row>
        <row r="2789">
          <cell r="B2789">
            <v>45289</v>
          </cell>
          <cell r="G2789">
            <v>278400</v>
          </cell>
        </row>
        <row r="2790">
          <cell r="B2790">
            <v>45289</v>
          </cell>
          <cell r="G2790">
            <v>5512500</v>
          </cell>
        </row>
        <row r="2791">
          <cell r="B2791">
            <v>45289</v>
          </cell>
          <cell r="G2791">
            <v>357100</v>
          </cell>
        </row>
        <row r="2792">
          <cell r="B2792">
            <v>45289</v>
          </cell>
          <cell r="G2792">
            <v>32100</v>
          </cell>
        </row>
        <row r="2793">
          <cell r="B2793">
            <v>45289</v>
          </cell>
          <cell r="G2793">
            <v>5600</v>
          </cell>
        </row>
        <row r="2794">
          <cell r="B2794">
            <v>45289</v>
          </cell>
          <cell r="G2794">
            <v>300</v>
          </cell>
        </row>
        <row r="2795">
          <cell r="B2795">
            <v>45289</v>
          </cell>
          <cell r="G2795">
            <v>0</v>
          </cell>
        </row>
        <row r="2796">
          <cell r="B2796">
            <v>45289</v>
          </cell>
          <cell r="G2796">
            <v>600</v>
          </cell>
        </row>
        <row r="2797">
          <cell r="B2797">
            <v>45289</v>
          </cell>
          <cell r="G2797">
            <v>1200</v>
          </cell>
        </row>
        <row r="2798">
          <cell r="B2798">
            <v>45289</v>
          </cell>
          <cell r="G2798">
            <v>28000</v>
          </cell>
        </row>
        <row r="2799">
          <cell r="B2799">
            <v>45289</v>
          </cell>
          <cell r="G2799">
            <v>44200</v>
          </cell>
        </row>
        <row r="2800">
          <cell r="B2800">
            <v>45289</v>
          </cell>
          <cell r="G2800">
            <v>391400</v>
          </cell>
        </row>
        <row r="2801">
          <cell r="B2801">
            <v>45289</v>
          </cell>
          <cell r="G2801">
            <v>2300</v>
          </cell>
        </row>
        <row r="2802">
          <cell r="B2802">
            <v>45289</v>
          </cell>
          <cell r="G2802">
            <v>36000</v>
          </cell>
        </row>
        <row r="2803">
          <cell r="B2803">
            <v>45289</v>
          </cell>
          <cell r="G2803">
            <v>812400</v>
          </cell>
        </row>
        <row r="2804">
          <cell r="B2804">
            <v>45289</v>
          </cell>
          <cell r="G2804">
            <v>3400</v>
          </cell>
        </row>
        <row r="2805">
          <cell r="B2805">
            <v>45289</v>
          </cell>
          <cell r="G2805">
            <v>400</v>
          </cell>
        </row>
        <row r="2806">
          <cell r="B2806">
            <v>45289</v>
          </cell>
          <cell r="G2806">
            <v>1021300</v>
          </cell>
        </row>
        <row r="2807">
          <cell r="B2807">
            <v>45289</v>
          </cell>
          <cell r="G2807">
            <v>4681700</v>
          </cell>
        </row>
        <row r="2808">
          <cell r="B2808">
            <v>45289</v>
          </cell>
          <cell r="G2808">
            <v>617600</v>
          </cell>
        </row>
        <row r="2809">
          <cell r="B2809">
            <v>45289</v>
          </cell>
          <cell r="G2809">
            <v>71400</v>
          </cell>
        </row>
        <row r="2810">
          <cell r="B2810">
            <v>45289</v>
          </cell>
          <cell r="G2810">
            <v>6600</v>
          </cell>
        </row>
        <row r="2811">
          <cell r="B2811">
            <v>45289</v>
          </cell>
          <cell r="G2811">
            <v>10900</v>
          </cell>
        </row>
        <row r="2812">
          <cell r="B2812">
            <v>45289</v>
          </cell>
          <cell r="G2812">
            <v>20400</v>
          </cell>
        </row>
        <row r="2813">
          <cell r="B2813">
            <v>45289</v>
          </cell>
          <cell r="G2813">
            <v>175700</v>
          </cell>
        </row>
        <row r="2814">
          <cell r="B2814">
            <v>45289</v>
          </cell>
          <cell r="G2814">
            <v>163800</v>
          </cell>
        </row>
        <row r="2815">
          <cell r="B2815">
            <v>45289</v>
          </cell>
          <cell r="G2815">
            <v>574600</v>
          </cell>
        </row>
        <row r="2816">
          <cell r="B2816">
            <v>45289</v>
          </cell>
          <cell r="G2816">
            <v>2700</v>
          </cell>
        </row>
        <row r="2817">
          <cell r="B2817">
            <v>45289</v>
          </cell>
          <cell r="G2817">
            <v>1025000</v>
          </cell>
        </row>
        <row r="2818">
          <cell r="B2818">
            <v>45289</v>
          </cell>
          <cell r="G2818">
            <v>18300</v>
          </cell>
        </row>
        <row r="2819">
          <cell r="B2819">
            <v>45289</v>
          </cell>
          <cell r="G2819">
            <v>1253100</v>
          </cell>
        </row>
        <row r="2820">
          <cell r="B2820">
            <v>45289</v>
          </cell>
          <cell r="G2820">
            <v>557700</v>
          </cell>
        </row>
        <row r="2821">
          <cell r="B2821">
            <v>45289</v>
          </cell>
          <cell r="G2821">
            <v>15100</v>
          </cell>
        </row>
        <row r="2822">
          <cell r="B2822">
            <v>45289</v>
          </cell>
          <cell r="G2822">
            <v>579600</v>
          </cell>
        </row>
        <row r="2823">
          <cell r="B2823">
            <v>45289</v>
          </cell>
          <cell r="G2823">
            <v>3000</v>
          </cell>
        </row>
        <row r="2824">
          <cell r="B2824">
            <v>45289</v>
          </cell>
          <cell r="G2824">
            <v>7700</v>
          </cell>
        </row>
        <row r="2825">
          <cell r="B2825">
            <v>45289</v>
          </cell>
          <cell r="G2825">
            <v>600</v>
          </cell>
        </row>
        <row r="2826">
          <cell r="B2826">
            <v>45289</v>
          </cell>
          <cell r="G2826">
            <v>4300</v>
          </cell>
        </row>
        <row r="2827">
          <cell r="B2827">
            <v>45289</v>
          </cell>
          <cell r="G2827">
            <v>3100</v>
          </cell>
        </row>
        <row r="2828">
          <cell r="B2828">
            <v>45289</v>
          </cell>
          <cell r="G2828">
            <v>81600</v>
          </cell>
        </row>
        <row r="2829">
          <cell r="B2829">
            <v>45289</v>
          </cell>
          <cell r="G2829">
            <v>700</v>
          </cell>
        </row>
        <row r="2830">
          <cell r="B2830">
            <v>45289</v>
          </cell>
          <cell r="G2830">
            <v>40000</v>
          </cell>
        </row>
        <row r="2831">
          <cell r="B2831">
            <v>45289</v>
          </cell>
          <cell r="G2831">
            <v>400</v>
          </cell>
        </row>
        <row r="2832">
          <cell r="B2832">
            <v>45289</v>
          </cell>
          <cell r="G2832">
            <v>878800</v>
          </cell>
        </row>
        <row r="2833">
          <cell r="B2833">
            <v>45289</v>
          </cell>
          <cell r="G2833">
            <v>703600</v>
          </cell>
        </row>
        <row r="2834">
          <cell r="B2834">
            <v>45289</v>
          </cell>
          <cell r="G2834">
            <v>3000</v>
          </cell>
        </row>
        <row r="2835">
          <cell r="B2835">
            <v>45289</v>
          </cell>
          <cell r="G2835">
            <v>100</v>
          </cell>
        </row>
        <row r="2836">
          <cell r="B2836">
            <v>45289</v>
          </cell>
          <cell r="G2836">
            <v>8800</v>
          </cell>
        </row>
        <row r="2837">
          <cell r="B2837">
            <v>45289</v>
          </cell>
          <cell r="G2837">
            <v>12700</v>
          </cell>
        </row>
        <row r="2838">
          <cell r="B2838">
            <v>45289</v>
          </cell>
          <cell r="G2838">
            <v>6600</v>
          </cell>
        </row>
        <row r="2839">
          <cell r="B2839">
            <v>45289</v>
          </cell>
          <cell r="G2839">
            <v>16000</v>
          </cell>
        </row>
        <row r="2840">
          <cell r="B2840">
            <v>45289</v>
          </cell>
          <cell r="G2840">
            <v>44500</v>
          </cell>
        </row>
        <row r="2841">
          <cell r="B2841">
            <v>45289</v>
          </cell>
          <cell r="G2841">
            <v>151600</v>
          </cell>
        </row>
        <row r="2842">
          <cell r="B2842">
            <v>45289</v>
          </cell>
          <cell r="G2842">
            <v>616800</v>
          </cell>
        </row>
        <row r="2843">
          <cell r="B2843">
            <v>45289</v>
          </cell>
          <cell r="G2843">
            <v>724500</v>
          </cell>
        </row>
        <row r="2844">
          <cell r="B2844">
            <v>45289</v>
          </cell>
          <cell r="G2844">
            <v>36600</v>
          </cell>
        </row>
        <row r="2845">
          <cell r="B2845">
            <v>45289</v>
          </cell>
          <cell r="G2845">
            <v>1305500</v>
          </cell>
        </row>
        <row r="2846">
          <cell r="B2846">
            <v>45289</v>
          </cell>
          <cell r="G2846">
            <v>64800</v>
          </cell>
        </row>
        <row r="2847">
          <cell r="B2847">
            <v>45289</v>
          </cell>
          <cell r="G2847">
            <v>108300</v>
          </cell>
        </row>
        <row r="2848">
          <cell r="B2848">
            <v>45289</v>
          </cell>
          <cell r="G2848">
            <v>4000</v>
          </cell>
        </row>
        <row r="2849">
          <cell r="B2849">
            <v>45289</v>
          </cell>
          <cell r="G2849">
            <v>73900</v>
          </cell>
        </row>
        <row r="2850">
          <cell r="B2850">
            <v>45289</v>
          </cell>
          <cell r="G2850">
            <v>344900</v>
          </cell>
        </row>
        <row r="2851">
          <cell r="B2851">
            <v>45289</v>
          </cell>
          <cell r="G2851">
            <v>1500</v>
          </cell>
        </row>
        <row r="2852">
          <cell r="B2852">
            <v>45289</v>
          </cell>
          <cell r="G2852">
            <v>182800</v>
          </cell>
        </row>
        <row r="2853">
          <cell r="B2853">
            <v>45289</v>
          </cell>
          <cell r="G2853">
            <v>1499100</v>
          </cell>
        </row>
        <row r="2854">
          <cell r="B2854">
            <v>45289</v>
          </cell>
          <cell r="G2854">
            <v>132600</v>
          </cell>
        </row>
        <row r="2855">
          <cell r="B2855">
            <v>45289</v>
          </cell>
          <cell r="G2855">
            <v>53800</v>
          </cell>
        </row>
        <row r="2856">
          <cell r="B2856">
            <v>45289</v>
          </cell>
          <cell r="G2856">
            <v>15700</v>
          </cell>
        </row>
        <row r="2857">
          <cell r="B2857">
            <v>45289</v>
          </cell>
          <cell r="G2857">
            <v>7100</v>
          </cell>
        </row>
        <row r="2858">
          <cell r="B2858">
            <v>45289</v>
          </cell>
          <cell r="G2858">
            <v>43300</v>
          </cell>
        </row>
        <row r="2859">
          <cell r="B2859">
            <v>45289</v>
          </cell>
          <cell r="G2859">
            <v>1266500</v>
          </cell>
        </row>
        <row r="2860">
          <cell r="B2860">
            <v>45289</v>
          </cell>
          <cell r="G2860">
            <v>11800</v>
          </cell>
        </row>
        <row r="2861">
          <cell r="B2861">
            <v>45289</v>
          </cell>
          <cell r="G2861">
            <v>34800</v>
          </cell>
        </row>
        <row r="2862">
          <cell r="B2862">
            <v>45289</v>
          </cell>
          <cell r="G2862">
            <v>118000</v>
          </cell>
        </row>
        <row r="2863">
          <cell r="B2863">
            <v>45289</v>
          </cell>
          <cell r="G2863">
            <v>1941700</v>
          </cell>
        </row>
        <row r="2864">
          <cell r="B2864">
            <v>45289</v>
          </cell>
          <cell r="G2864">
            <v>56400</v>
          </cell>
        </row>
        <row r="2865">
          <cell r="B2865">
            <v>45289</v>
          </cell>
          <cell r="G2865">
            <v>448500</v>
          </cell>
        </row>
        <row r="2866">
          <cell r="B2866">
            <v>45289</v>
          </cell>
          <cell r="G2866">
            <v>159600</v>
          </cell>
        </row>
        <row r="2867">
          <cell r="B2867">
            <v>45289</v>
          </cell>
          <cell r="G2867">
            <v>158800</v>
          </cell>
        </row>
        <row r="2868">
          <cell r="B2868">
            <v>45289</v>
          </cell>
          <cell r="G2868">
            <v>176200</v>
          </cell>
        </row>
        <row r="2869">
          <cell r="B2869">
            <v>45289</v>
          </cell>
          <cell r="G2869">
            <v>3400</v>
          </cell>
        </row>
        <row r="2870">
          <cell r="B2870">
            <v>45289</v>
          </cell>
          <cell r="G2870">
            <v>593300</v>
          </cell>
        </row>
        <row r="2871">
          <cell r="B2871">
            <v>45289</v>
          </cell>
          <cell r="G2871">
            <v>48758200</v>
          </cell>
        </row>
        <row r="2872">
          <cell r="B2872">
            <v>45289</v>
          </cell>
          <cell r="G2872">
            <v>9100</v>
          </cell>
        </row>
        <row r="2873">
          <cell r="B2873">
            <v>45289</v>
          </cell>
          <cell r="G2873">
            <v>8200</v>
          </cell>
        </row>
        <row r="2874">
          <cell r="B2874">
            <v>45289</v>
          </cell>
          <cell r="G2874">
            <v>100</v>
          </cell>
        </row>
        <row r="2875">
          <cell r="B2875">
            <v>45289</v>
          </cell>
          <cell r="G2875">
            <v>142100</v>
          </cell>
        </row>
        <row r="2876">
          <cell r="B2876">
            <v>45289</v>
          </cell>
          <cell r="G2876">
            <v>346300</v>
          </cell>
        </row>
        <row r="2877">
          <cell r="B2877">
            <v>45289</v>
          </cell>
          <cell r="G2877">
            <v>9000</v>
          </cell>
        </row>
        <row r="2878">
          <cell r="B2878">
            <v>45289</v>
          </cell>
          <cell r="G2878">
            <v>51300</v>
          </cell>
        </row>
        <row r="2879">
          <cell r="B2879">
            <v>45289</v>
          </cell>
          <cell r="G2879">
            <v>12100</v>
          </cell>
        </row>
        <row r="2880">
          <cell r="B2880">
            <v>45289</v>
          </cell>
          <cell r="G2880">
            <v>140800</v>
          </cell>
        </row>
        <row r="2881">
          <cell r="B2881">
            <v>45289</v>
          </cell>
          <cell r="G2881">
            <v>1000</v>
          </cell>
        </row>
        <row r="2882">
          <cell r="B2882">
            <v>45289</v>
          </cell>
          <cell r="G2882">
            <v>33800</v>
          </cell>
        </row>
        <row r="2883">
          <cell r="B2883">
            <v>45289</v>
          </cell>
          <cell r="G2883">
            <v>21346300</v>
          </cell>
        </row>
        <row r="2884">
          <cell r="B2884">
            <v>45289</v>
          </cell>
          <cell r="G2884">
            <v>2900</v>
          </cell>
        </row>
        <row r="2885">
          <cell r="B2885">
            <v>45289</v>
          </cell>
          <cell r="G2885">
            <v>2200</v>
          </cell>
        </row>
        <row r="2886">
          <cell r="B2886">
            <v>45289</v>
          </cell>
          <cell r="G2886">
            <v>606300</v>
          </cell>
        </row>
        <row r="2887">
          <cell r="B2887">
            <v>45289</v>
          </cell>
          <cell r="G2887">
            <v>37300</v>
          </cell>
        </row>
        <row r="2888">
          <cell r="B2888">
            <v>45289</v>
          </cell>
          <cell r="G2888">
            <v>1319700</v>
          </cell>
        </row>
        <row r="2889">
          <cell r="B2889">
            <v>45289</v>
          </cell>
          <cell r="G2889">
            <v>7300</v>
          </cell>
        </row>
        <row r="2890">
          <cell r="B2890">
            <v>45289</v>
          </cell>
          <cell r="G2890">
            <v>13000</v>
          </cell>
        </row>
        <row r="2891">
          <cell r="B2891">
            <v>45289</v>
          </cell>
          <cell r="G2891">
            <v>14600</v>
          </cell>
        </row>
        <row r="2892">
          <cell r="B2892">
            <v>45289</v>
          </cell>
          <cell r="G2892">
            <v>200</v>
          </cell>
        </row>
        <row r="2893">
          <cell r="B2893">
            <v>45289</v>
          </cell>
          <cell r="G2893">
            <v>800</v>
          </cell>
        </row>
        <row r="2894">
          <cell r="B2894">
            <v>45289</v>
          </cell>
          <cell r="G2894">
            <v>442000</v>
          </cell>
        </row>
        <row r="2895">
          <cell r="B2895">
            <v>45289</v>
          </cell>
          <cell r="G2895">
            <v>31400</v>
          </cell>
        </row>
        <row r="2896">
          <cell r="B2896">
            <v>45289</v>
          </cell>
          <cell r="G2896">
            <v>3600</v>
          </cell>
        </row>
        <row r="2897">
          <cell r="B2897">
            <v>45289</v>
          </cell>
          <cell r="G2897">
            <v>1500</v>
          </cell>
        </row>
        <row r="2898">
          <cell r="B2898">
            <v>45289</v>
          </cell>
          <cell r="G2898">
            <v>18000</v>
          </cell>
        </row>
        <row r="2899">
          <cell r="B2899">
            <v>45289</v>
          </cell>
          <cell r="G2899">
            <v>2300</v>
          </cell>
        </row>
        <row r="2900">
          <cell r="B2900">
            <v>45289</v>
          </cell>
          <cell r="G2900">
            <v>147200</v>
          </cell>
        </row>
        <row r="2901">
          <cell r="B2901">
            <v>45289</v>
          </cell>
          <cell r="G2901">
            <v>100</v>
          </cell>
        </row>
        <row r="2902">
          <cell r="B2902">
            <v>45289</v>
          </cell>
          <cell r="G2902">
            <v>119900</v>
          </cell>
        </row>
        <row r="2903">
          <cell r="B2903">
            <v>45289</v>
          </cell>
          <cell r="G2903">
            <v>10400</v>
          </cell>
        </row>
        <row r="2904">
          <cell r="B2904">
            <v>45289</v>
          </cell>
          <cell r="G2904">
            <v>1653300</v>
          </cell>
        </row>
        <row r="2905">
          <cell r="B2905">
            <v>45289</v>
          </cell>
          <cell r="G2905">
            <v>210100</v>
          </cell>
        </row>
        <row r="2906">
          <cell r="B2906">
            <v>45289</v>
          </cell>
          <cell r="G2906">
            <v>1829400</v>
          </cell>
        </row>
        <row r="2907">
          <cell r="B2907">
            <v>45289</v>
          </cell>
          <cell r="G2907">
            <v>7400</v>
          </cell>
        </row>
        <row r="2908">
          <cell r="B2908">
            <v>45289</v>
          </cell>
          <cell r="G2908">
            <v>15600</v>
          </cell>
        </row>
        <row r="2909">
          <cell r="B2909">
            <v>45289</v>
          </cell>
          <cell r="G2909">
            <v>2133200</v>
          </cell>
        </row>
        <row r="2910">
          <cell r="B2910">
            <v>45289</v>
          </cell>
          <cell r="G2910">
            <v>488300</v>
          </cell>
        </row>
        <row r="2911">
          <cell r="B2911">
            <v>45289</v>
          </cell>
          <cell r="G2911">
            <v>9800</v>
          </cell>
        </row>
        <row r="2912">
          <cell r="B2912">
            <v>45289</v>
          </cell>
          <cell r="G2912">
            <v>126900</v>
          </cell>
        </row>
        <row r="2913">
          <cell r="B2913">
            <v>45289</v>
          </cell>
          <cell r="G2913">
            <v>210400</v>
          </cell>
        </row>
        <row r="2914">
          <cell r="B2914">
            <v>45289</v>
          </cell>
          <cell r="G2914">
            <v>49000</v>
          </cell>
        </row>
        <row r="2915">
          <cell r="B2915">
            <v>45289</v>
          </cell>
          <cell r="G2915">
            <v>255000</v>
          </cell>
        </row>
        <row r="2916">
          <cell r="B2916">
            <v>45289</v>
          </cell>
          <cell r="G2916">
            <v>5200</v>
          </cell>
        </row>
        <row r="2917">
          <cell r="B2917">
            <v>45289</v>
          </cell>
          <cell r="G2917">
            <v>857000</v>
          </cell>
        </row>
        <row r="2918">
          <cell r="B2918">
            <v>45289</v>
          </cell>
          <cell r="G2918">
            <v>1620600</v>
          </cell>
        </row>
        <row r="2919">
          <cell r="B2919">
            <v>45289</v>
          </cell>
          <cell r="G2919">
            <v>121000</v>
          </cell>
        </row>
        <row r="2920">
          <cell r="B2920">
            <v>45289</v>
          </cell>
          <cell r="G2920">
            <v>1239900</v>
          </cell>
        </row>
        <row r="2921">
          <cell r="B2921">
            <v>45289</v>
          </cell>
          <cell r="G2921">
            <v>355300</v>
          </cell>
        </row>
        <row r="2922">
          <cell r="B2922">
            <v>45289</v>
          </cell>
          <cell r="G2922">
            <v>263000</v>
          </cell>
        </row>
        <row r="2923">
          <cell r="B2923">
            <v>45289</v>
          </cell>
          <cell r="G2923">
            <v>8300</v>
          </cell>
        </row>
        <row r="2924">
          <cell r="B2924">
            <v>45289</v>
          </cell>
          <cell r="G2924">
            <v>253300</v>
          </cell>
        </row>
        <row r="2925">
          <cell r="B2925">
            <v>45289</v>
          </cell>
          <cell r="G2925">
            <v>100</v>
          </cell>
        </row>
        <row r="2926">
          <cell r="B2926">
            <v>45289</v>
          </cell>
          <cell r="G2926">
            <v>482700</v>
          </cell>
        </row>
        <row r="2927">
          <cell r="B2927">
            <v>45289</v>
          </cell>
          <cell r="G2927">
            <v>1013300</v>
          </cell>
        </row>
        <row r="2928">
          <cell r="B2928">
            <v>45289</v>
          </cell>
          <cell r="G2928">
            <v>297000</v>
          </cell>
        </row>
        <row r="2929">
          <cell r="B2929">
            <v>45289</v>
          </cell>
          <cell r="G2929">
            <v>431800</v>
          </cell>
        </row>
        <row r="2930">
          <cell r="B2930">
            <v>45289</v>
          </cell>
          <cell r="G2930">
            <v>115600</v>
          </cell>
        </row>
        <row r="2931">
          <cell r="B2931">
            <v>45289</v>
          </cell>
          <cell r="G2931">
            <v>150000</v>
          </cell>
        </row>
        <row r="2932">
          <cell r="B2932">
            <v>45289</v>
          </cell>
          <cell r="G2932">
            <v>125000</v>
          </cell>
        </row>
        <row r="2933">
          <cell r="B2933">
            <v>45289</v>
          </cell>
          <cell r="G2933">
            <v>3000</v>
          </cell>
        </row>
        <row r="2934">
          <cell r="B2934">
            <v>45289</v>
          </cell>
          <cell r="G2934">
            <v>5200</v>
          </cell>
        </row>
        <row r="2935">
          <cell r="B2935">
            <v>45289</v>
          </cell>
          <cell r="G2935">
            <v>170200</v>
          </cell>
        </row>
        <row r="2936">
          <cell r="B2936">
            <v>45289</v>
          </cell>
          <cell r="G2936">
            <v>93500</v>
          </cell>
        </row>
        <row r="2937">
          <cell r="B2937">
            <v>45289</v>
          </cell>
          <cell r="G2937">
            <v>649500</v>
          </cell>
        </row>
        <row r="2938">
          <cell r="B2938">
            <v>45289</v>
          </cell>
          <cell r="G2938">
            <v>388700</v>
          </cell>
        </row>
        <row r="2939">
          <cell r="B2939">
            <v>45289</v>
          </cell>
          <cell r="G2939">
            <v>6700</v>
          </cell>
        </row>
        <row r="2940">
          <cell r="B2940">
            <v>45289</v>
          </cell>
          <cell r="G2940">
            <v>59600</v>
          </cell>
        </row>
        <row r="2941">
          <cell r="B2941">
            <v>45289</v>
          </cell>
          <cell r="G2941">
            <v>5400</v>
          </cell>
        </row>
        <row r="2942">
          <cell r="B2942">
            <v>45289</v>
          </cell>
          <cell r="G2942">
            <v>15800</v>
          </cell>
        </row>
        <row r="2943">
          <cell r="B2943">
            <v>45289</v>
          </cell>
          <cell r="G2943">
            <v>1413900</v>
          </cell>
        </row>
        <row r="2944">
          <cell r="B2944">
            <v>45289</v>
          </cell>
          <cell r="G2944">
            <v>245100</v>
          </cell>
        </row>
        <row r="2945">
          <cell r="B2945">
            <v>45289</v>
          </cell>
          <cell r="G2945">
            <v>3897400</v>
          </cell>
        </row>
        <row r="2946">
          <cell r="B2946">
            <v>45289</v>
          </cell>
          <cell r="G2946">
            <v>10200</v>
          </cell>
        </row>
        <row r="2947">
          <cell r="B2947">
            <v>45289</v>
          </cell>
          <cell r="G2947">
            <v>1100</v>
          </cell>
        </row>
        <row r="2948">
          <cell r="B2948">
            <v>45289</v>
          </cell>
          <cell r="G2948">
            <v>790600</v>
          </cell>
        </row>
        <row r="2949">
          <cell r="B2949">
            <v>45289</v>
          </cell>
          <cell r="G2949">
            <v>1270300</v>
          </cell>
        </row>
        <row r="2950">
          <cell r="B2950">
            <v>45289</v>
          </cell>
          <cell r="G2950">
            <v>22300</v>
          </cell>
        </row>
        <row r="2951">
          <cell r="B2951">
            <v>45289</v>
          </cell>
          <cell r="G2951">
            <v>9800</v>
          </cell>
        </row>
        <row r="2952">
          <cell r="B2952">
            <v>45289</v>
          </cell>
          <cell r="G2952">
            <v>3407300</v>
          </cell>
        </row>
        <row r="2953">
          <cell r="B2953">
            <v>45289</v>
          </cell>
          <cell r="G2953">
            <v>236700</v>
          </cell>
        </row>
        <row r="2954">
          <cell r="B2954">
            <v>45289</v>
          </cell>
          <cell r="G2954">
            <v>31600</v>
          </cell>
        </row>
        <row r="2955">
          <cell r="B2955">
            <v>45289</v>
          </cell>
          <cell r="G2955">
            <v>15800</v>
          </cell>
        </row>
        <row r="2956">
          <cell r="B2956">
            <v>45289</v>
          </cell>
          <cell r="G2956">
            <v>49600</v>
          </cell>
        </row>
        <row r="2957">
          <cell r="B2957">
            <v>45289</v>
          </cell>
          <cell r="G2957">
            <v>212400</v>
          </cell>
        </row>
        <row r="2958">
          <cell r="B2958">
            <v>45289</v>
          </cell>
          <cell r="G2958">
            <v>642700</v>
          </cell>
        </row>
        <row r="2959">
          <cell r="B2959">
            <v>45289</v>
          </cell>
          <cell r="G2959">
            <v>1124800</v>
          </cell>
        </row>
        <row r="2960">
          <cell r="B2960">
            <v>45289</v>
          </cell>
          <cell r="G2960">
            <v>3600</v>
          </cell>
        </row>
        <row r="2961">
          <cell r="B2961">
            <v>45289</v>
          </cell>
          <cell r="G2961">
            <v>15100</v>
          </cell>
        </row>
        <row r="2962">
          <cell r="B2962">
            <v>45289</v>
          </cell>
          <cell r="G2962">
            <v>469800</v>
          </cell>
        </row>
        <row r="2963">
          <cell r="B2963">
            <v>45289</v>
          </cell>
          <cell r="G2963">
            <v>2518500</v>
          </cell>
        </row>
        <row r="2964">
          <cell r="B2964">
            <v>45289</v>
          </cell>
          <cell r="G2964">
            <v>115600</v>
          </cell>
        </row>
        <row r="2965">
          <cell r="B2965">
            <v>45289</v>
          </cell>
          <cell r="G2965">
            <v>100</v>
          </cell>
        </row>
        <row r="2966">
          <cell r="B2966">
            <v>45289</v>
          </cell>
          <cell r="G2966">
            <v>757600</v>
          </cell>
        </row>
        <row r="2967">
          <cell r="B2967">
            <v>45289</v>
          </cell>
          <cell r="G2967">
            <v>8400</v>
          </cell>
        </row>
        <row r="2968">
          <cell r="B2968">
            <v>45289</v>
          </cell>
          <cell r="G2968">
            <v>72700</v>
          </cell>
        </row>
        <row r="2969">
          <cell r="B2969">
            <v>45289</v>
          </cell>
          <cell r="G2969">
            <v>71700</v>
          </cell>
        </row>
        <row r="2970">
          <cell r="B2970">
            <v>45289</v>
          </cell>
          <cell r="G2970">
            <v>6500</v>
          </cell>
        </row>
        <row r="2971">
          <cell r="B2971">
            <v>45289</v>
          </cell>
          <cell r="G2971">
            <v>606100</v>
          </cell>
        </row>
        <row r="2972">
          <cell r="B2972">
            <v>45289</v>
          </cell>
          <cell r="G2972">
            <v>15800</v>
          </cell>
        </row>
        <row r="2973">
          <cell r="B2973">
            <v>45289</v>
          </cell>
          <cell r="G2973">
            <v>140700</v>
          </cell>
        </row>
        <row r="2974">
          <cell r="B2974">
            <v>45289</v>
          </cell>
          <cell r="G2974">
            <v>876800</v>
          </cell>
        </row>
        <row r="2975">
          <cell r="B2975">
            <v>45289</v>
          </cell>
          <cell r="G2975">
            <v>59500</v>
          </cell>
        </row>
        <row r="2976">
          <cell r="B2976">
            <v>45289</v>
          </cell>
          <cell r="G2976">
            <v>88100</v>
          </cell>
        </row>
        <row r="2977">
          <cell r="B2977">
            <v>45289</v>
          </cell>
          <cell r="G2977">
            <v>3815500</v>
          </cell>
        </row>
        <row r="2978">
          <cell r="B2978">
            <v>45289</v>
          </cell>
          <cell r="G2978">
            <v>446100</v>
          </cell>
        </row>
        <row r="2979">
          <cell r="B2979">
            <v>45289</v>
          </cell>
          <cell r="G2979">
            <v>47700</v>
          </cell>
        </row>
        <row r="2980">
          <cell r="B2980">
            <v>45289</v>
          </cell>
          <cell r="G2980">
            <v>74600</v>
          </cell>
        </row>
        <row r="2981">
          <cell r="B2981">
            <v>45289</v>
          </cell>
          <cell r="G2981">
            <v>4300</v>
          </cell>
        </row>
        <row r="2982">
          <cell r="B2982">
            <v>45289</v>
          </cell>
          <cell r="G2982">
            <v>100</v>
          </cell>
        </row>
        <row r="2983">
          <cell r="B2983">
            <v>45289</v>
          </cell>
          <cell r="G2983">
            <v>1200</v>
          </cell>
        </row>
        <row r="2984">
          <cell r="B2984">
            <v>45289</v>
          </cell>
          <cell r="G2984">
            <v>400</v>
          </cell>
        </row>
        <row r="2985">
          <cell r="B2985">
            <v>45289</v>
          </cell>
          <cell r="G2985">
            <v>1000</v>
          </cell>
        </row>
        <row r="2986">
          <cell r="B2986">
            <v>45289</v>
          </cell>
          <cell r="G2986">
            <v>349700</v>
          </cell>
        </row>
        <row r="2987">
          <cell r="B2987">
            <v>45289</v>
          </cell>
          <cell r="G2987">
            <v>17800</v>
          </cell>
        </row>
        <row r="2988">
          <cell r="B2988">
            <v>45289</v>
          </cell>
          <cell r="G2988">
            <v>1800</v>
          </cell>
        </row>
        <row r="2989">
          <cell r="B2989">
            <v>45289</v>
          </cell>
          <cell r="G2989">
            <v>221100</v>
          </cell>
        </row>
        <row r="2990">
          <cell r="B2990">
            <v>45289</v>
          </cell>
          <cell r="G2990">
            <v>39100</v>
          </cell>
        </row>
        <row r="2991">
          <cell r="B2991">
            <v>45289</v>
          </cell>
          <cell r="G2991">
            <v>500</v>
          </cell>
        </row>
        <row r="2992">
          <cell r="B2992">
            <v>45289</v>
          </cell>
          <cell r="G2992">
            <v>700</v>
          </cell>
        </row>
        <row r="2993">
          <cell r="B2993">
            <v>45289</v>
          </cell>
          <cell r="G2993">
            <v>30600</v>
          </cell>
        </row>
        <row r="2994">
          <cell r="B2994">
            <v>45289</v>
          </cell>
          <cell r="G2994">
            <v>1100</v>
          </cell>
        </row>
        <row r="2995">
          <cell r="B2995">
            <v>45289</v>
          </cell>
          <cell r="G2995">
            <v>54000</v>
          </cell>
        </row>
        <row r="2996">
          <cell r="B2996">
            <v>45289</v>
          </cell>
          <cell r="G2996">
            <v>11200</v>
          </cell>
        </row>
        <row r="2997">
          <cell r="B2997">
            <v>45289</v>
          </cell>
          <cell r="G2997">
            <v>621000</v>
          </cell>
        </row>
        <row r="2998">
          <cell r="B2998">
            <v>45289</v>
          </cell>
          <cell r="G2998">
            <v>3000</v>
          </cell>
        </row>
        <row r="2999">
          <cell r="B2999">
            <v>45289</v>
          </cell>
          <cell r="G2999">
            <v>1273600</v>
          </cell>
        </row>
        <row r="3000">
          <cell r="B3000">
            <v>45289</v>
          </cell>
          <cell r="G3000">
            <v>30100</v>
          </cell>
        </row>
        <row r="3001">
          <cell r="B3001">
            <v>45289</v>
          </cell>
          <cell r="G3001">
            <v>296700</v>
          </cell>
        </row>
        <row r="3002">
          <cell r="B3002">
            <v>45289</v>
          </cell>
          <cell r="G3002">
            <v>4800</v>
          </cell>
        </row>
        <row r="3003">
          <cell r="B3003">
            <v>45289</v>
          </cell>
          <cell r="G3003">
            <v>1000</v>
          </cell>
        </row>
        <row r="3004">
          <cell r="B3004">
            <v>45289</v>
          </cell>
          <cell r="G3004">
            <v>532000</v>
          </cell>
        </row>
        <row r="3005">
          <cell r="B3005">
            <v>45289</v>
          </cell>
          <cell r="G3005">
            <v>43800</v>
          </cell>
        </row>
        <row r="3006">
          <cell r="B3006">
            <v>45289</v>
          </cell>
          <cell r="G3006">
            <v>15100</v>
          </cell>
        </row>
        <row r="3007">
          <cell r="B3007">
            <v>45289</v>
          </cell>
          <cell r="G3007">
            <v>20400</v>
          </cell>
        </row>
        <row r="3008">
          <cell r="B3008">
            <v>45289</v>
          </cell>
          <cell r="G3008">
            <v>59500</v>
          </cell>
        </row>
        <row r="3009">
          <cell r="B3009">
            <v>45289</v>
          </cell>
          <cell r="G3009">
            <v>1448000</v>
          </cell>
        </row>
        <row r="3010">
          <cell r="B3010">
            <v>45289</v>
          </cell>
          <cell r="G3010">
            <v>1800</v>
          </cell>
        </row>
        <row r="3011">
          <cell r="B3011">
            <v>45289</v>
          </cell>
          <cell r="G3011">
            <v>3100</v>
          </cell>
        </row>
        <row r="3012">
          <cell r="B3012">
            <v>45289</v>
          </cell>
          <cell r="G3012">
            <v>5300</v>
          </cell>
        </row>
        <row r="3013">
          <cell r="B3013">
            <v>45289</v>
          </cell>
          <cell r="G3013">
            <v>20100</v>
          </cell>
        </row>
        <row r="3014">
          <cell r="B3014">
            <v>45289</v>
          </cell>
          <cell r="G3014">
            <v>334900</v>
          </cell>
        </row>
        <row r="3015">
          <cell r="B3015">
            <v>45289</v>
          </cell>
          <cell r="G3015">
            <v>1584100</v>
          </cell>
        </row>
        <row r="3016">
          <cell r="B3016">
            <v>45289</v>
          </cell>
          <cell r="G3016">
            <v>6700</v>
          </cell>
        </row>
        <row r="3017">
          <cell r="B3017">
            <v>45289</v>
          </cell>
          <cell r="G3017">
            <v>3506500</v>
          </cell>
        </row>
        <row r="3018">
          <cell r="B3018">
            <v>45289</v>
          </cell>
          <cell r="G3018">
            <v>100</v>
          </cell>
        </row>
        <row r="3019">
          <cell r="B3019">
            <v>45289</v>
          </cell>
          <cell r="G3019">
            <v>182100</v>
          </cell>
        </row>
        <row r="3020">
          <cell r="B3020">
            <v>45289</v>
          </cell>
          <cell r="G3020">
            <v>12000</v>
          </cell>
        </row>
        <row r="3021">
          <cell r="B3021">
            <v>45289</v>
          </cell>
          <cell r="G3021">
            <v>55100</v>
          </cell>
        </row>
        <row r="3022">
          <cell r="B3022">
            <v>45289</v>
          </cell>
          <cell r="G3022">
            <v>32300</v>
          </cell>
        </row>
        <row r="3023">
          <cell r="B3023">
            <v>45289</v>
          </cell>
          <cell r="G3023">
            <v>1100</v>
          </cell>
        </row>
        <row r="3024">
          <cell r="B3024">
            <v>45289</v>
          </cell>
          <cell r="G3024">
            <v>562600</v>
          </cell>
        </row>
        <row r="3025">
          <cell r="B3025">
            <v>45289</v>
          </cell>
          <cell r="G3025">
            <v>818600</v>
          </cell>
        </row>
        <row r="3026">
          <cell r="B3026">
            <v>45289</v>
          </cell>
          <cell r="G3026">
            <v>72800</v>
          </cell>
        </row>
        <row r="3027">
          <cell r="B3027">
            <v>45289</v>
          </cell>
          <cell r="G3027">
            <v>167500</v>
          </cell>
        </row>
        <row r="3028">
          <cell r="B3028">
            <v>45289</v>
          </cell>
          <cell r="G3028">
            <v>13300</v>
          </cell>
        </row>
        <row r="3029">
          <cell r="B3029">
            <v>45289</v>
          </cell>
          <cell r="G3029">
            <v>6200</v>
          </cell>
        </row>
        <row r="3030">
          <cell r="B3030">
            <v>45289</v>
          </cell>
          <cell r="G3030">
            <v>826400</v>
          </cell>
        </row>
        <row r="3031">
          <cell r="B3031">
            <v>45289</v>
          </cell>
          <cell r="G3031">
            <v>2818000</v>
          </cell>
        </row>
        <row r="3032">
          <cell r="B3032">
            <v>45289</v>
          </cell>
          <cell r="G3032">
            <v>351200</v>
          </cell>
        </row>
        <row r="3033">
          <cell r="B3033">
            <v>45289</v>
          </cell>
          <cell r="G3033">
            <v>2300</v>
          </cell>
        </row>
        <row r="3034">
          <cell r="B3034">
            <v>45289</v>
          </cell>
          <cell r="G3034">
            <v>208700</v>
          </cell>
        </row>
        <row r="3035">
          <cell r="B3035">
            <v>45289</v>
          </cell>
          <cell r="G3035">
            <v>65200</v>
          </cell>
        </row>
        <row r="3036">
          <cell r="B3036">
            <v>45289</v>
          </cell>
          <cell r="G3036">
            <v>247500</v>
          </cell>
        </row>
        <row r="3037">
          <cell r="B3037">
            <v>45289</v>
          </cell>
          <cell r="G3037">
            <v>158500</v>
          </cell>
        </row>
        <row r="3038">
          <cell r="B3038">
            <v>45289</v>
          </cell>
          <cell r="G3038">
            <v>175700</v>
          </cell>
        </row>
        <row r="3039">
          <cell r="B3039">
            <v>45289</v>
          </cell>
          <cell r="G3039">
            <v>811800</v>
          </cell>
        </row>
        <row r="3040">
          <cell r="B3040">
            <v>45289</v>
          </cell>
          <cell r="G3040">
            <v>13700</v>
          </cell>
        </row>
        <row r="3041">
          <cell r="B3041">
            <v>45289</v>
          </cell>
          <cell r="G3041">
            <v>401100</v>
          </cell>
        </row>
        <row r="3042">
          <cell r="B3042">
            <v>45289</v>
          </cell>
          <cell r="G3042">
            <v>383600</v>
          </cell>
        </row>
        <row r="3043">
          <cell r="B3043">
            <v>45289</v>
          </cell>
          <cell r="G3043">
            <v>285700</v>
          </cell>
        </row>
        <row r="3044">
          <cell r="B3044">
            <v>45289</v>
          </cell>
          <cell r="G3044">
            <v>222700</v>
          </cell>
        </row>
        <row r="3045">
          <cell r="B3045">
            <v>45289</v>
          </cell>
          <cell r="G3045">
            <v>3561600</v>
          </cell>
        </row>
        <row r="3046">
          <cell r="B3046">
            <v>45289</v>
          </cell>
          <cell r="G3046">
            <v>64400</v>
          </cell>
        </row>
        <row r="3047">
          <cell r="B3047">
            <v>45289</v>
          </cell>
          <cell r="G3047">
            <v>243800</v>
          </cell>
        </row>
        <row r="3048">
          <cell r="B3048">
            <v>45289</v>
          </cell>
          <cell r="G3048">
            <v>2900</v>
          </cell>
        </row>
        <row r="3049">
          <cell r="B3049">
            <v>45289</v>
          </cell>
          <cell r="G3049">
            <v>7300</v>
          </cell>
        </row>
        <row r="3050">
          <cell r="B3050">
            <v>45289</v>
          </cell>
          <cell r="G3050">
            <v>68200</v>
          </cell>
        </row>
        <row r="3051">
          <cell r="B3051">
            <v>45289</v>
          </cell>
          <cell r="G3051">
            <v>1756700</v>
          </cell>
        </row>
        <row r="3052">
          <cell r="B3052">
            <v>45289</v>
          </cell>
          <cell r="G3052">
            <v>108400</v>
          </cell>
        </row>
        <row r="3053">
          <cell r="B3053">
            <v>45289</v>
          </cell>
          <cell r="G3053">
            <v>355100</v>
          </cell>
        </row>
        <row r="3054">
          <cell r="B3054">
            <v>45289</v>
          </cell>
          <cell r="G3054">
            <v>99700</v>
          </cell>
        </row>
        <row r="3055">
          <cell r="B3055">
            <v>45289</v>
          </cell>
          <cell r="G3055">
            <v>8395800</v>
          </cell>
        </row>
        <row r="3056">
          <cell r="B3056">
            <v>45289</v>
          </cell>
          <cell r="G3056">
            <v>33200</v>
          </cell>
        </row>
        <row r="3057">
          <cell r="B3057">
            <v>45289</v>
          </cell>
          <cell r="G3057">
            <v>80700</v>
          </cell>
        </row>
        <row r="3058">
          <cell r="B3058">
            <v>45289</v>
          </cell>
          <cell r="G3058">
            <v>75200</v>
          </cell>
        </row>
        <row r="3059">
          <cell r="B3059">
            <v>45289</v>
          </cell>
          <cell r="G3059">
            <v>198500</v>
          </cell>
        </row>
        <row r="3060">
          <cell r="B3060">
            <v>45289</v>
          </cell>
          <cell r="G3060">
            <v>228700</v>
          </cell>
        </row>
        <row r="3061">
          <cell r="B3061">
            <v>45289</v>
          </cell>
          <cell r="G3061">
            <v>324700</v>
          </cell>
        </row>
        <row r="3062">
          <cell r="B3062">
            <v>45289</v>
          </cell>
          <cell r="G3062">
            <v>2800</v>
          </cell>
        </row>
        <row r="3063">
          <cell r="B3063">
            <v>45289</v>
          </cell>
          <cell r="G3063">
            <v>3099700</v>
          </cell>
        </row>
        <row r="3064">
          <cell r="B3064">
            <v>45289</v>
          </cell>
          <cell r="G3064">
            <v>18800</v>
          </cell>
        </row>
        <row r="3065">
          <cell r="B3065">
            <v>45289</v>
          </cell>
          <cell r="G3065">
            <v>578800</v>
          </cell>
        </row>
        <row r="3066">
          <cell r="B3066">
            <v>45289</v>
          </cell>
          <cell r="G3066">
            <v>118400</v>
          </cell>
        </row>
        <row r="3067">
          <cell r="B3067">
            <v>45289</v>
          </cell>
          <cell r="G3067">
            <v>372700</v>
          </cell>
        </row>
        <row r="3068">
          <cell r="B3068">
            <v>45289</v>
          </cell>
          <cell r="G3068">
            <v>195200</v>
          </cell>
        </row>
        <row r="3069">
          <cell r="B3069">
            <v>45289</v>
          </cell>
          <cell r="G3069">
            <v>40700</v>
          </cell>
        </row>
        <row r="3070">
          <cell r="B3070">
            <v>45289</v>
          </cell>
          <cell r="G3070">
            <v>521100</v>
          </cell>
        </row>
        <row r="3071">
          <cell r="B3071">
            <v>45289</v>
          </cell>
          <cell r="G3071">
            <v>392500</v>
          </cell>
        </row>
        <row r="3072">
          <cell r="B3072">
            <v>45289</v>
          </cell>
          <cell r="G3072">
            <v>9600</v>
          </cell>
        </row>
        <row r="3073">
          <cell r="B3073">
            <v>45289</v>
          </cell>
          <cell r="G3073">
            <v>6700</v>
          </cell>
        </row>
        <row r="3074">
          <cell r="B3074">
            <v>45289</v>
          </cell>
          <cell r="G3074">
            <v>17800</v>
          </cell>
        </row>
        <row r="3075">
          <cell r="B3075">
            <v>45289</v>
          </cell>
          <cell r="G3075">
            <v>16400</v>
          </cell>
        </row>
        <row r="3076">
          <cell r="B3076">
            <v>45289</v>
          </cell>
          <cell r="G3076">
            <v>757300</v>
          </cell>
        </row>
        <row r="3077">
          <cell r="B3077">
            <v>45289</v>
          </cell>
          <cell r="G3077">
            <v>54200</v>
          </cell>
        </row>
        <row r="3078">
          <cell r="B3078">
            <v>45289</v>
          </cell>
          <cell r="G3078">
            <v>40600</v>
          </cell>
        </row>
        <row r="3079">
          <cell r="B3079">
            <v>45289</v>
          </cell>
          <cell r="G3079">
            <v>11800</v>
          </cell>
        </row>
        <row r="3080">
          <cell r="B3080">
            <v>45289</v>
          </cell>
          <cell r="G3080">
            <v>228400</v>
          </cell>
        </row>
        <row r="3081">
          <cell r="B3081">
            <v>45289</v>
          </cell>
          <cell r="G3081">
            <v>119500</v>
          </cell>
        </row>
        <row r="3082">
          <cell r="B3082">
            <v>45289</v>
          </cell>
          <cell r="G3082">
            <v>15400</v>
          </cell>
        </row>
        <row r="3083">
          <cell r="B3083">
            <v>45289</v>
          </cell>
          <cell r="G3083">
            <v>93700</v>
          </cell>
        </row>
        <row r="3084">
          <cell r="B3084">
            <v>45289</v>
          </cell>
          <cell r="G3084">
            <v>717000</v>
          </cell>
        </row>
        <row r="3085">
          <cell r="B3085">
            <v>45289</v>
          </cell>
          <cell r="G3085">
            <v>4000</v>
          </cell>
        </row>
        <row r="3086">
          <cell r="B3086">
            <v>45289</v>
          </cell>
          <cell r="G3086">
            <v>1894700</v>
          </cell>
        </row>
        <row r="3087">
          <cell r="B3087">
            <v>45289</v>
          </cell>
          <cell r="G3087">
            <v>138100</v>
          </cell>
        </row>
        <row r="3088">
          <cell r="B3088">
            <v>45289</v>
          </cell>
          <cell r="G3088">
            <v>72300</v>
          </cell>
        </row>
        <row r="3089">
          <cell r="B3089">
            <v>45289</v>
          </cell>
          <cell r="G3089">
            <v>312900</v>
          </cell>
        </row>
        <row r="3090">
          <cell r="B3090">
            <v>45289</v>
          </cell>
          <cell r="G3090">
            <v>4900</v>
          </cell>
        </row>
        <row r="3091">
          <cell r="B3091">
            <v>45289</v>
          </cell>
          <cell r="G3091">
            <v>5600</v>
          </cell>
        </row>
        <row r="3092">
          <cell r="B3092">
            <v>45289</v>
          </cell>
          <cell r="G3092">
            <v>1481600</v>
          </cell>
        </row>
        <row r="3093">
          <cell r="B3093">
            <v>45289</v>
          </cell>
          <cell r="G3093">
            <v>1962200</v>
          </cell>
        </row>
        <row r="3094">
          <cell r="B3094">
            <v>45289</v>
          </cell>
          <cell r="G3094">
            <v>2800</v>
          </cell>
        </row>
        <row r="3095">
          <cell r="B3095">
            <v>45289</v>
          </cell>
          <cell r="G3095">
            <v>6400</v>
          </cell>
        </row>
        <row r="3096">
          <cell r="B3096">
            <v>45289</v>
          </cell>
          <cell r="G3096">
            <v>2090900</v>
          </cell>
        </row>
        <row r="3097">
          <cell r="B3097">
            <v>45289</v>
          </cell>
          <cell r="G3097">
            <v>6000</v>
          </cell>
        </row>
        <row r="3098">
          <cell r="B3098">
            <v>45289</v>
          </cell>
          <cell r="G3098">
            <v>100</v>
          </cell>
        </row>
        <row r="3099">
          <cell r="B3099">
            <v>45289</v>
          </cell>
          <cell r="G3099">
            <v>45800</v>
          </cell>
        </row>
        <row r="3100">
          <cell r="B3100">
            <v>45289</v>
          </cell>
          <cell r="G3100">
            <v>2180400</v>
          </cell>
        </row>
        <row r="3101">
          <cell r="B3101">
            <v>45289</v>
          </cell>
          <cell r="G3101">
            <v>838200</v>
          </cell>
        </row>
        <row r="3102">
          <cell r="B3102">
            <v>45289</v>
          </cell>
          <cell r="G3102">
            <v>87300</v>
          </cell>
        </row>
        <row r="3103">
          <cell r="B3103">
            <v>45289</v>
          </cell>
          <cell r="G3103">
            <v>300</v>
          </cell>
        </row>
        <row r="3104">
          <cell r="B3104">
            <v>45289</v>
          </cell>
          <cell r="G3104">
            <v>1426700</v>
          </cell>
        </row>
        <row r="3105">
          <cell r="B3105">
            <v>45289</v>
          </cell>
          <cell r="G3105">
            <v>40500</v>
          </cell>
        </row>
        <row r="3106">
          <cell r="B3106">
            <v>45289</v>
          </cell>
          <cell r="G3106">
            <v>7315400</v>
          </cell>
        </row>
        <row r="3107">
          <cell r="B3107">
            <v>45289</v>
          </cell>
          <cell r="G3107">
            <v>63800</v>
          </cell>
        </row>
        <row r="3108">
          <cell r="B3108">
            <v>45289</v>
          </cell>
          <cell r="G3108">
            <v>278000</v>
          </cell>
        </row>
        <row r="3109">
          <cell r="B3109">
            <v>45289</v>
          </cell>
          <cell r="G3109">
            <v>325900</v>
          </cell>
        </row>
        <row r="3110">
          <cell r="B3110">
            <v>45289</v>
          </cell>
          <cell r="G3110">
            <v>17700</v>
          </cell>
        </row>
        <row r="3111">
          <cell r="B3111">
            <v>45289</v>
          </cell>
          <cell r="G3111">
            <v>192500</v>
          </cell>
        </row>
        <row r="3112">
          <cell r="B3112">
            <v>45289</v>
          </cell>
          <cell r="G3112">
            <v>100</v>
          </cell>
        </row>
        <row r="3113">
          <cell r="B3113">
            <v>45289</v>
          </cell>
          <cell r="G3113">
            <v>9700</v>
          </cell>
        </row>
        <row r="3114">
          <cell r="B3114">
            <v>45289</v>
          </cell>
          <cell r="G3114">
            <v>742300</v>
          </cell>
        </row>
        <row r="3115">
          <cell r="B3115">
            <v>45289</v>
          </cell>
          <cell r="G3115">
            <v>284000</v>
          </cell>
        </row>
        <row r="3116">
          <cell r="B3116">
            <v>45289</v>
          </cell>
          <cell r="G3116">
            <v>1485900</v>
          </cell>
        </row>
        <row r="3117">
          <cell r="B3117">
            <v>45289</v>
          </cell>
          <cell r="G3117">
            <v>124900</v>
          </cell>
        </row>
        <row r="3118">
          <cell r="B3118">
            <v>45289</v>
          </cell>
          <cell r="G3118">
            <v>13100</v>
          </cell>
        </row>
        <row r="3119">
          <cell r="B3119">
            <v>45289</v>
          </cell>
          <cell r="G3119">
            <v>12700</v>
          </cell>
        </row>
        <row r="3120">
          <cell r="B3120">
            <v>45289</v>
          </cell>
          <cell r="G3120">
            <v>35800</v>
          </cell>
        </row>
        <row r="3121">
          <cell r="B3121">
            <v>45289</v>
          </cell>
          <cell r="G3121">
            <v>100</v>
          </cell>
        </row>
        <row r="3122">
          <cell r="B3122">
            <v>45289</v>
          </cell>
          <cell r="G3122">
            <v>53700</v>
          </cell>
        </row>
        <row r="3123">
          <cell r="B3123">
            <v>45289</v>
          </cell>
          <cell r="G3123">
            <v>36500</v>
          </cell>
        </row>
        <row r="3124">
          <cell r="B3124">
            <v>45289</v>
          </cell>
          <cell r="G3124">
            <v>100</v>
          </cell>
        </row>
        <row r="3125">
          <cell r="B3125">
            <v>45289</v>
          </cell>
          <cell r="G3125">
            <v>600</v>
          </cell>
        </row>
        <row r="3126">
          <cell r="B3126">
            <v>45289</v>
          </cell>
          <cell r="G3126">
            <v>3600</v>
          </cell>
        </row>
        <row r="3127">
          <cell r="B3127">
            <v>45289</v>
          </cell>
          <cell r="G3127">
            <v>4800</v>
          </cell>
        </row>
        <row r="3128">
          <cell r="B3128">
            <v>45289</v>
          </cell>
          <cell r="G3128">
            <v>286400</v>
          </cell>
        </row>
        <row r="3129">
          <cell r="B3129">
            <v>45289</v>
          </cell>
          <cell r="G3129">
            <v>487200</v>
          </cell>
        </row>
        <row r="3130">
          <cell r="B3130">
            <v>45289</v>
          </cell>
          <cell r="G3130">
            <v>800</v>
          </cell>
        </row>
        <row r="3131">
          <cell r="B3131">
            <v>45289</v>
          </cell>
          <cell r="G3131">
            <v>49600</v>
          </cell>
        </row>
        <row r="3132">
          <cell r="B3132">
            <v>45289</v>
          </cell>
          <cell r="G3132">
            <v>400</v>
          </cell>
        </row>
        <row r="3133">
          <cell r="B3133">
            <v>45289</v>
          </cell>
          <cell r="G3133">
            <v>0</v>
          </cell>
        </row>
        <row r="3134">
          <cell r="B3134">
            <v>45289</v>
          </cell>
          <cell r="G3134">
            <v>50900</v>
          </cell>
        </row>
        <row r="3135">
          <cell r="B3135">
            <v>45289</v>
          </cell>
          <cell r="G3135">
            <v>67000</v>
          </cell>
        </row>
        <row r="3136">
          <cell r="B3136">
            <v>45289</v>
          </cell>
          <cell r="G3136">
            <v>69900</v>
          </cell>
        </row>
        <row r="3137">
          <cell r="B3137">
            <v>45289</v>
          </cell>
          <cell r="G3137">
            <v>2300</v>
          </cell>
        </row>
        <row r="3138">
          <cell r="B3138">
            <v>45289</v>
          </cell>
          <cell r="G3138">
            <v>725900</v>
          </cell>
        </row>
        <row r="3139">
          <cell r="B3139">
            <v>45289</v>
          </cell>
          <cell r="G3139">
            <v>334900</v>
          </cell>
        </row>
        <row r="3140">
          <cell r="B3140">
            <v>45289</v>
          </cell>
          <cell r="G3140">
            <v>1600</v>
          </cell>
        </row>
        <row r="3141">
          <cell r="B3141">
            <v>45289</v>
          </cell>
          <cell r="G3141">
            <v>300</v>
          </cell>
        </row>
        <row r="3142">
          <cell r="B3142">
            <v>45289</v>
          </cell>
          <cell r="G3142">
            <v>685400</v>
          </cell>
        </row>
        <row r="3143">
          <cell r="B3143">
            <v>45289</v>
          </cell>
          <cell r="G3143">
            <v>500</v>
          </cell>
        </row>
        <row r="3144">
          <cell r="B3144">
            <v>45289</v>
          </cell>
          <cell r="G3144">
            <v>49000</v>
          </cell>
        </row>
        <row r="3145">
          <cell r="B3145">
            <v>45289</v>
          </cell>
          <cell r="G3145">
            <v>100</v>
          </cell>
        </row>
        <row r="3146">
          <cell r="B3146">
            <v>45289</v>
          </cell>
          <cell r="G3146">
            <v>13800</v>
          </cell>
        </row>
        <row r="3147">
          <cell r="B3147">
            <v>45289</v>
          </cell>
          <cell r="G3147">
            <v>431800</v>
          </cell>
        </row>
        <row r="3148">
          <cell r="B3148">
            <v>45289</v>
          </cell>
          <cell r="G3148">
            <v>467400</v>
          </cell>
        </row>
        <row r="3149">
          <cell r="B3149">
            <v>45289</v>
          </cell>
          <cell r="G3149">
            <v>500</v>
          </cell>
        </row>
        <row r="3150">
          <cell r="B3150">
            <v>45289</v>
          </cell>
          <cell r="G3150">
            <v>367600</v>
          </cell>
        </row>
        <row r="3151">
          <cell r="B3151">
            <v>45289</v>
          </cell>
          <cell r="G3151">
            <v>191300</v>
          </cell>
        </row>
        <row r="3152">
          <cell r="B3152">
            <v>45289</v>
          </cell>
          <cell r="G3152">
            <v>8000</v>
          </cell>
        </row>
        <row r="3153">
          <cell r="B3153">
            <v>45289</v>
          </cell>
          <cell r="G3153">
            <v>10300</v>
          </cell>
        </row>
        <row r="3154">
          <cell r="B3154">
            <v>45289</v>
          </cell>
          <cell r="G3154">
            <v>6066500</v>
          </cell>
        </row>
        <row r="3155">
          <cell r="B3155">
            <v>45289</v>
          </cell>
          <cell r="G3155">
            <v>12800</v>
          </cell>
        </row>
        <row r="3156">
          <cell r="B3156">
            <v>45289</v>
          </cell>
          <cell r="G3156">
            <v>658700</v>
          </cell>
        </row>
        <row r="3157">
          <cell r="B3157">
            <v>45289</v>
          </cell>
          <cell r="G3157">
            <v>458100</v>
          </cell>
        </row>
        <row r="3158">
          <cell r="B3158">
            <v>45289</v>
          </cell>
          <cell r="G3158">
            <v>9600</v>
          </cell>
        </row>
        <row r="3159">
          <cell r="B3159">
            <v>45289</v>
          </cell>
          <cell r="G3159">
            <v>228500</v>
          </cell>
        </row>
        <row r="3160">
          <cell r="B3160">
            <v>45289</v>
          </cell>
          <cell r="G3160">
            <v>764900</v>
          </cell>
        </row>
        <row r="3161">
          <cell r="B3161">
            <v>45289</v>
          </cell>
          <cell r="G3161">
            <v>100</v>
          </cell>
        </row>
        <row r="3162">
          <cell r="B3162">
            <v>45289</v>
          </cell>
          <cell r="G3162">
            <v>9414300</v>
          </cell>
        </row>
        <row r="3163">
          <cell r="B3163">
            <v>45289</v>
          </cell>
          <cell r="G3163">
            <v>84300</v>
          </cell>
        </row>
        <row r="3164">
          <cell r="B3164">
            <v>45289</v>
          </cell>
          <cell r="G3164">
            <v>76700</v>
          </cell>
        </row>
        <row r="3165">
          <cell r="B3165">
            <v>45289</v>
          </cell>
          <cell r="G3165">
            <v>55200</v>
          </cell>
        </row>
        <row r="3166">
          <cell r="B3166">
            <v>45289</v>
          </cell>
          <cell r="G3166">
            <v>183200</v>
          </cell>
        </row>
        <row r="3167">
          <cell r="B3167">
            <v>45289</v>
          </cell>
          <cell r="G3167">
            <v>51500</v>
          </cell>
        </row>
        <row r="3168">
          <cell r="B3168">
            <v>45289</v>
          </cell>
          <cell r="G3168">
            <v>77000</v>
          </cell>
        </row>
        <row r="3169">
          <cell r="B3169">
            <v>45289</v>
          </cell>
          <cell r="G3169">
            <v>100</v>
          </cell>
        </row>
        <row r="3170">
          <cell r="B3170">
            <v>45289</v>
          </cell>
          <cell r="G3170">
            <v>133300</v>
          </cell>
        </row>
        <row r="3171">
          <cell r="B3171">
            <v>45289</v>
          </cell>
          <cell r="G3171">
            <v>6800</v>
          </cell>
        </row>
        <row r="3172">
          <cell r="B3172">
            <v>45289</v>
          </cell>
          <cell r="G3172">
            <v>136100</v>
          </cell>
        </row>
        <row r="3173">
          <cell r="B3173">
            <v>45289</v>
          </cell>
          <cell r="G3173">
            <v>8100</v>
          </cell>
        </row>
        <row r="3174">
          <cell r="B3174">
            <v>45289</v>
          </cell>
          <cell r="G3174">
            <v>347100</v>
          </cell>
        </row>
        <row r="3175">
          <cell r="B3175">
            <v>45289</v>
          </cell>
          <cell r="G3175">
            <v>949000</v>
          </cell>
        </row>
        <row r="3176">
          <cell r="B3176">
            <v>45289</v>
          </cell>
          <cell r="G3176">
            <v>871900</v>
          </cell>
        </row>
        <row r="3177">
          <cell r="B3177">
            <v>45289</v>
          </cell>
          <cell r="G3177">
            <v>30500</v>
          </cell>
        </row>
        <row r="3178">
          <cell r="B3178">
            <v>45289</v>
          </cell>
          <cell r="G3178">
            <v>128400</v>
          </cell>
        </row>
        <row r="3179">
          <cell r="B3179">
            <v>45289</v>
          </cell>
          <cell r="G3179">
            <v>844100</v>
          </cell>
        </row>
        <row r="3180">
          <cell r="B3180">
            <v>45289</v>
          </cell>
          <cell r="G3180">
            <v>2583200</v>
          </cell>
        </row>
        <row r="3181">
          <cell r="B3181">
            <v>45289</v>
          </cell>
          <cell r="G3181">
            <v>2397000</v>
          </cell>
        </row>
        <row r="3182">
          <cell r="B3182">
            <v>45289</v>
          </cell>
          <cell r="G3182">
            <v>471500</v>
          </cell>
        </row>
        <row r="3183">
          <cell r="B3183">
            <v>45289</v>
          </cell>
          <cell r="G3183">
            <v>371600</v>
          </cell>
        </row>
        <row r="3184">
          <cell r="B3184">
            <v>45289</v>
          </cell>
          <cell r="G3184">
            <v>347400</v>
          </cell>
        </row>
        <row r="3185">
          <cell r="B3185">
            <v>45289</v>
          </cell>
          <cell r="G3185">
            <v>1330900</v>
          </cell>
        </row>
        <row r="3186">
          <cell r="B3186">
            <v>45289</v>
          </cell>
          <cell r="G3186">
            <v>110900</v>
          </cell>
        </row>
        <row r="3187">
          <cell r="B3187">
            <v>45289</v>
          </cell>
          <cell r="G3187">
            <v>646300</v>
          </cell>
        </row>
        <row r="3188">
          <cell r="B3188">
            <v>45289</v>
          </cell>
          <cell r="G3188">
            <v>1689300</v>
          </cell>
        </row>
        <row r="3189">
          <cell r="B3189">
            <v>45289</v>
          </cell>
          <cell r="G3189">
            <v>124500</v>
          </cell>
        </row>
        <row r="3190">
          <cell r="B3190">
            <v>45289</v>
          </cell>
          <cell r="G3190">
            <v>200</v>
          </cell>
        </row>
        <row r="3191">
          <cell r="B3191">
            <v>45289</v>
          </cell>
          <cell r="G3191">
            <v>7600</v>
          </cell>
        </row>
        <row r="3192">
          <cell r="B3192">
            <v>45289</v>
          </cell>
          <cell r="G3192">
            <v>100</v>
          </cell>
        </row>
        <row r="3193">
          <cell r="B3193">
            <v>45289</v>
          </cell>
          <cell r="G3193">
            <v>1079600</v>
          </cell>
        </row>
        <row r="3194">
          <cell r="B3194">
            <v>45289</v>
          </cell>
          <cell r="G3194">
            <v>35400</v>
          </cell>
        </row>
        <row r="3195">
          <cell r="B3195">
            <v>45289</v>
          </cell>
          <cell r="G3195">
            <v>12800</v>
          </cell>
        </row>
        <row r="3196">
          <cell r="B3196">
            <v>45289</v>
          </cell>
          <cell r="G3196">
            <v>15900</v>
          </cell>
        </row>
        <row r="3197">
          <cell r="B3197">
            <v>45289</v>
          </cell>
          <cell r="G3197">
            <v>1148200</v>
          </cell>
        </row>
        <row r="3198">
          <cell r="B3198">
            <v>45289</v>
          </cell>
          <cell r="G3198">
            <v>20600</v>
          </cell>
        </row>
        <row r="3199">
          <cell r="B3199">
            <v>45289</v>
          </cell>
          <cell r="G3199">
            <v>110900</v>
          </cell>
        </row>
        <row r="3200">
          <cell r="B3200">
            <v>45289</v>
          </cell>
          <cell r="G3200">
            <v>3100</v>
          </cell>
        </row>
        <row r="3201">
          <cell r="B3201">
            <v>45289</v>
          </cell>
          <cell r="G3201">
            <v>20500</v>
          </cell>
        </row>
        <row r="3202">
          <cell r="B3202">
            <v>45289</v>
          </cell>
          <cell r="G3202">
            <v>3246100</v>
          </cell>
        </row>
        <row r="3203">
          <cell r="B3203">
            <v>45289</v>
          </cell>
          <cell r="G3203">
            <v>3500</v>
          </cell>
        </row>
        <row r="3204">
          <cell r="B3204">
            <v>45289</v>
          </cell>
          <cell r="G3204">
            <v>53800</v>
          </cell>
        </row>
        <row r="3205">
          <cell r="B3205">
            <v>45289</v>
          </cell>
          <cell r="G3205">
            <v>257700</v>
          </cell>
        </row>
        <row r="3206">
          <cell r="B3206">
            <v>45289</v>
          </cell>
          <cell r="G3206">
            <v>23300</v>
          </cell>
        </row>
        <row r="3207">
          <cell r="B3207">
            <v>45289</v>
          </cell>
          <cell r="G3207">
            <v>183700</v>
          </cell>
        </row>
        <row r="3208">
          <cell r="B3208">
            <v>45289</v>
          </cell>
          <cell r="G3208">
            <v>72700</v>
          </cell>
        </row>
        <row r="3209">
          <cell r="B3209">
            <v>45289</v>
          </cell>
          <cell r="G3209">
            <v>3500</v>
          </cell>
        </row>
        <row r="3210">
          <cell r="B3210">
            <v>45289</v>
          </cell>
          <cell r="G3210">
            <v>200</v>
          </cell>
        </row>
        <row r="3211">
          <cell r="B3211">
            <v>45289</v>
          </cell>
          <cell r="G3211">
            <v>217600</v>
          </cell>
        </row>
        <row r="3212">
          <cell r="B3212">
            <v>45289</v>
          </cell>
          <cell r="G3212">
            <v>35800</v>
          </cell>
        </row>
        <row r="3213">
          <cell r="B3213">
            <v>45289</v>
          </cell>
          <cell r="G3213">
            <v>239600</v>
          </cell>
        </row>
        <row r="3214">
          <cell r="B3214">
            <v>45289</v>
          </cell>
          <cell r="G3214">
            <v>65000</v>
          </cell>
        </row>
        <row r="3215">
          <cell r="B3215">
            <v>45289</v>
          </cell>
          <cell r="G3215">
            <v>125500</v>
          </cell>
        </row>
        <row r="3216">
          <cell r="B3216">
            <v>45289</v>
          </cell>
          <cell r="G3216">
            <v>2711400</v>
          </cell>
        </row>
        <row r="3217">
          <cell r="B3217">
            <v>45289</v>
          </cell>
          <cell r="G3217">
            <v>14900</v>
          </cell>
        </row>
        <row r="3218">
          <cell r="B3218">
            <v>45289</v>
          </cell>
          <cell r="G3218">
            <v>1044800</v>
          </cell>
        </row>
        <row r="3219">
          <cell r="B3219">
            <v>45289</v>
          </cell>
          <cell r="G3219">
            <v>500</v>
          </cell>
        </row>
        <row r="3220">
          <cell r="B3220">
            <v>45289</v>
          </cell>
          <cell r="G3220">
            <v>27800</v>
          </cell>
        </row>
        <row r="3221">
          <cell r="B3221">
            <v>45289</v>
          </cell>
          <cell r="G3221">
            <v>100</v>
          </cell>
        </row>
        <row r="3222">
          <cell r="B3222">
            <v>45289</v>
          </cell>
          <cell r="G3222">
            <v>1172400</v>
          </cell>
        </row>
        <row r="3223">
          <cell r="B3223">
            <v>45289</v>
          </cell>
          <cell r="G3223">
            <v>11400</v>
          </cell>
        </row>
        <row r="3224">
          <cell r="B3224">
            <v>45289</v>
          </cell>
          <cell r="G3224">
            <v>75600</v>
          </cell>
        </row>
        <row r="3225">
          <cell r="B3225">
            <v>45289</v>
          </cell>
          <cell r="G3225">
            <v>2100</v>
          </cell>
        </row>
        <row r="3226">
          <cell r="B3226">
            <v>45289</v>
          </cell>
          <cell r="G3226">
            <v>195300</v>
          </cell>
        </row>
        <row r="3227">
          <cell r="B3227">
            <v>45289</v>
          </cell>
          <cell r="G3227">
            <v>100</v>
          </cell>
        </row>
        <row r="3228">
          <cell r="B3228">
            <v>45289</v>
          </cell>
          <cell r="G3228">
            <v>12000</v>
          </cell>
        </row>
        <row r="3229">
          <cell r="B3229">
            <v>45289</v>
          </cell>
          <cell r="G3229">
            <v>8700</v>
          </cell>
        </row>
        <row r="3230">
          <cell r="B3230">
            <v>45289</v>
          </cell>
          <cell r="G3230">
            <v>259000</v>
          </cell>
        </row>
        <row r="3231">
          <cell r="B3231">
            <v>45289</v>
          </cell>
          <cell r="G3231">
            <v>1393600</v>
          </cell>
        </row>
        <row r="3232">
          <cell r="B3232">
            <v>45289</v>
          </cell>
          <cell r="G3232">
            <v>1017700</v>
          </cell>
        </row>
        <row r="3233">
          <cell r="B3233">
            <v>45289</v>
          </cell>
          <cell r="G3233">
            <v>100</v>
          </cell>
        </row>
        <row r="3234">
          <cell r="B3234">
            <v>45289</v>
          </cell>
          <cell r="G3234">
            <v>130900</v>
          </cell>
        </row>
        <row r="3235">
          <cell r="B3235">
            <v>45289</v>
          </cell>
          <cell r="G3235">
            <v>1300</v>
          </cell>
        </row>
        <row r="3236">
          <cell r="B3236">
            <v>45289</v>
          </cell>
          <cell r="G3236">
            <v>185700</v>
          </cell>
        </row>
        <row r="3237">
          <cell r="B3237">
            <v>45289</v>
          </cell>
          <cell r="G3237">
            <v>549400</v>
          </cell>
        </row>
        <row r="3238">
          <cell r="B3238">
            <v>45289</v>
          </cell>
          <cell r="G3238">
            <v>26500</v>
          </cell>
        </row>
        <row r="3239">
          <cell r="B3239">
            <v>45289</v>
          </cell>
          <cell r="G3239">
            <v>500</v>
          </cell>
        </row>
        <row r="3240">
          <cell r="B3240">
            <v>45289</v>
          </cell>
          <cell r="G3240">
            <v>536100</v>
          </cell>
        </row>
        <row r="3241">
          <cell r="B3241">
            <v>45289</v>
          </cell>
          <cell r="G3241">
            <v>2200</v>
          </cell>
        </row>
        <row r="3242">
          <cell r="B3242">
            <v>45289</v>
          </cell>
          <cell r="G3242">
            <v>100</v>
          </cell>
        </row>
        <row r="3243">
          <cell r="B3243">
            <v>45289</v>
          </cell>
          <cell r="G3243">
            <v>1905600</v>
          </cell>
        </row>
        <row r="3244">
          <cell r="B3244">
            <v>45289</v>
          </cell>
          <cell r="G3244">
            <v>2594000</v>
          </cell>
        </row>
        <row r="3245">
          <cell r="B3245">
            <v>45289</v>
          </cell>
          <cell r="G3245">
            <v>544700</v>
          </cell>
        </row>
        <row r="3246">
          <cell r="B3246">
            <v>45289</v>
          </cell>
          <cell r="G3246">
            <v>1606700</v>
          </cell>
        </row>
        <row r="3247">
          <cell r="B3247">
            <v>45289</v>
          </cell>
          <cell r="G3247">
            <v>819000</v>
          </cell>
        </row>
        <row r="3248">
          <cell r="B3248">
            <v>45289</v>
          </cell>
          <cell r="G3248">
            <v>247000</v>
          </cell>
        </row>
        <row r="3249">
          <cell r="B3249">
            <v>45289</v>
          </cell>
          <cell r="G3249">
            <v>1128600</v>
          </cell>
        </row>
        <row r="3250">
          <cell r="B3250">
            <v>45289</v>
          </cell>
          <cell r="G3250">
            <v>3373400</v>
          </cell>
        </row>
        <row r="3251">
          <cell r="B3251">
            <v>45289</v>
          </cell>
          <cell r="G3251">
            <v>182600</v>
          </cell>
        </row>
        <row r="3252">
          <cell r="B3252">
            <v>45289</v>
          </cell>
          <cell r="G3252">
            <v>7236600</v>
          </cell>
        </row>
        <row r="3253">
          <cell r="B3253">
            <v>45289</v>
          </cell>
          <cell r="G3253">
            <v>25800</v>
          </cell>
        </row>
        <row r="3254">
          <cell r="B3254">
            <v>45289</v>
          </cell>
          <cell r="G3254">
            <v>3700</v>
          </cell>
        </row>
        <row r="3255">
          <cell r="B3255">
            <v>45289</v>
          </cell>
          <cell r="G3255">
            <v>609100</v>
          </cell>
        </row>
        <row r="3256">
          <cell r="B3256">
            <v>45289</v>
          </cell>
          <cell r="G3256">
            <v>217100</v>
          </cell>
        </row>
        <row r="3257">
          <cell r="B3257">
            <v>45289</v>
          </cell>
          <cell r="G3257">
            <v>103000</v>
          </cell>
        </row>
        <row r="3258">
          <cell r="B3258">
            <v>45289</v>
          </cell>
          <cell r="G3258">
            <v>5400</v>
          </cell>
        </row>
        <row r="3259">
          <cell r="B3259">
            <v>45289</v>
          </cell>
          <cell r="G3259">
            <v>112300</v>
          </cell>
        </row>
        <row r="3260">
          <cell r="B3260">
            <v>45289</v>
          </cell>
          <cell r="G3260">
            <v>318800</v>
          </cell>
        </row>
        <row r="3261">
          <cell r="B3261">
            <v>45289</v>
          </cell>
          <cell r="G3261">
            <v>525900</v>
          </cell>
        </row>
        <row r="3262">
          <cell r="B3262">
            <v>45289</v>
          </cell>
          <cell r="G3262">
            <v>1884500</v>
          </cell>
        </row>
        <row r="3263">
          <cell r="B3263">
            <v>45289</v>
          </cell>
          <cell r="G3263">
            <v>835900</v>
          </cell>
        </row>
        <row r="3264">
          <cell r="B3264">
            <v>45289</v>
          </cell>
          <cell r="G3264">
            <v>1717900</v>
          </cell>
        </row>
        <row r="3265">
          <cell r="B3265">
            <v>45289</v>
          </cell>
          <cell r="G3265">
            <v>5300</v>
          </cell>
        </row>
        <row r="3266">
          <cell r="B3266">
            <v>45289</v>
          </cell>
          <cell r="G3266">
            <v>2400</v>
          </cell>
        </row>
        <row r="3267">
          <cell r="B3267">
            <v>45289</v>
          </cell>
          <cell r="G3267">
            <v>1462500</v>
          </cell>
        </row>
        <row r="3268">
          <cell r="B3268">
            <v>45289</v>
          </cell>
          <cell r="G3268">
            <v>43900</v>
          </cell>
        </row>
        <row r="3269">
          <cell r="B3269">
            <v>45289</v>
          </cell>
          <cell r="G3269">
            <v>2268500</v>
          </cell>
        </row>
        <row r="3270">
          <cell r="B3270">
            <v>45289</v>
          </cell>
          <cell r="G3270">
            <v>9429400</v>
          </cell>
        </row>
        <row r="3271">
          <cell r="B3271">
            <v>45289</v>
          </cell>
          <cell r="G3271">
            <v>142200</v>
          </cell>
        </row>
        <row r="3272">
          <cell r="B3272">
            <v>45289</v>
          </cell>
          <cell r="G3272">
            <v>602000</v>
          </cell>
        </row>
        <row r="3273">
          <cell r="B3273">
            <v>45289</v>
          </cell>
          <cell r="G3273">
            <v>987300</v>
          </cell>
        </row>
        <row r="3274">
          <cell r="B3274">
            <v>45289</v>
          </cell>
          <cell r="G3274">
            <v>4634200</v>
          </cell>
        </row>
        <row r="3275">
          <cell r="B3275">
            <v>45289</v>
          </cell>
          <cell r="G3275">
            <v>1240400</v>
          </cell>
        </row>
        <row r="3276">
          <cell r="B3276">
            <v>45289</v>
          </cell>
          <cell r="G3276">
            <v>451600</v>
          </cell>
        </row>
        <row r="3277">
          <cell r="B3277">
            <v>45289</v>
          </cell>
          <cell r="G3277">
            <v>681300</v>
          </cell>
        </row>
        <row r="3278">
          <cell r="B3278">
            <v>45289</v>
          </cell>
          <cell r="G3278">
            <v>28900</v>
          </cell>
        </row>
        <row r="3279">
          <cell r="B3279">
            <v>45289</v>
          </cell>
          <cell r="G3279">
            <v>3484600</v>
          </cell>
        </row>
        <row r="3280">
          <cell r="B3280">
            <v>45289</v>
          </cell>
          <cell r="G3280">
            <v>682100</v>
          </cell>
        </row>
        <row r="3281">
          <cell r="B3281">
            <v>45289</v>
          </cell>
          <cell r="G3281">
            <v>105400</v>
          </cell>
        </row>
        <row r="3282">
          <cell r="B3282">
            <v>45289</v>
          </cell>
          <cell r="G3282">
            <v>616300</v>
          </cell>
        </row>
        <row r="3283">
          <cell r="B3283">
            <v>45289</v>
          </cell>
          <cell r="G3283">
            <v>1307300</v>
          </cell>
        </row>
        <row r="3284">
          <cell r="B3284">
            <v>45289</v>
          </cell>
          <cell r="G3284">
            <v>854700</v>
          </cell>
        </row>
        <row r="3285">
          <cell r="B3285">
            <v>45289</v>
          </cell>
          <cell r="G3285">
            <v>200600</v>
          </cell>
        </row>
        <row r="3286">
          <cell r="B3286">
            <v>45289</v>
          </cell>
          <cell r="G3286">
            <v>69700</v>
          </cell>
        </row>
        <row r="3287">
          <cell r="B3287">
            <v>45289</v>
          </cell>
          <cell r="G3287">
            <v>1018000</v>
          </cell>
        </row>
        <row r="3288">
          <cell r="B3288">
            <v>45289</v>
          </cell>
          <cell r="G3288">
            <v>311700</v>
          </cell>
        </row>
        <row r="3289">
          <cell r="B3289">
            <v>45289</v>
          </cell>
          <cell r="G3289">
            <v>1073900</v>
          </cell>
        </row>
        <row r="3290">
          <cell r="B3290">
            <v>45289</v>
          </cell>
          <cell r="G3290">
            <v>966700</v>
          </cell>
        </row>
        <row r="3291">
          <cell r="B3291">
            <v>45289</v>
          </cell>
          <cell r="G3291">
            <v>0</v>
          </cell>
        </row>
        <row r="3292">
          <cell r="B3292">
            <v>45289</v>
          </cell>
          <cell r="G3292">
            <v>271000</v>
          </cell>
        </row>
        <row r="3293">
          <cell r="B3293">
            <v>45289</v>
          </cell>
          <cell r="G3293">
            <v>53800</v>
          </cell>
        </row>
        <row r="3294">
          <cell r="B3294">
            <v>45289</v>
          </cell>
          <cell r="G3294">
            <v>926100</v>
          </cell>
        </row>
        <row r="3295">
          <cell r="B3295">
            <v>45289</v>
          </cell>
          <cell r="G3295">
            <v>129700</v>
          </cell>
        </row>
        <row r="3296">
          <cell r="B3296">
            <v>45289</v>
          </cell>
          <cell r="G3296">
            <v>12100</v>
          </cell>
        </row>
        <row r="3297">
          <cell r="B3297">
            <v>45289</v>
          </cell>
          <cell r="G3297">
            <v>1351100</v>
          </cell>
        </row>
        <row r="3298">
          <cell r="B3298">
            <v>45289</v>
          </cell>
          <cell r="G3298">
            <v>3000</v>
          </cell>
        </row>
        <row r="3299">
          <cell r="B3299">
            <v>45289</v>
          </cell>
          <cell r="G3299">
            <v>73300</v>
          </cell>
        </row>
        <row r="3300">
          <cell r="B3300">
            <v>45289</v>
          </cell>
          <cell r="G3300">
            <v>604700</v>
          </cell>
        </row>
        <row r="3301">
          <cell r="B3301">
            <v>45289</v>
          </cell>
          <cell r="G3301">
            <v>2299600</v>
          </cell>
        </row>
        <row r="3302">
          <cell r="B3302">
            <v>45289</v>
          </cell>
          <cell r="G3302">
            <v>40964700</v>
          </cell>
        </row>
        <row r="3303">
          <cell r="B3303">
            <v>45289</v>
          </cell>
          <cell r="G3303">
            <v>235400</v>
          </cell>
        </row>
        <row r="3304">
          <cell r="B3304">
            <v>45289</v>
          </cell>
          <cell r="G3304">
            <v>84400</v>
          </cell>
        </row>
        <row r="3305">
          <cell r="B3305">
            <v>45289</v>
          </cell>
          <cell r="G3305">
            <v>3800</v>
          </cell>
        </row>
        <row r="3306">
          <cell r="B3306">
            <v>45289</v>
          </cell>
          <cell r="G3306">
            <v>1700</v>
          </cell>
        </row>
        <row r="3307">
          <cell r="B3307">
            <v>45289</v>
          </cell>
          <cell r="G3307">
            <v>414300</v>
          </cell>
        </row>
        <row r="3308">
          <cell r="B3308">
            <v>45289</v>
          </cell>
          <cell r="G3308">
            <v>800</v>
          </cell>
        </row>
        <row r="3309">
          <cell r="B3309">
            <v>45289</v>
          </cell>
          <cell r="G3309">
            <v>459000</v>
          </cell>
        </row>
        <row r="3310">
          <cell r="B3310">
            <v>45289</v>
          </cell>
          <cell r="G3310">
            <v>51600</v>
          </cell>
        </row>
        <row r="3311">
          <cell r="B3311">
            <v>45289</v>
          </cell>
          <cell r="G3311">
            <v>85000</v>
          </cell>
        </row>
        <row r="3312">
          <cell r="B3312">
            <v>45289</v>
          </cell>
          <cell r="G3312">
            <v>38900</v>
          </cell>
        </row>
        <row r="3313">
          <cell r="B3313">
            <v>45289</v>
          </cell>
          <cell r="G3313">
            <v>2267700</v>
          </cell>
        </row>
        <row r="3314">
          <cell r="B3314">
            <v>45289</v>
          </cell>
          <cell r="G3314">
            <v>8300</v>
          </cell>
        </row>
        <row r="3315">
          <cell r="B3315">
            <v>45289</v>
          </cell>
          <cell r="G3315">
            <v>6200</v>
          </cell>
        </row>
        <row r="3316">
          <cell r="B3316">
            <v>45289</v>
          </cell>
          <cell r="G3316">
            <v>144000</v>
          </cell>
        </row>
        <row r="3317">
          <cell r="B3317">
            <v>45289</v>
          </cell>
          <cell r="G3317">
            <v>210100</v>
          </cell>
        </row>
        <row r="3318">
          <cell r="B3318">
            <v>45289</v>
          </cell>
          <cell r="G3318">
            <v>770200</v>
          </cell>
        </row>
        <row r="3319">
          <cell r="B3319">
            <v>45289</v>
          </cell>
          <cell r="G3319">
            <v>2716200</v>
          </cell>
        </row>
        <row r="3320">
          <cell r="B3320">
            <v>45289</v>
          </cell>
          <cell r="G3320">
            <v>37100</v>
          </cell>
        </row>
        <row r="3321">
          <cell r="B3321">
            <v>45289</v>
          </cell>
          <cell r="G3321">
            <v>300</v>
          </cell>
        </row>
        <row r="3322">
          <cell r="B3322">
            <v>45289</v>
          </cell>
          <cell r="G3322">
            <v>4000</v>
          </cell>
        </row>
        <row r="3323">
          <cell r="B3323">
            <v>45289</v>
          </cell>
          <cell r="G3323">
            <v>1657200</v>
          </cell>
        </row>
        <row r="3324">
          <cell r="B3324">
            <v>45289</v>
          </cell>
          <cell r="G3324">
            <v>56900</v>
          </cell>
        </row>
        <row r="3325">
          <cell r="B3325">
            <v>45289</v>
          </cell>
          <cell r="G3325">
            <v>46200</v>
          </cell>
        </row>
        <row r="3326">
          <cell r="B3326">
            <v>45289</v>
          </cell>
          <cell r="G3326">
            <v>1930400</v>
          </cell>
        </row>
        <row r="3327">
          <cell r="B3327">
            <v>45289</v>
          </cell>
          <cell r="G3327">
            <v>2449300</v>
          </cell>
        </row>
        <row r="3328">
          <cell r="B3328">
            <v>45289</v>
          </cell>
          <cell r="G3328">
            <v>384700</v>
          </cell>
        </row>
        <row r="3329">
          <cell r="B3329">
            <v>45289</v>
          </cell>
          <cell r="G3329">
            <v>900</v>
          </cell>
        </row>
        <row r="3330">
          <cell r="B3330">
            <v>45289</v>
          </cell>
          <cell r="G3330">
            <v>86700</v>
          </cell>
        </row>
        <row r="3331">
          <cell r="B3331">
            <v>45289</v>
          </cell>
          <cell r="G3331">
            <v>407000</v>
          </cell>
        </row>
        <row r="3332">
          <cell r="B3332">
            <v>45289</v>
          </cell>
          <cell r="G3332">
            <v>14900</v>
          </cell>
        </row>
        <row r="3333">
          <cell r="B3333">
            <v>45289</v>
          </cell>
          <cell r="G3333">
            <v>100</v>
          </cell>
        </row>
        <row r="3334">
          <cell r="B3334">
            <v>45289</v>
          </cell>
          <cell r="G3334">
            <v>814800</v>
          </cell>
        </row>
        <row r="3335">
          <cell r="B3335">
            <v>45289</v>
          </cell>
          <cell r="G3335">
            <v>2184400</v>
          </cell>
        </row>
        <row r="3336">
          <cell r="B3336">
            <v>45289</v>
          </cell>
          <cell r="G3336">
            <v>34700</v>
          </cell>
        </row>
        <row r="3337">
          <cell r="B3337">
            <v>45289</v>
          </cell>
          <cell r="G3337">
            <v>5800</v>
          </cell>
        </row>
        <row r="3338">
          <cell r="B3338">
            <v>45289</v>
          </cell>
          <cell r="G3338">
            <v>108000</v>
          </cell>
        </row>
        <row r="3339">
          <cell r="B3339">
            <v>45289</v>
          </cell>
          <cell r="G3339">
            <v>27200</v>
          </cell>
        </row>
        <row r="3340">
          <cell r="B3340">
            <v>45289</v>
          </cell>
          <cell r="G3340">
            <v>175600</v>
          </cell>
        </row>
        <row r="3341">
          <cell r="B3341">
            <v>45289</v>
          </cell>
          <cell r="G3341">
            <v>99300</v>
          </cell>
        </row>
        <row r="3342">
          <cell r="B3342">
            <v>45289</v>
          </cell>
          <cell r="G3342">
            <v>871900</v>
          </cell>
        </row>
        <row r="3343">
          <cell r="B3343">
            <v>45289</v>
          </cell>
          <cell r="G3343">
            <v>13000</v>
          </cell>
        </row>
        <row r="3344">
          <cell r="B3344">
            <v>45289</v>
          </cell>
          <cell r="G3344">
            <v>851800</v>
          </cell>
        </row>
        <row r="3345">
          <cell r="B3345">
            <v>45289</v>
          </cell>
          <cell r="G3345">
            <v>24000</v>
          </cell>
        </row>
        <row r="3346">
          <cell r="B3346">
            <v>45289</v>
          </cell>
          <cell r="G3346">
            <v>254000</v>
          </cell>
        </row>
        <row r="3347">
          <cell r="B3347">
            <v>45289</v>
          </cell>
          <cell r="G3347">
            <v>75500</v>
          </cell>
        </row>
        <row r="3348">
          <cell r="B3348">
            <v>45289</v>
          </cell>
          <cell r="G3348">
            <v>18400</v>
          </cell>
        </row>
        <row r="3349">
          <cell r="B3349">
            <v>45289</v>
          </cell>
          <cell r="G3349">
            <v>22700</v>
          </cell>
        </row>
        <row r="3350">
          <cell r="B3350">
            <v>45289</v>
          </cell>
          <cell r="G3350">
            <v>13900</v>
          </cell>
        </row>
        <row r="3351">
          <cell r="B3351">
            <v>45289</v>
          </cell>
          <cell r="G3351">
            <v>25500</v>
          </cell>
        </row>
        <row r="3352">
          <cell r="B3352">
            <v>45289</v>
          </cell>
          <cell r="G3352">
            <v>200</v>
          </cell>
        </row>
        <row r="3353">
          <cell r="B3353">
            <v>45289</v>
          </cell>
          <cell r="G3353">
            <v>158100</v>
          </cell>
        </row>
        <row r="3354">
          <cell r="B3354">
            <v>45289</v>
          </cell>
          <cell r="G3354">
            <v>99500</v>
          </cell>
        </row>
        <row r="3355">
          <cell r="B3355">
            <v>45289</v>
          </cell>
          <cell r="G3355">
            <v>1000</v>
          </cell>
        </row>
        <row r="3356">
          <cell r="B3356">
            <v>45289</v>
          </cell>
          <cell r="G3356">
            <v>66500</v>
          </cell>
        </row>
        <row r="3357">
          <cell r="B3357">
            <v>45289</v>
          </cell>
          <cell r="G3357">
            <v>2100</v>
          </cell>
        </row>
        <row r="3358">
          <cell r="B3358">
            <v>45289</v>
          </cell>
          <cell r="G3358">
            <v>26600</v>
          </cell>
        </row>
        <row r="3359">
          <cell r="B3359">
            <v>45289</v>
          </cell>
          <cell r="G3359">
            <v>12700</v>
          </cell>
        </row>
        <row r="3360">
          <cell r="B3360">
            <v>45289</v>
          </cell>
          <cell r="G3360">
            <v>3700</v>
          </cell>
        </row>
        <row r="3361">
          <cell r="B3361">
            <v>45289</v>
          </cell>
          <cell r="G3361">
            <v>14247200</v>
          </cell>
        </row>
        <row r="3362">
          <cell r="B3362">
            <v>45289</v>
          </cell>
          <cell r="G3362">
            <v>362600</v>
          </cell>
        </row>
        <row r="3363">
          <cell r="B3363">
            <v>45289</v>
          </cell>
          <cell r="G3363">
            <v>200600</v>
          </cell>
        </row>
        <row r="3364">
          <cell r="B3364">
            <v>45289</v>
          </cell>
          <cell r="G3364">
            <v>500</v>
          </cell>
        </row>
        <row r="3365">
          <cell r="B3365">
            <v>45289</v>
          </cell>
          <cell r="G3365">
            <v>177400</v>
          </cell>
        </row>
        <row r="3366">
          <cell r="B3366">
            <v>45289</v>
          </cell>
          <cell r="G3366">
            <v>31100</v>
          </cell>
        </row>
        <row r="3367">
          <cell r="B3367">
            <v>45289</v>
          </cell>
          <cell r="G3367">
            <v>176900</v>
          </cell>
        </row>
        <row r="3368">
          <cell r="B3368">
            <v>45289</v>
          </cell>
          <cell r="G3368">
            <v>54200</v>
          </cell>
        </row>
        <row r="3369">
          <cell r="B3369">
            <v>45289</v>
          </cell>
          <cell r="G3369">
            <v>19100</v>
          </cell>
        </row>
        <row r="3370">
          <cell r="B3370">
            <v>45289</v>
          </cell>
          <cell r="G3370">
            <v>344400</v>
          </cell>
        </row>
        <row r="3371">
          <cell r="B3371">
            <v>45289</v>
          </cell>
          <cell r="G3371">
            <v>150900</v>
          </cell>
        </row>
        <row r="3372">
          <cell r="B3372">
            <v>45289</v>
          </cell>
          <cell r="G3372">
            <v>64500</v>
          </cell>
        </row>
        <row r="3373">
          <cell r="B3373">
            <v>45289</v>
          </cell>
          <cell r="G3373">
            <v>30800</v>
          </cell>
        </row>
        <row r="3374">
          <cell r="B3374">
            <v>45289</v>
          </cell>
          <cell r="G3374">
            <v>13600</v>
          </cell>
        </row>
        <row r="3375">
          <cell r="B3375">
            <v>45289</v>
          </cell>
          <cell r="G3375">
            <v>606200</v>
          </cell>
        </row>
        <row r="3376">
          <cell r="B3376">
            <v>45289</v>
          </cell>
          <cell r="G3376">
            <v>3900</v>
          </cell>
        </row>
        <row r="3377">
          <cell r="B3377">
            <v>45289</v>
          </cell>
          <cell r="G3377">
            <v>100</v>
          </cell>
        </row>
        <row r="3378">
          <cell r="B3378">
            <v>45289</v>
          </cell>
          <cell r="G3378">
            <v>234100</v>
          </cell>
        </row>
        <row r="3379">
          <cell r="B3379">
            <v>45289</v>
          </cell>
          <cell r="G3379">
            <v>11700</v>
          </cell>
        </row>
        <row r="3380">
          <cell r="B3380">
            <v>45289</v>
          </cell>
          <cell r="G3380">
            <v>13900</v>
          </cell>
        </row>
        <row r="3381">
          <cell r="B3381">
            <v>45289</v>
          </cell>
          <cell r="G3381">
            <v>12200</v>
          </cell>
        </row>
        <row r="3382">
          <cell r="B3382">
            <v>45289</v>
          </cell>
          <cell r="G3382">
            <v>363600</v>
          </cell>
        </row>
        <row r="3383">
          <cell r="B3383">
            <v>45289</v>
          </cell>
          <cell r="G3383">
            <v>6509600</v>
          </cell>
        </row>
        <row r="3384">
          <cell r="B3384">
            <v>45289</v>
          </cell>
          <cell r="G3384">
            <v>119300</v>
          </cell>
        </row>
        <row r="3385">
          <cell r="B3385">
            <v>45289</v>
          </cell>
          <cell r="G3385">
            <v>1100</v>
          </cell>
        </row>
        <row r="3386">
          <cell r="B3386">
            <v>45289</v>
          </cell>
          <cell r="G3386">
            <v>7000</v>
          </cell>
        </row>
        <row r="3387">
          <cell r="B3387">
            <v>45289</v>
          </cell>
          <cell r="G3387">
            <v>100</v>
          </cell>
        </row>
        <row r="3388">
          <cell r="B3388">
            <v>45289</v>
          </cell>
          <cell r="G3388">
            <v>2800</v>
          </cell>
        </row>
        <row r="3389">
          <cell r="B3389">
            <v>45289</v>
          </cell>
          <cell r="G3389">
            <v>62100</v>
          </cell>
        </row>
        <row r="3390">
          <cell r="B3390">
            <v>45289</v>
          </cell>
          <cell r="G3390">
            <v>1170700</v>
          </cell>
        </row>
        <row r="3391">
          <cell r="B3391">
            <v>45289</v>
          </cell>
          <cell r="G3391">
            <v>10400</v>
          </cell>
        </row>
        <row r="3392">
          <cell r="B3392">
            <v>45289</v>
          </cell>
          <cell r="G3392">
            <v>10300</v>
          </cell>
        </row>
        <row r="3393">
          <cell r="B3393">
            <v>45289</v>
          </cell>
          <cell r="G3393">
            <v>2100</v>
          </cell>
        </row>
        <row r="3394">
          <cell r="B3394">
            <v>45289</v>
          </cell>
          <cell r="G3394">
            <v>11000</v>
          </cell>
        </row>
        <row r="3395">
          <cell r="B3395">
            <v>45289</v>
          </cell>
          <cell r="G3395">
            <v>100</v>
          </cell>
        </row>
        <row r="3396">
          <cell r="B3396">
            <v>45289</v>
          </cell>
          <cell r="G3396">
            <v>6300</v>
          </cell>
        </row>
        <row r="3397">
          <cell r="B3397">
            <v>45289</v>
          </cell>
          <cell r="G3397">
            <v>41500</v>
          </cell>
        </row>
        <row r="3398">
          <cell r="B3398">
            <v>45289</v>
          </cell>
          <cell r="G3398">
            <v>9600</v>
          </cell>
        </row>
        <row r="3399">
          <cell r="B3399">
            <v>45289</v>
          </cell>
          <cell r="G3399">
            <v>257300</v>
          </cell>
        </row>
        <row r="3400">
          <cell r="B3400">
            <v>45289</v>
          </cell>
          <cell r="G3400">
            <v>64400</v>
          </cell>
        </row>
        <row r="3401">
          <cell r="B3401">
            <v>45289</v>
          </cell>
          <cell r="G3401">
            <v>1300</v>
          </cell>
        </row>
        <row r="3402">
          <cell r="B3402">
            <v>45289</v>
          </cell>
          <cell r="G3402">
            <v>1045000</v>
          </cell>
        </row>
        <row r="3403">
          <cell r="B3403">
            <v>45289</v>
          </cell>
          <cell r="G3403">
            <v>40200</v>
          </cell>
        </row>
        <row r="3404">
          <cell r="B3404">
            <v>45289</v>
          </cell>
          <cell r="G3404">
            <v>10100</v>
          </cell>
        </row>
        <row r="3405">
          <cell r="B3405">
            <v>45289</v>
          </cell>
          <cell r="G3405">
            <v>10600</v>
          </cell>
        </row>
        <row r="3406">
          <cell r="B3406">
            <v>45289</v>
          </cell>
          <cell r="G3406">
            <v>5600</v>
          </cell>
        </row>
        <row r="3407">
          <cell r="B3407">
            <v>45289</v>
          </cell>
          <cell r="G3407">
            <v>215300</v>
          </cell>
        </row>
        <row r="3408">
          <cell r="B3408">
            <v>45289</v>
          </cell>
          <cell r="G3408">
            <v>277500</v>
          </cell>
        </row>
        <row r="3409">
          <cell r="B3409">
            <v>45289</v>
          </cell>
          <cell r="G3409">
            <v>600</v>
          </cell>
        </row>
        <row r="3410">
          <cell r="B3410">
            <v>45289</v>
          </cell>
          <cell r="G3410">
            <v>174500</v>
          </cell>
        </row>
        <row r="3411">
          <cell r="B3411">
            <v>45289</v>
          </cell>
          <cell r="G3411">
            <v>41400</v>
          </cell>
        </row>
        <row r="3412">
          <cell r="B3412">
            <v>45289</v>
          </cell>
          <cell r="G3412">
            <v>15500</v>
          </cell>
        </row>
        <row r="3413">
          <cell r="B3413">
            <v>45289</v>
          </cell>
          <cell r="G3413">
            <v>148700</v>
          </cell>
        </row>
        <row r="3414">
          <cell r="B3414">
            <v>45289</v>
          </cell>
          <cell r="G3414">
            <v>37200</v>
          </cell>
        </row>
        <row r="3415">
          <cell r="B3415">
            <v>45289</v>
          </cell>
          <cell r="G3415">
            <v>100</v>
          </cell>
        </row>
        <row r="3416">
          <cell r="B3416">
            <v>45289</v>
          </cell>
          <cell r="G3416">
            <v>800</v>
          </cell>
        </row>
        <row r="3417">
          <cell r="B3417">
            <v>45289</v>
          </cell>
          <cell r="G3417">
            <v>64100</v>
          </cell>
        </row>
        <row r="3418">
          <cell r="B3418">
            <v>45289</v>
          </cell>
          <cell r="G3418">
            <v>322100</v>
          </cell>
        </row>
        <row r="3419">
          <cell r="B3419">
            <v>45289</v>
          </cell>
          <cell r="G3419">
            <v>23700</v>
          </cell>
        </row>
        <row r="3420">
          <cell r="B3420">
            <v>45289</v>
          </cell>
          <cell r="G3420">
            <v>200</v>
          </cell>
        </row>
        <row r="3421">
          <cell r="B3421">
            <v>45289</v>
          </cell>
          <cell r="G3421">
            <v>324600</v>
          </cell>
        </row>
        <row r="3422">
          <cell r="B3422">
            <v>45289</v>
          </cell>
          <cell r="G3422">
            <v>2700</v>
          </cell>
        </row>
        <row r="3423">
          <cell r="B3423">
            <v>45289</v>
          </cell>
          <cell r="G3423">
            <v>1948900</v>
          </cell>
        </row>
        <row r="3424">
          <cell r="B3424">
            <v>45289</v>
          </cell>
          <cell r="G3424">
            <v>2728600</v>
          </cell>
        </row>
        <row r="3425">
          <cell r="B3425">
            <v>45289</v>
          </cell>
          <cell r="G3425">
            <v>198000</v>
          </cell>
        </row>
        <row r="3426">
          <cell r="B3426">
            <v>45289</v>
          </cell>
          <cell r="G3426">
            <v>9000</v>
          </cell>
        </row>
        <row r="3427">
          <cell r="B3427">
            <v>45289</v>
          </cell>
          <cell r="G3427">
            <v>1500</v>
          </cell>
        </row>
        <row r="3428">
          <cell r="B3428">
            <v>45289</v>
          </cell>
          <cell r="G3428">
            <v>27800</v>
          </cell>
        </row>
        <row r="3429">
          <cell r="B3429">
            <v>45289</v>
          </cell>
          <cell r="G3429">
            <v>300</v>
          </cell>
        </row>
        <row r="3430">
          <cell r="B3430">
            <v>45289</v>
          </cell>
          <cell r="G3430">
            <v>100</v>
          </cell>
        </row>
        <row r="3431">
          <cell r="B3431">
            <v>45289</v>
          </cell>
          <cell r="G3431">
            <v>500</v>
          </cell>
        </row>
        <row r="3432">
          <cell r="B3432">
            <v>45289</v>
          </cell>
          <cell r="G3432">
            <v>0</v>
          </cell>
        </row>
        <row r="3433">
          <cell r="B3433">
            <v>45289</v>
          </cell>
          <cell r="G3433">
            <v>136600</v>
          </cell>
        </row>
        <row r="3434">
          <cell r="B3434">
            <v>45289</v>
          </cell>
          <cell r="G3434">
            <v>400</v>
          </cell>
        </row>
        <row r="3435">
          <cell r="B3435">
            <v>45289</v>
          </cell>
          <cell r="G3435">
            <v>9400</v>
          </cell>
        </row>
        <row r="3436">
          <cell r="B3436">
            <v>45289</v>
          </cell>
          <cell r="G3436">
            <v>132900</v>
          </cell>
        </row>
        <row r="3437">
          <cell r="B3437">
            <v>45289</v>
          </cell>
          <cell r="G3437">
            <v>88500</v>
          </cell>
        </row>
        <row r="3438">
          <cell r="B3438">
            <v>45289</v>
          </cell>
          <cell r="G3438">
            <v>99600</v>
          </cell>
        </row>
        <row r="3439">
          <cell r="B3439">
            <v>45289</v>
          </cell>
          <cell r="G3439">
            <v>114900</v>
          </cell>
        </row>
        <row r="3440">
          <cell r="B3440">
            <v>45289</v>
          </cell>
          <cell r="G3440">
            <v>107100</v>
          </cell>
        </row>
        <row r="3441">
          <cell r="B3441">
            <v>45289</v>
          </cell>
          <cell r="G3441">
            <v>145200</v>
          </cell>
        </row>
        <row r="3442">
          <cell r="B3442">
            <v>45289</v>
          </cell>
          <cell r="G3442">
            <v>24700</v>
          </cell>
        </row>
        <row r="3443">
          <cell r="B3443">
            <v>45289</v>
          </cell>
          <cell r="G3443">
            <v>354900</v>
          </cell>
        </row>
        <row r="3444">
          <cell r="B3444">
            <v>45289</v>
          </cell>
          <cell r="G3444">
            <v>41700</v>
          </cell>
        </row>
        <row r="3445">
          <cell r="B3445">
            <v>45289</v>
          </cell>
          <cell r="G3445">
            <v>154300</v>
          </cell>
        </row>
        <row r="3446">
          <cell r="B3446">
            <v>45289</v>
          </cell>
          <cell r="G3446">
            <v>72600</v>
          </cell>
        </row>
        <row r="3447">
          <cell r="B3447">
            <v>45289</v>
          </cell>
          <cell r="G3447">
            <v>34100</v>
          </cell>
        </row>
        <row r="3448">
          <cell r="B3448">
            <v>45289</v>
          </cell>
          <cell r="G3448">
            <v>796600</v>
          </cell>
        </row>
        <row r="3449">
          <cell r="B3449">
            <v>45289</v>
          </cell>
          <cell r="G3449">
            <v>27300</v>
          </cell>
        </row>
        <row r="3450">
          <cell r="B3450">
            <v>45289</v>
          </cell>
          <cell r="G3450">
            <v>47100</v>
          </cell>
        </row>
        <row r="3451">
          <cell r="B3451">
            <v>45289</v>
          </cell>
          <cell r="G3451">
            <v>468600</v>
          </cell>
        </row>
        <row r="3452">
          <cell r="B3452">
            <v>45289</v>
          </cell>
          <cell r="G3452">
            <v>24900</v>
          </cell>
        </row>
        <row r="3453">
          <cell r="B3453">
            <v>45289</v>
          </cell>
          <cell r="G3453">
            <v>16700</v>
          </cell>
        </row>
        <row r="3454">
          <cell r="B3454">
            <v>45289</v>
          </cell>
          <cell r="G3454">
            <v>100</v>
          </cell>
        </row>
        <row r="3455">
          <cell r="B3455">
            <v>45289</v>
          </cell>
          <cell r="G3455">
            <v>500</v>
          </cell>
        </row>
        <row r="3456">
          <cell r="B3456">
            <v>45289</v>
          </cell>
          <cell r="G3456">
            <v>16700</v>
          </cell>
        </row>
        <row r="3457">
          <cell r="B3457">
            <v>45289</v>
          </cell>
          <cell r="G3457">
            <v>300</v>
          </cell>
        </row>
        <row r="3458">
          <cell r="B3458">
            <v>45289</v>
          </cell>
          <cell r="G3458">
            <v>10800</v>
          </cell>
        </row>
        <row r="3459">
          <cell r="B3459">
            <v>45289</v>
          </cell>
          <cell r="G3459">
            <v>765800</v>
          </cell>
        </row>
        <row r="3460">
          <cell r="B3460">
            <v>45289</v>
          </cell>
          <cell r="G3460">
            <v>209500</v>
          </cell>
        </row>
        <row r="3461">
          <cell r="B3461">
            <v>45289</v>
          </cell>
          <cell r="G3461">
            <v>95600</v>
          </cell>
        </row>
        <row r="3462">
          <cell r="B3462">
            <v>45289</v>
          </cell>
          <cell r="G3462">
            <v>258400</v>
          </cell>
        </row>
        <row r="3463">
          <cell r="B3463">
            <v>45289</v>
          </cell>
          <cell r="G3463">
            <v>226100</v>
          </cell>
        </row>
        <row r="3464">
          <cell r="B3464">
            <v>45289</v>
          </cell>
          <cell r="G3464">
            <v>14400</v>
          </cell>
        </row>
        <row r="3465">
          <cell r="B3465">
            <v>45289</v>
          </cell>
          <cell r="G3465">
            <v>70800</v>
          </cell>
        </row>
        <row r="3466">
          <cell r="B3466">
            <v>45289</v>
          </cell>
          <cell r="G3466">
            <v>25868100</v>
          </cell>
        </row>
        <row r="3467">
          <cell r="B3467">
            <v>45289</v>
          </cell>
          <cell r="G3467">
            <v>64700</v>
          </cell>
        </row>
        <row r="3468">
          <cell r="B3468">
            <v>45289</v>
          </cell>
          <cell r="G3468">
            <v>444900</v>
          </cell>
        </row>
        <row r="3469">
          <cell r="B3469">
            <v>45289</v>
          </cell>
          <cell r="G3469">
            <v>100</v>
          </cell>
        </row>
        <row r="3470">
          <cell r="B3470">
            <v>45289</v>
          </cell>
          <cell r="G3470">
            <v>319000</v>
          </cell>
        </row>
        <row r="3471">
          <cell r="B3471">
            <v>45289</v>
          </cell>
          <cell r="G3471">
            <v>0</v>
          </cell>
        </row>
        <row r="3472">
          <cell r="B3472">
            <v>45289</v>
          </cell>
          <cell r="G3472">
            <v>4500</v>
          </cell>
        </row>
        <row r="3473">
          <cell r="B3473">
            <v>45289</v>
          </cell>
          <cell r="G3473">
            <v>2200</v>
          </cell>
        </row>
        <row r="3474">
          <cell r="B3474">
            <v>45289</v>
          </cell>
          <cell r="G3474">
            <v>4900</v>
          </cell>
        </row>
        <row r="3475">
          <cell r="B3475">
            <v>45289</v>
          </cell>
          <cell r="G3475">
            <v>152300</v>
          </cell>
        </row>
        <row r="3476">
          <cell r="B3476">
            <v>45289</v>
          </cell>
          <cell r="G3476">
            <v>543900</v>
          </cell>
        </row>
        <row r="3477">
          <cell r="B3477">
            <v>45289</v>
          </cell>
          <cell r="G3477">
            <v>79900</v>
          </cell>
        </row>
        <row r="3478">
          <cell r="B3478">
            <v>45289</v>
          </cell>
          <cell r="G3478">
            <v>33000</v>
          </cell>
        </row>
        <row r="3479">
          <cell r="B3479">
            <v>45289</v>
          </cell>
          <cell r="G3479">
            <v>3400</v>
          </cell>
        </row>
        <row r="3480">
          <cell r="B3480">
            <v>45289</v>
          </cell>
          <cell r="G3480">
            <v>5700</v>
          </cell>
        </row>
        <row r="3481">
          <cell r="B3481">
            <v>45289</v>
          </cell>
          <cell r="G3481">
            <v>121500</v>
          </cell>
        </row>
        <row r="3482">
          <cell r="B3482">
            <v>45289</v>
          </cell>
          <cell r="G3482">
            <v>100</v>
          </cell>
        </row>
        <row r="3483">
          <cell r="B3483">
            <v>45289</v>
          </cell>
          <cell r="G3483">
            <v>997800</v>
          </cell>
        </row>
        <row r="3484">
          <cell r="B3484">
            <v>45289</v>
          </cell>
          <cell r="G3484">
            <v>12600</v>
          </cell>
        </row>
        <row r="3485">
          <cell r="B3485">
            <v>45289</v>
          </cell>
          <cell r="G3485">
            <v>3800</v>
          </cell>
        </row>
        <row r="3486">
          <cell r="B3486">
            <v>45289</v>
          </cell>
          <cell r="G3486">
            <v>34100</v>
          </cell>
        </row>
        <row r="3487">
          <cell r="B3487">
            <v>45289</v>
          </cell>
          <cell r="G3487">
            <v>6000</v>
          </cell>
        </row>
        <row r="3488">
          <cell r="B3488">
            <v>45289</v>
          </cell>
          <cell r="G3488">
            <v>2400</v>
          </cell>
        </row>
        <row r="3489">
          <cell r="B3489">
            <v>45289</v>
          </cell>
          <cell r="G3489">
            <v>1457800</v>
          </cell>
        </row>
        <row r="3490">
          <cell r="B3490">
            <v>45289</v>
          </cell>
          <cell r="G3490">
            <v>29500</v>
          </cell>
        </row>
        <row r="3491">
          <cell r="B3491">
            <v>45289</v>
          </cell>
          <cell r="G3491">
            <v>840000</v>
          </cell>
        </row>
        <row r="3492">
          <cell r="B3492">
            <v>45289</v>
          </cell>
          <cell r="G3492">
            <v>502600</v>
          </cell>
        </row>
        <row r="3493">
          <cell r="B3493">
            <v>45289</v>
          </cell>
          <cell r="G3493">
            <v>177200</v>
          </cell>
        </row>
        <row r="3494">
          <cell r="B3494">
            <v>45289</v>
          </cell>
          <cell r="G3494">
            <v>1700</v>
          </cell>
        </row>
        <row r="3495">
          <cell r="B3495">
            <v>45289</v>
          </cell>
          <cell r="G3495">
            <v>6440700</v>
          </cell>
        </row>
        <row r="3496">
          <cell r="B3496">
            <v>45289</v>
          </cell>
          <cell r="G3496">
            <v>6600</v>
          </cell>
        </row>
        <row r="3497">
          <cell r="B3497">
            <v>45289</v>
          </cell>
          <cell r="G3497">
            <v>1600</v>
          </cell>
        </row>
        <row r="3498">
          <cell r="B3498">
            <v>45289</v>
          </cell>
          <cell r="G3498">
            <v>21400</v>
          </cell>
        </row>
        <row r="3499">
          <cell r="B3499">
            <v>45289</v>
          </cell>
          <cell r="G3499">
            <v>19800</v>
          </cell>
        </row>
        <row r="3500">
          <cell r="B3500">
            <v>45289</v>
          </cell>
          <cell r="G3500">
            <v>8500</v>
          </cell>
        </row>
        <row r="3501">
          <cell r="B3501">
            <v>45289</v>
          </cell>
          <cell r="G3501">
            <v>47000</v>
          </cell>
        </row>
        <row r="3502">
          <cell r="B3502">
            <v>45289</v>
          </cell>
          <cell r="G3502">
            <v>1700</v>
          </cell>
        </row>
        <row r="3503">
          <cell r="B3503">
            <v>45289</v>
          </cell>
          <cell r="G3503">
            <v>2021700</v>
          </cell>
        </row>
        <row r="3504">
          <cell r="B3504">
            <v>45289</v>
          </cell>
          <cell r="G3504">
            <v>4900</v>
          </cell>
        </row>
        <row r="3505">
          <cell r="B3505">
            <v>45289</v>
          </cell>
          <cell r="G3505">
            <v>499900</v>
          </cell>
        </row>
        <row r="3506">
          <cell r="B3506">
            <v>45289</v>
          </cell>
          <cell r="G3506">
            <v>1200</v>
          </cell>
        </row>
        <row r="3507">
          <cell r="B3507">
            <v>45289</v>
          </cell>
          <cell r="G3507">
            <v>97000</v>
          </cell>
        </row>
        <row r="3508">
          <cell r="B3508">
            <v>45289</v>
          </cell>
          <cell r="G3508">
            <v>12500</v>
          </cell>
        </row>
        <row r="3509">
          <cell r="B3509">
            <v>45289</v>
          </cell>
          <cell r="G3509">
            <v>4100</v>
          </cell>
        </row>
        <row r="3510">
          <cell r="B3510">
            <v>45289</v>
          </cell>
          <cell r="G3510">
            <v>17800</v>
          </cell>
        </row>
        <row r="3511">
          <cell r="B3511">
            <v>45289</v>
          </cell>
          <cell r="G3511">
            <v>21000</v>
          </cell>
        </row>
        <row r="3512">
          <cell r="B3512">
            <v>45289</v>
          </cell>
          <cell r="G3512">
            <v>30600</v>
          </cell>
        </row>
        <row r="3513">
          <cell r="B3513">
            <v>45289</v>
          </cell>
          <cell r="G3513">
            <v>31200</v>
          </cell>
        </row>
        <row r="3514">
          <cell r="B3514">
            <v>45289</v>
          </cell>
          <cell r="G3514">
            <v>4300</v>
          </cell>
        </row>
        <row r="3515">
          <cell r="B3515">
            <v>45289</v>
          </cell>
          <cell r="G3515">
            <v>12700</v>
          </cell>
        </row>
        <row r="3516">
          <cell r="B3516">
            <v>45289</v>
          </cell>
          <cell r="G3516">
            <v>3102600</v>
          </cell>
        </row>
        <row r="3517">
          <cell r="B3517">
            <v>45289</v>
          </cell>
          <cell r="G3517">
            <v>517100</v>
          </cell>
        </row>
        <row r="3518">
          <cell r="B3518">
            <v>45289</v>
          </cell>
          <cell r="G3518">
            <v>17900</v>
          </cell>
        </row>
        <row r="3519">
          <cell r="B3519">
            <v>45289</v>
          </cell>
          <cell r="G3519">
            <v>10100</v>
          </cell>
        </row>
        <row r="3520">
          <cell r="B3520">
            <v>45289</v>
          </cell>
          <cell r="G3520">
            <v>200</v>
          </cell>
        </row>
        <row r="3521">
          <cell r="B3521">
            <v>45289</v>
          </cell>
          <cell r="G3521">
            <v>97700</v>
          </cell>
        </row>
        <row r="3522">
          <cell r="B3522">
            <v>45289</v>
          </cell>
          <cell r="G3522">
            <v>684800</v>
          </cell>
        </row>
        <row r="3523">
          <cell r="B3523">
            <v>45289</v>
          </cell>
          <cell r="G3523">
            <v>39900</v>
          </cell>
        </row>
        <row r="3524">
          <cell r="B3524">
            <v>45289</v>
          </cell>
          <cell r="G3524">
            <v>91400</v>
          </cell>
        </row>
        <row r="3525">
          <cell r="B3525">
            <v>45289</v>
          </cell>
          <cell r="G3525">
            <v>510300</v>
          </cell>
        </row>
        <row r="3526">
          <cell r="B3526">
            <v>45289</v>
          </cell>
          <cell r="G3526">
            <v>2647300</v>
          </cell>
        </row>
        <row r="3527">
          <cell r="B3527">
            <v>45289</v>
          </cell>
          <cell r="G3527">
            <v>36800</v>
          </cell>
        </row>
        <row r="3528">
          <cell r="B3528">
            <v>45289</v>
          </cell>
          <cell r="G3528">
            <v>100</v>
          </cell>
        </row>
        <row r="3529">
          <cell r="B3529">
            <v>45289</v>
          </cell>
          <cell r="G3529">
            <v>38100</v>
          </cell>
        </row>
        <row r="3530">
          <cell r="B3530">
            <v>45289</v>
          </cell>
          <cell r="G3530">
            <v>4063100</v>
          </cell>
        </row>
        <row r="3531">
          <cell r="B3531">
            <v>45289</v>
          </cell>
          <cell r="G3531">
            <v>882100</v>
          </cell>
        </row>
        <row r="3532">
          <cell r="B3532">
            <v>45289</v>
          </cell>
          <cell r="G3532">
            <v>19300</v>
          </cell>
        </row>
        <row r="3533">
          <cell r="B3533">
            <v>45289</v>
          </cell>
          <cell r="G3533">
            <v>5700</v>
          </cell>
        </row>
        <row r="3534">
          <cell r="B3534">
            <v>45289</v>
          </cell>
          <cell r="G3534">
            <v>1600</v>
          </cell>
        </row>
        <row r="3535">
          <cell r="B3535">
            <v>45289</v>
          </cell>
          <cell r="G3535">
            <v>11400</v>
          </cell>
        </row>
        <row r="3536">
          <cell r="B3536">
            <v>45289</v>
          </cell>
          <cell r="G3536">
            <v>474600</v>
          </cell>
        </row>
        <row r="3537">
          <cell r="B3537">
            <v>45289</v>
          </cell>
          <cell r="G3537">
            <v>29600</v>
          </cell>
        </row>
        <row r="3538">
          <cell r="B3538">
            <v>45289</v>
          </cell>
          <cell r="G3538">
            <v>566500</v>
          </cell>
        </row>
        <row r="3539">
          <cell r="B3539">
            <v>45289</v>
          </cell>
          <cell r="G3539">
            <v>26400</v>
          </cell>
        </row>
        <row r="3540">
          <cell r="B3540">
            <v>45289</v>
          </cell>
          <cell r="G3540">
            <v>227500</v>
          </cell>
        </row>
        <row r="3541">
          <cell r="B3541">
            <v>45289</v>
          </cell>
          <cell r="G3541">
            <v>536600</v>
          </cell>
        </row>
        <row r="3542">
          <cell r="B3542">
            <v>45289</v>
          </cell>
          <cell r="G3542">
            <v>100</v>
          </cell>
        </row>
        <row r="3543">
          <cell r="B3543">
            <v>45289</v>
          </cell>
          <cell r="G3543">
            <v>517700</v>
          </cell>
        </row>
        <row r="3544">
          <cell r="B3544">
            <v>45289</v>
          </cell>
          <cell r="G3544">
            <v>206700</v>
          </cell>
        </row>
        <row r="3545">
          <cell r="B3545">
            <v>45289</v>
          </cell>
          <cell r="G3545">
            <v>42500</v>
          </cell>
        </row>
        <row r="3546">
          <cell r="B3546">
            <v>45289</v>
          </cell>
          <cell r="G3546">
            <v>17300</v>
          </cell>
        </row>
        <row r="3547">
          <cell r="B3547">
            <v>45289</v>
          </cell>
          <cell r="G3547">
            <v>231100</v>
          </cell>
        </row>
        <row r="3548">
          <cell r="B3548">
            <v>45289</v>
          </cell>
          <cell r="G3548">
            <v>17000</v>
          </cell>
        </row>
        <row r="3549">
          <cell r="B3549">
            <v>45289</v>
          </cell>
          <cell r="G3549">
            <v>100</v>
          </cell>
        </row>
        <row r="3550">
          <cell r="B3550">
            <v>45289</v>
          </cell>
          <cell r="G3550">
            <v>23800</v>
          </cell>
        </row>
        <row r="3551">
          <cell r="B3551">
            <v>45289</v>
          </cell>
          <cell r="G3551">
            <v>2322200</v>
          </cell>
        </row>
        <row r="3552">
          <cell r="B3552">
            <v>45289</v>
          </cell>
          <cell r="G3552">
            <v>2800</v>
          </cell>
        </row>
        <row r="3553">
          <cell r="B3553">
            <v>45289</v>
          </cell>
          <cell r="G3553">
            <v>4300</v>
          </cell>
        </row>
        <row r="3554">
          <cell r="B3554">
            <v>45289</v>
          </cell>
          <cell r="G3554">
            <v>98000</v>
          </cell>
        </row>
        <row r="3555">
          <cell r="B3555">
            <v>45289</v>
          </cell>
          <cell r="G3555">
            <v>116000</v>
          </cell>
        </row>
        <row r="3556">
          <cell r="B3556">
            <v>45289</v>
          </cell>
          <cell r="G3556">
            <v>37600</v>
          </cell>
        </row>
        <row r="3557">
          <cell r="B3557">
            <v>45289</v>
          </cell>
          <cell r="G3557">
            <v>22300</v>
          </cell>
        </row>
        <row r="3558">
          <cell r="B3558">
            <v>45289</v>
          </cell>
          <cell r="G3558">
            <v>157000</v>
          </cell>
        </row>
        <row r="3559">
          <cell r="B3559">
            <v>45289</v>
          </cell>
          <cell r="G3559">
            <v>66700</v>
          </cell>
        </row>
        <row r="3560">
          <cell r="B3560">
            <v>45289</v>
          </cell>
          <cell r="G3560">
            <v>51800</v>
          </cell>
        </row>
        <row r="3561">
          <cell r="B3561">
            <v>45289</v>
          </cell>
          <cell r="G3561">
            <v>40800</v>
          </cell>
        </row>
        <row r="3562">
          <cell r="B3562">
            <v>45289</v>
          </cell>
          <cell r="G3562">
            <v>100</v>
          </cell>
        </row>
        <row r="3563">
          <cell r="B3563">
            <v>45289</v>
          </cell>
          <cell r="G3563">
            <v>156900</v>
          </cell>
        </row>
        <row r="3564">
          <cell r="B3564">
            <v>45289</v>
          </cell>
          <cell r="G3564">
            <v>13100</v>
          </cell>
        </row>
        <row r="3565">
          <cell r="B3565">
            <v>45289</v>
          </cell>
          <cell r="G3565">
            <v>2518100</v>
          </cell>
        </row>
        <row r="3566">
          <cell r="B3566">
            <v>45289</v>
          </cell>
          <cell r="G3566">
            <v>5700</v>
          </cell>
        </row>
        <row r="3567">
          <cell r="B3567">
            <v>45289</v>
          </cell>
          <cell r="G3567">
            <v>100800</v>
          </cell>
        </row>
        <row r="3568">
          <cell r="B3568">
            <v>45289</v>
          </cell>
          <cell r="G3568">
            <v>39100</v>
          </cell>
        </row>
        <row r="3569">
          <cell r="B3569">
            <v>45289</v>
          </cell>
          <cell r="G3569">
            <v>8300</v>
          </cell>
        </row>
        <row r="3570">
          <cell r="B3570">
            <v>45289</v>
          </cell>
          <cell r="G3570">
            <v>180000</v>
          </cell>
        </row>
        <row r="3571">
          <cell r="B3571">
            <v>45289</v>
          </cell>
          <cell r="G3571">
            <v>8000</v>
          </cell>
        </row>
        <row r="3572">
          <cell r="B3572">
            <v>45289</v>
          </cell>
          <cell r="G3572">
            <v>4000</v>
          </cell>
        </row>
        <row r="3573">
          <cell r="B3573">
            <v>45289</v>
          </cell>
          <cell r="G3573">
            <v>53000</v>
          </cell>
        </row>
        <row r="3574">
          <cell r="B3574">
            <v>45289</v>
          </cell>
          <cell r="G3574">
            <v>115200</v>
          </cell>
        </row>
        <row r="3575">
          <cell r="B3575">
            <v>45289</v>
          </cell>
          <cell r="G3575">
            <v>185000</v>
          </cell>
        </row>
        <row r="3576">
          <cell r="B3576">
            <v>45289</v>
          </cell>
          <cell r="G3576">
            <v>91600</v>
          </cell>
        </row>
        <row r="3577">
          <cell r="B3577">
            <v>45289</v>
          </cell>
          <cell r="G3577">
            <v>21569300</v>
          </cell>
        </row>
        <row r="3578">
          <cell r="B3578">
            <v>45289</v>
          </cell>
          <cell r="G3578">
            <v>23500</v>
          </cell>
        </row>
        <row r="3579">
          <cell r="B3579">
            <v>45289</v>
          </cell>
          <cell r="G3579">
            <v>388000</v>
          </cell>
        </row>
        <row r="3580">
          <cell r="B3580">
            <v>45289</v>
          </cell>
          <cell r="G3580">
            <v>30600</v>
          </cell>
        </row>
        <row r="3581">
          <cell r="B3581">
            <v>45289</v>
          </cell>
          <cell r="G3581">
            <v>76100</v>
          </cell>
        </row>
        <row r="3582">
          <cell r="B3582">
            <v>45289</v>
          </cell>
          <cell r="G3582">
            <v>33700</v>
          </cell>
        </row>
        <row r="3583">
          <cell r="B3583">
            <v>45289</v>
          </cell>
          <cell r="G3583">
            <v>4600</v>
          </cell>
        </row>
        <row r="3584">
          <cell r="B3584">
            <v>45289</v>
          </cell>
          <cell r="G3584">
            <v>10200</v>
          </cell>
        </row>
        <row r="3585">
          <cell r="B3585">
            <v>45289</v>
          </cell>
          <cell r="G3585">
            <v>6500</v>
          </cell>
        </row>
        <row r="3586">
          <cell r="B3586">
            <v>45289</v>
          </cell>
          <cell r="G3586">
            <v>25500</v>
          </cell>
        </row>
        <row r="3587">
          <cell r="B3587">
            <v>45289</v>
          </cell>
          <cell r="G3587">
            <v>40800</v>
          </cell>
        </row>
        <row r="3588">
          <cell r="B3588">
            <v>45289</v>
          </cell>
          <cell r="G3588">
            <v>9300</v>
          </cell>
        </row>
        <row r="3589">
          <cell r="B3589">
            <v>45289</v>
          </cell>
          <cell r="G3589">
            <v>3300</v>
          </cell>
        </row>
        <row r="3590">
          <cell r="B3590">
            <v>45289</v>
          </cell>
          <cell r="G3590">
            <v>971100</v>
          </cell>
        </row>
        <row r="3591">
          <cell r="B3591">
            <v>45289</v>
          </cell>
          <cell r="G3591">
            <v>342900</v>
          </cell>
        </row>
        <row r="3592">
          <cell r="B3592">
            <v>45289</v>
          </cell>
          <cell r="G3592">
            <v>149900</v>
          </cell>
        </row>
        <row r="3593">
          <cell r="B3593">
            <v>45289</v>
          </cell>
          <cell r="G3593">
            <v>862200</v>
          </cell>
        </row>
        <row r="3594">
          <cell r="B3594">
            <v>45289</v>
          </cell>
          <cell r="G3594">
            <v>944400</v>
          </cell>
        </row>
        <row r="3595">
          <cell r="B3595">
            <v>45289</v>
          </cell>
          <cell r="G3595">
            <v>1400</v>
          </cell>
        </row>
        <row r="3596">
          <cell r="B3596">
            <v>45289</v>
          </cell>
          <cell r="G3596">
            <v>77900</v>
          </cell>
        </row>
        <row r="3597">
          <cell r="B3597">
            <v>45289</v>
          </cell>
          <cell r="G3597">
            <v>23300</v>
          </cell>
        </row>
        <row r="3598">
          <cell r="B3598">
            <v>45289</v>
          </cell>
          <cell r="G3598">
            <v>3200</v>
          </cell>
        </row>
        <row r="3599">
          <cell r="B3599">
            <v>45289</v>
          </cell>
          <cell r="G3599">
            <v>961100</v>
          </cell>
        </row>
        <row r="3600">
          <cell r="B3600">
            <v>45289</v>
          </cell>
          <cell r="G3600">
            <v>51400</v>
          </cell>
        </row>
        <row r="3601">
          <cell r="B3601">
            <v>45289</v>
          </cell>
          <cell r="G3601">
            <v>1262400</v>
          </cell>
        </row>
        <row r="3602">
          <cell r="B3602">
            <v>45289</v>
          </cell>
          <cell r="G3602">
            <v>19000</v>
          </cell>
        </row>
        <row r="3603">
          <cell r="B3603">
            <v>45289</v>
          </cell>
          <cell r="G3603">
            <v>416100</v>
          </cell>
        </row>
        <row r="3604">
          <cell r="B3604">
            <v>45289</v>
          </cell>
          <cell r="G3604">
            <v>1300</v>
          </cell>
        </row>
        <row r="3605">
          <cell r="B3605">
            <v>45289</v>
          </cell>
          <cell r="G3605">
            <v>35700</v>
          </cell>
        </row>
        <row r="3606">
          <cell r="B3606">
            <v>45289</v>
          </cell>
          <cell r="G3606">
            <v>7600</v>
          </cell>
        </row>
        <row r="3607">
          <cell r="B3607">
            <v>45289</v>
          </cell>
          <cell r="G3607">
            <v>350800</v>
          </cell>
        </row>
        <row r="3608">
          <cell r="B3608">
            <v>45289</v>
          </cell>
          <cell r="G3608">
            <v>14100</v>
          </cell>
        </row>
        <row r="3609">
          <cell r="B3609">
            <v>45289</v>
          </cell>
          <cell r="G3609">
            <v>100</v>
          </cell>
        </row>
        <row r="3610">
          <cell r="B3610">
            <v>45289</v>
          </cell>
          <cell r="G3610">
            <v>199600</v>
          </cell>
        </row>
        <row r="3611">
          <cell r="B3611">
            <v>45289</v>
          </cell>
          <cell r="G3611">
            <v>8500</v>
          </cell>
        </row>
        <row r="3612">
          <cell r="B3612">
            <v>45289</v>
          </cell>
          <cell r="G3612">
            <v>100</v>
          </cell>
        </row>
        <row r="3613">
          <cell r="B3613">
            <v>45289</v>
          </cell>
          <cell r="G3613">
            <v>96900</v>
          </cell>
        </row>
        <row r="3614">
          <cell r="B3614">
            <v>45289</v>
          </cell>
          <cell r="G3614">
            <v>1600</v>
          </cell>
        </row>
        <row r="3615">
          <cell r="B3615">
            <v>45289</v>
          </cell>
          <cell r="G3615">
            <v>340900</v>
          </cell>
        </row>
        <row r="3616">
          <cell r="B3616">
            <v>45289</v>
          </cell>
          <cell r="G3616">
            <v>6600</v>
          </cell>
        </row>
        <row r="3617">
          <cell r="B3617">
            <v>45289</v>
          </cell>
          <cell r="G3617">
            <v>14600</v>
          </cell>
        </row>
        <row r="3618">
          <cell r="B3618">
            <v>45289</v>
          </cell>
          <cell r="G3618">
            <v>139700</v>
          </cell>
        </row>
        <row r="3619">
          <cell r="B3619">
            <v>45289</v>
          </cell>
          <cell r="G3619">
            <v>14600</v>
          </cell>
        </row>
        <row r="3620">
          <cell r="B3620">
            <v>45289</v>
          </cell>
          <cell r="G3620">
            <v>878300</v>
          </cell>
        </row>
        <row r="3621">
          <cell r="B3621">
            <v>45289</v>
          </cell>
          <cell r="G3621">
            <v>122500</v>
          </cell>
        </row>
        <row r="3622">
          <cell r="B3622">
            <v>45289</v>
          </cell>
          <cell r="G3622">
            <v>271200</v>
          </cell>
        </row>
        <row r="3623">
          <cell r="B3623">
            <v>45289</v>
          </cell>
          <cell r="G3623">
            <v>11100</v>
          </cell>
        </row>
        <row r="3624">
          <cell r="B3624">
            <v>45289</v>
          </cell>
          <cell r="G3624">
            <v>33500</v>
          </cell>
        </row>
        <row r="3625">
          <cell r="B3625">
            <v>45289</v>
          </cell>
          <cell r="G3625">
            <v>4400</v>
          </cell>
        </row>
        <row r="3626">
          <cell r="B3626">
            <v>45289</v>
          </cell>
          <cell r="G3626">
            <v>13700</v>
          </cell>
        </row>
        <row r="3627">
          <cell r="B3627">
            <v>45289</v>
          </cell>
          <cell r="G3627">
            <v>20600</v>
          </cell>
        </row>
        <row r="3628">
          <cell r="B3628">
            <v>45289</v>
          </cell>
          <cell r="G3628">
            <v>246300</v>
          </cell>
        </row>
        <row r="3629">
          <cell r="B3629">
            <v>45289</v>
          </cell>
          <cell r="G3629">
            <v>46300</v>
          </cell>
        </row>
        <row r="3630">
          <cell r="B3630">
            <v>45289</v>
          </cell>
          <cell r="G3630">
            <v>1405000</v>
          </cell>
        </row>
        <row r="3631">
          <cell r="B3631">
            <v>45289</v>
          </cell>
          <cell r="G3631">
            <v>100</v>
          </cell>
        </row>
        <row r="3632">
          <cell r="B3632">
            <v>45289</v>
          </cell>
          <cell r="G3632">
            <v>72600</v>
          </cell>
        </row>
        <row r="3633">
          <cell r="B3633">
            <v>45289</v>
          </cell>
          <cell r="G3633">
            <v>4500</v>
          </cell>
        </row>
        <row r="3634">
          <cell r="B3634">
            <v>45289</v>
          </cell>
          <cell r="G3634">
            <v>7800</v>
          </cell>
        </row>
        <row r="3635">
          <cell r="B3635">
            <v>45289</v>
          </cell>
          <cell r="G3635">
            <v>96700</v>
          </cell>
        </row>
        <row r="3636">
          <cell r="B3636">
            <v>45289</v>
          </cell>
          <cell r="G3636">
            <v>62400</v>
          </cell>
        </row>
        <row r="3637">
          <cell r="B3637">
            <v>45289</v>
          </cell>
          <cell r="G3637">
            <v>30600</v>
          </cell>
        </row>
        <row r="3638">
          <cell r="B3638">
            <v>45289</v>
          </cell>
          <cell r="G3638">
            <v>27600</v>
          </cell>
        </row>
        <row r="3639">
          <cell r="B3639">
            <v>45289</v>
          </cell>
          <cell r="G3639">
            <v>156600</v>
          </cell>
        </row>
        <row r="3640">
          <cell r="B3640">
            <v>45289</v>
          </cell>
          <cell r="G3640">
            <v>1200</v>
          </cell>
        </row>
        <row r="3641">
          <cell r="B3641">
            <v>45289</v>
          </cell>
          <cell r="G3641">
            <v>10100</v>
          </cell>
        </row>
        <row r="3642">
          <cell r="B3642">
            <v>45289</v>
          </cell>
          <cell r="G3642">
            <v>165300</v>
          </cell>
        </row>
        <row r="3643">
          <cell r="B3643">
            <v>45289</v>
          </cell>
          <cell r="G3643">
            <v>20700</v>
          </cell>
        </row>
        <row r="3644">
          <cell r="B3644">
            <v>45289</v>
          </cell>
          <cell r="G3644">
            <v>4000</v>
          </cell>
        </row>
        <row r="3645">
          <cell r="B3645">
            <v>45289</v>
          </cell>
          <cell r="G3645">
            <v>203400</v>
          </cell>
        </row>
        <row r="3646">
          <cell r="B3646">
            <v>45289</v>
          </cell>
          <cell r="G3646">
            <v>4400</v>
          </cell>
        </row>
        <row r="3647">
          <cell r="B3647">
            <v>45289</v>
          </cell>
          <cell r="G3647">
            <v>296900</v>
          </cell>
        </row>
        <row r="3648">
          <cell r="B3648">
            <v>45289</v>
          </cell>
          <cell r="G3648">
            <v>245800</v>
          </cell>
        </row>
        <row r="3649">
          <cell r="B3649">
            <v>45289</v>
          </cell>
          <cell r="G3649">
            <v>1349800</v>
          </cell>
        </row>
        <row r="3650">
          <cell r="B3650">
            <v>45289</v>
          </cell>
          <cell r="G3650">
            <v>15200</v>
          </cell>
        </row>
        <row r="3651">
          <cell r="B3651">
            <v>45289</v>
          </cell>
          <cell r="G3651">
            <v>15100</v>
          </cell>
        </row>
        <row r="3652">
          <cell r="B3652">
            <v>45289</v>
          </cell>
          <cell r="G3652">
            <v>27800</v>
          </cell>
        </row>
        <row r="3653">
          <cell r="B3653">
            <v>45289</v>
          </cell>
          <cell r="G3653">
            <v>108200</v>
          </cell>
        </row>
        <row r="3654">
          <cell r="B3654">
            <v>45289</v>
          </cell>
          <cell r="G3654">
            <v>1188100</v>
          </cell>
        </row>
        <row r="3655">
          <cell r="B3655">
            <v>45289</v>
          </cell>
          <cell r="G3655">
            <v>236400</v>
          </cell>
        </row>
        <row r="3656">
          <cell r="B3656">
            <v>45289</v>
          </cell>
          <cell r="G3656">
            <v>33900</v>
          </cell>
        </row>
        <row r="3657">
          <cell r="B3657">
            <v>45289</v>
          </cell>
          <cell r="G3657">
            <v>148800</v>
          </cell>
        </row>
        <row r="3658">
          <cell r="B3658">
            <v>45289</v>
          </cell>
          <cell r="G3658">
            <v>535100</v>
          </cell>
        </row>
        <row r="3659">
          <cell r="B3659">
            <v>45289</v>
          </cell>
          <cell r="G3659">
            <v>787200</v>
          </cell>
        </row>
        <row r="3660">
          <cell r="B3660">
            <v>45289</v>
          </cell>
          <cell r="G3660">
            <v>377100</v>
          </cell>
        </row>
        <row r="3661">
          <cell r="B3661">
            <v>45289</v>
          </cell>
          <cell r="G3661">
            <v>1546400</v>
          </cell>
        </row>
        <row r="3662">
          <cell r="B3662">
            <v>45289</v>
          </cell>
          <cell r="G3662">
            <v>10046100</v>
          </cell>
        </row>
        <row r="3663">
          <cell r="B3663">
            <v>45289</v>
          </cell>
          <cell r="G3663">
            <v>13700</v>
          </cell>
        </row>
        <row r="3664">
          <cell r="B3664">
            <v>45289</v>
          </cell>
          <cell r="G3664">
            <v>22600</v>
          </cell>
        </row>
        <row r="3665">
          <cell r="B3665">
            <v>45289</v>
          </cell>
          <cell r="G3665">
            <v>357400</v>
          </cell>
        </row>
        <row r="3666">
          <cell r="B3666">
            <v>45289</v>
          </cell>
          <cell r="G3666">
            <v>207000</v>
          </cell>
        </row>
        <row r="3667">
          <cell r="B3667">
            <v>45289</v>
          </cell>
          <cell r="G3667">
            <v>1190300</v>
          </cell>
        </row>
        <row r="3668">
          <cell r="B3668">
            <v>45289</v>
          </cell>
          <cell r="G3668">
            <v>12700</v>
          </cell>
        </row>
        <row r="3669">
          <cell r="B3669">
            <v>45289</v>
          </cell>
          <cell r="G3669">
            <v>417700</v>
          </cell>
        </row>
        <row r="3670">
          <cell r="B3670">
            <v>45289</v>
          </cell>
          <cell r="G3670">
            <v>7400</v>
          </cell>
        </row>
        <row r="3671">
          <cell r="B3671">
            <v>45289</v>
          </cell>
          <cell r="G3671">
            <v>9600</v>
          </cell>
        </row>
        <row r="3672">
          <cell r="B3672">
            <v>45289</v>
          </cell>
          <cell r="G3672">
            <v>469400</v>
          </cell>
        </row>
        <row r="3673">
          <cell r="B3673">
            <v>45289</v>
          </cell>
          <cell r="G3673">
            <v>2500</v>
          </cell>
        </row>
        <row r="3674">
          <cell r="B3674">
            <v>45289</v>
          </cell>
          <cell r="G3674">
            <v>11200</v>
          </cell>
        </row>
        <row r="3675">
          <cell r="B3675">
            <v>45289</v>
          </cell>
          <cell r="G3675">
            <v>8500</v>
          </cell>
        </row>
        <row r="3676">
          <cell r="B3676">
            <v>45289</v>
          </cell>
          <cell r="G3676">
            <v>14400</v>
          </cell>
        </row>
        <row r="3677">
          <cell r="B3677">
            <v>45289</v>
          </cell>
          <cell r="G3677">
            <v>6800</v>
          </cell>
        </row>
        <row r="3678">
          <cell r="B3678">
            <v>45289</v>
          </cell>
          <cell r="G3678">
            <v>108100</v>
          </cell>
        </row>
        <row r="3679">
          <cell r="B3679">
            <v>45289</v>
          </cell>
          <cell r="G3679">
            <v>26300</v>
          </cell>
        </row>
        <row r="3680">
          <cell r="B3680">
            <v>45289</v>
          </cell>
          <cell r="G3680">
            <v>78000</v>
          </cell>
        </row>
        <row r="3681">
          <cell r="B3681">
            <v>45289</v>
          </cell>
          <cell r="G3681">
            <v>2959700</v>
          </cell>
        </row>
        <row r="3682">
          <cell r="B3682">
            <v>45289</v>
          </cell>
          <cell r="G3682">
            <v>9300</v>
          </cell>
        </row>
        <row r="3683">
          <cell r="B3683">
            <v>45289</v>
          </cell>
          <cell r="G3683">
            <v>167100</v>
          </cell>
        </row>
        <row r="3684">
          <cell r="B3684">
            <v>45289</v>
          </cell>
          <cell r="G3684">
            <v>12000</v>
          </cell>
        </row>
        <row r="3685">
          <cell r="B3685">
            <v>45289</v>
          </cell>
          <cell r="G3685">
            <v>45100</v>
          </cell>
        </row>
        <row r="3686">
          <cell r="B3686">
            <v>45289</v>
          </cell>
          <cell r="G3686">
            <v>5400</v>
          </cell>
        </row>
        <row r="3687">
          <cell r="B3687">
            <v>45289</v>
          </cell>
          <cell r="G3687">
            <v>309100</v>
          </cell>
        </row>
        <row r="3688">
          <cell r="B3688">
            <v>45289</v>
          </cell>
          <cell r="G3688">
            <v>33000</v>
          </cell>
        </row>
        <row r="3689">
          <cell r="B3689">
            <v>45289</v>
          </cell>
          <cell r="G3689">
            <v>756500</v>
          </cell>
        </row>
        <row r="3690">
          <cell r="B3690">
            <v>45289</v>
          </cell>
          <cell r="G3690">
            <v>62800</v>
          </cell>
        </row>
        <row r="3691">
          <cell r="B3691">
            <v>45289</v>
          </cell>
          <cell r="G3691">
            <v>573600</v>
          </cell>
        </row>
        <row r="3692">
          <cell r="B3692">
            <v>45289</v>
          </cell>
          <cell r="G3692">
            <v>2000</v>
          </cell>
        </row>
        <row r="3693">
          <cell r="B3693">
            <v>45289</v>
          </cell>
          <cell r="G3693">
            <v>1158600</v>
          </cell>
        </row>
        <row r="3694">
          <cell r="B3694">
            <v>45289</v>
          </cell>
          <cell r="G3694">
            <v>2127400</v>
          </cell>
        </row>
        <row r="3695">
          <cell r="B3695">
            <v>45289</v>
          </cell>
          <cell r="G3695">
            <v>265500</v>
          </cell>
        </row>
        <row r="3696">
          <cell r="B3696">
            <v>45289</v>
          </cell>
          <cell r="G3696">
            <v>3247500</v>
          </cell>
        </row>
        <row r="3697">
          <cell r="B3697">
            <v>45289</v>
          </cell>
          <cell r="G3697">
            <v>600</v>
          </cell>
        </row>
        <row r="3698">
          <cell r="B3698">
            <v>45289</v>
          </cell>
          <cell r="G3698">
            <v>5500</v>
          </cell>
        </row>
        <row r="3699">
          <cell r="B3699">
            <v>45289</v>
          </cell>
          <cell r="G3699">
            <v>114300</v>
          </cell>
        </row>
        <row r="3700">
          <cell r="B3700">
            <v>45289</v>
          </cell>
          <cell r="G3700">
            <v>1620700</v>
          </cell>
        </row>
        <row r="3701">
          <cell r="B3701">
            <v>45289</v>
          </cell>
          <cell r="G3701">
            <v>1275200</v>
          </cell>
        </row>
        <row r="3702">
          <cell r="B3702">
            <v>45289</v>
          </cell>
          <cell r="G3702">
            <v>344300</v>
          </cell>
        </row>
        <row r="3703">
          <cell r="B3703">
            <v>45289</v>
          </cell>
          <cell r="G3703">
            <v>6300</v>
          </cell>
        </row>
        <row r="3704">
          <cell r="B3704">
            <v>45289</v>
          </cell>
          <cell r="G3704">
            <v>144600</v>
          </cell>
        </row>
        <row r="3705">
          <cell r="B3705">
            <v>45289</v>
          </cell>
          <cell r="G3705">
            <v>363500</v>
          </cell>
        </row>
        <row r="3706">
          <cell r="B3706">
            <v>45289</v>
          </cell>
          <cell r="G3706">
            <v>46500</v>
          </cell>
        </row>
        <row r="3707">
          <cell r="B3707">
            <v>45289</v>
          </cell>
          <cell r="G3707">
            <v>4300</v>
          </cell>
        </row>
        <row r="3708">
          <cell r="B3708">
            <v>45289</v>
          </cell>
          <cell r="G3708">
            <v>19700</v>
          </cell>
        </row>
        <row r="3709">
          <cell r="B3709">
            <v>45289</v>
          </cell>
          <cell r="G3709">
            <v>700</v>
          </cell>
        </row>
        <row r="3710">
          <cell r="B3710">
            <v>45289</v>
          </cell>
          <cell r="G3710">
            <v>26900</v>
          </cell>
        </row>
        <row r="3711">
          <cell r="B3711">
            <v>45289</v>
          </cell>
          <cell r="G3711">
            <v>51500</v>
          </cell>
        </row>
        <row r="3712">
          <cell r="B3712">
            <v>45289</v>
          </cell>
          <cell r="G3712">
            <v>1222800</v>
          </cell>
        </row>
        <row r="3713">
          <cell r="B3713">
            <v>45289</v>
          </cell>
          <cell r="G3713">
            <v>166900</v>
          </cell>
        </row>
        <row r="3714">
          <cell r="B3714">
            <v>45289</v>
          </cell>
          <cell r="G3714">
            <v>2200</v>
          </cell>
        </row>
        <row r="3715">
          <cell r="B3715">
            <v>45289</v>
          </cell>
          <cell r="G3715">
            <v>32000</v>
          </cell>
        </row>
        <row r="3716">
          <cell r="B3716">
            <v>45289</v>
          </cell>
          <cell r="G3716">
            <v>5300</v>
          </cell>
        </row>
        <row r="3717">
          <cell r="B3717">
            <v>45289</v>
          </cell>
          <cell r="G3717">
            <v>81400</v>
          </cell>
        </row>
        <row r="3718">
          <cell r="B3718">
            <v>45289</v>
          </cell>
          <cell r="G3718">
            <v>103500</v>
          </cell>
        </row>
        <row r="3719">
          <cell r="B3719">
            <v>45289</v>
          </cell>
          <cell r="G3719">
            <v>77000</v>
          </cell>
        </row>
        <row r="3720">
          <cell r="B3720">
            <v>45289</v>
          </cell>
          <cell r="G3720">
            <v>84700</v>
          </cell>
        </row>
        <row r="3721">
          <cell r="B3721">
            <v>45289</v>
          </cell>
          <cell r="G3721">
            <v>191100</v>
          </cell>
        </row>
        <row r="3722">
          <cell r="B3722">
            <v>45289</v>
          </cell>
          <cell r="G3722">
            <v>47900</v>
          </cell>
        </row>
        <row r="3723">
          <cell r="B3723">
            <v>45289</v>
          </cell>
          <cell r="G3723">
            <v>2331500</v>
          </cell>
        </row>
        <row r="3724">
          <cell r="B3724">
            <v>45289</v>
          </cell>
          <cell r="G3724">
            <v>549600</v>
          </cell>
        </row>
        <row r="3725">
          <cell r="B3725">
            <v>45289</v>
          </cell>
          <cell r="G3725">
            <v>1657500</v>
          </cell>
        </row>
        <row r="3726">
          <cell r="B3726">
            <v>45289</v>
          </cell>
          <cell r="G3726">
            <v>43300</v>
          </cell>
        </row>
        <row r="3727">
          <cell r="B3727">
            <v>45289</v>
          </cell>
          <cell r="G3727">
            <v>19700</v>
          </cell>
        </row>
        <row r="3728">
          <cell r="B3728">
            <v>45289</v>
          </cell>
          <cell r="G3728">
            <v>9500</v>
          </cell>
        </row>
        <row r="3729">
          <cell r="B3729">
            <v>45289</v>
          </cell>
          <cell r="G3729">
            <v>169600</v>
          </cell>
        </row>
        <row r="3730">
          <cell r="B3730">
            <v>45289</v>
          </cell>
          <cell r="G3730">
            <v>1200</v>
          </cell>
        </row>
        <row r="3731">
          <cell r="B3731">
            <v>45289</v>
          </cell>
          <cell r="G3731">
            <v>10100</v>
          </cell>
        </row>
        <row r="3732">
          <cell r="B3732">
            <v>45289</v>
          </cell>
          <cell r="G3732">
            <v>1918700</v>
          </cell>
        </row>
        <row r="3733">
          <cell r="B3733">
            <v>45289</v>
          </cell>
          <cell r="G3733">
            <v>503700</v>
          </cell>
        </row>
        <row r="3734">
          <cell r="B3734">
            <v>45289</v>
          </cell>
          <cell r="G3734">
            <v>9500</v>
          </cell>
        </row>
        <row r="3735">
          <cell r="B3735">
            <v>45289</v>
          </cell>
          <cell r="G3735">
            <v>308400</v>
          </cell>
        </row>
        <row r="3736">
          <cell r="B3736">
            <v>45289</v>
          </cell>
          <cell r="G3736">
            <v>1720400</v>
          </cell>
        </row>
        <row r="3737">
          <cell r="B3737">
            <v>45289</v>
          </cell>
          <cell r="G3737">
            <v>84600</v>
          </cell>
        </row>
        <row r="3738">
          <cell r="B3738">
            <v>45289</v>
          </cell>
          <cell r="G3738">
            <v>948100</v>
          </cell>
        </row>
        <row r="3739">
          <cell r="B3739">
            <v>45289</v>
          </cell>
          <cell r="G3739">
            <v>388700</v>
          </cell>
        </row>
        <row r="3740">
          <cell r="B3740">
            <v>45289</v>
          </cell>
          <cell r="G3740">
            <v>2900</v>
          </cell>
        </row>
        <row r="3741">
          <cell r="B3741">
            <v>45289</v>
          </cell>
          <cell r="G3741">
            <v>11700</v>
          </cell>
        </row>
        <row r="3742">
          <cell r="B3742">
            <v>45289</v>
          </cell>
          <cell r="G3742">
            <v>89900</v>
          </cell>
        </row>
        <row r="3743">
          <cell r="B3743">
            <v>45289</v>
          </cell>
          <cell r="G3743">
            <v>10600</v>
          </cell>
        </row>
        <row r="3744">
          <cell r="B3744">
            <v>45289</v>
          </cell>
          <cell r="G3744">
            <v>300</v>
          </cell>
        </row>
        <row r="3745">
          <cell r="B3745">
            <v>45289</v>
          </cell>
          <cell r="G3745">
            <v>10500</v>
          </cell>
        </row>
        <row r="3746">
          <cell r="B3746">
            <v>45289</v>
          </cell>
          <cell r="G3746">
            <v>880300</v>
          </cell>
        </row>
        <row r="3747">
          <cell r="B3747">
            <v>45289</v>
          </cell>
          <cell r="G3747">
            <v>189500</v>
          </cell>
        </row>
        <row r="3748">
          <cell r="B3748">
            <v>45289</v>
          </cell>
          <cell r="G3748">
            <v>9400</v>
          </cell>
        </row>
        <row r="3749">
          <cell r="B3749">
            <v>45289</v>
          </cell>
          <cell r="G3749">
            <v>200</v>
          </cell>
        </row>
        <row r="3750">
          <cell r="B3750">
            <v>45289</v>
          </cell>
          <cell r="G3750">
            <v>90300</v>
          </cell>
        </row>
        <row r="3751">
          <cell r="B3751">
            <v>45289</v>
          </cell>
          <cell r="G3751">
            <v>10200</v>
          </cell>
        </row>
        <row r="3752">
          <cell r="B3752">
            <v>45289</v>
          </cell>
          <cell r="G3752">
            <v>37200</v>
          </cell>
        </row>
        <row r="3753">
          <cell r="B3753">
            <v>45289</v>
          </cell>
          <cell r="G3753">
            <v>537400</v>
          </cell>
        </row>
        <row r="3754">
          <cell r="B3754">
            <v>45289</v>
          </cell>
          <cell r="G3754">
            <v>1496800</v>
          </cell>
        </row>
        <row r="3755">
          <cell r="B3755">
            <v>45289</v>
          </cell>
          <cell r="G3755">
            <v>200</v>
          </cell>
        </row>
        <row r="3756">
          <cell r="B3756">
            <v>45289</v>
          </cell>
          <cell r="G3756">
            <v>1079200</v>
          </cell>
        </row>
        <row r="3757">
          <cell r="B3757">
            <v>45289</v>
          </cell>
          <cell r="G3757">
            <v>2793500</v>
          </cell>
        </row>
        <row r="3758">
          <cell r="B3758">
            <v>45289</v>
          </cell>
          <cell r="G3758">
            <v>4770200</v>
          </cell>
        </row>
        <row r="3759">
          <cell r="B3759">
            <v>45289</v>
          </cell>
          <cell r="G3759">
            <v>121400</v>
          </cell>
        </row>
        <row r="3760">
          <cell r="B3760">
            <v>45289</v>
          </cell>
          <cell r="G3760">
            <v>41300</v>
          </cell>
        </row>
        <row r="3761">
          <cell r="B3761">
            <v>45289</v>
          </cell>
          <cell r="G3761">
            <v>25200</v>
          </cell>
        </row>
        <row r="3762">
          <cell r="B3762">
            <v>45289</v>
          </cell>
          <cell r="G3762">
            <v>467000</v>
          </cell>
        </row>
        <row r="3763">
          <cell r="B3763">
            <v>45289</v>
          </cell>
          <cell r="G3763">
            <v>140117800</v>
          </cell>
        </row>
        <row r="3764">
          <cell r="B3764">
            <v>45289</v>
          </cell>
          <cell r="G3764">
            <v>217700</v>
          </cell>
        </row>
        <row r="3765">
          <cell r="B3765">
            <v>45289</v>
          </cell>
          <cell r="G3765">
            <v>300</v>
          </cell>
        </row>
        <row r="3766">
          <cell r="B3766">
            <v>45289</v>
          </cell>
          <cell r="G3766">
            <v>104600</v>
          </cell>
        </row>
        <row r="3767">
          <cell r="B3767">
            <v>45289</v>
          </cell>
          <cell r="G3767">
            <v>29300</v>
          </cell>
        </row>
        <row r="3768">
          <cell r="B3768">
            <v>45289</v>
          </cell>
          <cell r="G3768">
            <v>43800</v>
          </cell>
        </row>
        <row r="3769">
          <cell r="B3769">
            <v>45289</v>
          </cell>
          <cell r="G3769">
            <v>4400</v>
          </cell>
        </row>
        <row r="3770">
          <cell r="B3770">
            <v>45289</v>
          </cell>
          <cell r="G3770">
            <v>200</v>
          </cell>
        </row>
        <row r="3771">
          <cell r="B3771">
            <v>45289</v>
          </cell>
          <cell r="G3771">
            <v>41600</v>
          </cell>
        </row>
        <row r="3772">
          <cell r="B3772">
            <v>45289</v>
          </cell>
          <cell r="G3772">
            <v>39900</v>
          </cell>
        </row>
        <row r="3773">
          <cell r="B3773">
            <v>45289</v>
          </cell>
          <cell r="G3773">
            <v>2200</v>
          </cell>
        </row>
        <row r="3774">
          <cell r="B3774">
            <v>45289</v>
          </cell>
          <cell r="G3774">
            <v>439900</v>
          </cell>
        </row>
        <row r="3775">
          <cell r="B3775">
            <v>45289</v>
          </cell>
          <cell r="G3775">
            <v>1800</v>
          </cell>
        </row>
        <row r="3776">
          <cell r="B3776">
            <v>45289</v>
          </cell>
          <cell r="G3776">
            <v>6800</v>
          </cell>
        </row>
        <row r="3777">
          <cell r="B3777">
            <v>45289</v>
          </cell>
          <cell r="G3777">
            <v>52500</v>
          </cell>
        </row>
        <row r="3778">
          <cell r="B3778">
            <v>45289</v>
          </cell>
          <cell r="G3778">
            <v>5900</v>
          </cell>
        </row>
        <row r="3779">
          <cell r="B3779">
            <v>45289</v>
          </cell>
          <cell r="G3779">
            <v>15100</v>
          </cell>
        </row>
        <row r="3780">
          <cell r="B3780">
            <v>45289</v>
          </cell>
          <cell r="G3780">
            <v>16900</v>
          </cell>
        </row>
        <row r="3781">
          <cell r="B3781">
            <v>45289</v>
          </cell>
          <cell r="G3781">
            <v>1700</v>
          </cell>
        </row>
        <row r="3782">
          <cell r="B3782">
            <v>45289</v>
          </cell>
          <cell r="G3782">
            <v>942100</v>
          </cell>
        </row>
        <row r="3783">
          <cell r="B3783">
            <v>45289</v>
          </cell>
          <cell r="G3783">
            <v>392000</v>
          </cell>
        </row>
        <row r="3784">
          <cell r="B3784">
            <v>45289</v>
          </cell>
          <cell r="G3784">
            <v>483000</v>
          </cell>
        </row>
        <row r="3785">
          <cell r="B3785">
            <v>45289</v>
          </cell>
          <cell r="G3785">
            <v>100</v>
          </cell>
        </row>
        <row r="3786">
          <cell r="B3786">
            <v>45289</v>
          </cell>
          <cell r="G3786">
            <v>278200</v>
          </cell>
        </row>
        <row r="3787">
          <cell r="B3787">
            <v>45289</v>
          </cell>
          <cell r="G3787">
            <v>108500</v>
          </cell>
        </row>
        <row r="3788">
          <cell r="B3788">
            <v>45289</v>
          </cell>
          <cell r="G3788">
            <v>3100</v>
          </cell>
        </row>
        <row r="3789">
          <cell r="B3789">
            <v>45289</v>
          </cell>
          <cell r="G3789">
            <v>426100</v>
          </cell>
        </row>
        <row r="3790">
          <cell r="B3790">
            <v>45289</v>
          </cell>
          <cell r="G3790">
            <v>928800</v>
          </cell>
        </row>
        <row r="3791">
          <cell r="B3791">
            <v>45289</v>
          </cell>
          <cell r="G3791">
            <v>1336400</v>
          </cell>
        </row>
        <row r="3792">
          <cell r="B3792">
            <v>45289</v>
          </cell>
          <cell r="G3792">
            <v>7700</v>
          </cell>
        </row>
        <row r="3793">
          <cell r="B3793">
            <v>45289</v>
          </cell>
          <cell r="G3793">
            <v>0</v>
          </cell>
        </row>
        <row r="3794">
          <cell r="B3794">
            <v>45289</v>
          </cell>
          <cell r="G3794">
            <v>134500</v>
          </cell>
        </row>
        <row r="3795">
          <cell r="B3795">
            <v>45289</v>
          </cell>
          <cell r="G3795">
            <v>10800</v>
          </cell>
        </row>
        <row r="3796">
          <cell r="B3796">
            <v>45289</v>
          </cell>
          <cell r="G3796">
            <v>166100</v>
          </cell>
        </row>
        <row r="3797">
          <cell r="B3797">
            <v>45289</v>
          </cell>
          <cell r="G3797">
            <v>3165700</v>
          </cell>
        </row>
        <row r="3798">
          <cell r="B3798">
            <v>45289</v>
          </cell>
          <cell r="G3798">
            <v>0</v>
          </cell>
        </row>
        <row r="3799">
          <cell r="B3799">
            <v>45289</v>
          </cell>
          <cell r="G3799">
            <v>36000</v>
          </cell>
        </row>
        <row r="3800">
          <cell r="B3800">
            <v>45289</v>
          </cell>
          <cell r="G3800">
            <v>136700</v>
          </cell>
        </row>
        <row r="3801">
          <cell r="B3801">
            <v>45289</v>
          </cell>
          <cell r="G3801">
            <v>8900</v>
          </cell>
        </row>
        <row r="3802">
          <cell r="B3802">
            <v>45289</v>
          </cell>
          <cell r="G3802">
            <v>71600</v>
          </cell>
        </row>
        <row r="3803">
          <cell r="B3803">
            <v>45289</v>
          </cell>
          <cell r="G3803">
            <v>2880500</v>
          </cell>
        </row>
        <row r="3804">
          <cell r="B3804">
            <v>45289</v>
          </cell>
          <cell r="G3804">
            <v>78300</v>
          </cell>
        </row>
        <row r="3805">
          <cell r="B3805">
            <v>45289</v>
          </cell>
          <cell r="G3805">
            <v>387200</v>
          </cell>
        </row>
        <row r="3806">
          <cell r="B3806">
            <v>45289</v>
          </cell>
          <cell r="G3806">
            <v>138300</v>
          </cell>
        </row>
        <row r="3807">
          <cell r="B3807">
            <v>45289</v>
          </cell>
          <cell r="G3807">
            <v>474400</v>
          </cell>
        </row>
        <row r="3808">
          <cell r="B3808">
            <v>45289</v>
          </cell>
          <cell r="G3808">
            <v>9100</v>
          </cell>
        </row>
        <row r="3809">
          <cell r="B3809">
            <v>45289</v>
          </cell>
          <cell r="G3809">
            <v>362800</v>
          </cell>
        </row>
        <row r="3810">
          <cell r="B3810">
            <v>45289</v>
          </cell>
          <cell r="G3810">
            <v>1749400</v>
          </cell>
        </row>
        <row r="3811">
          <cell r="B3811">
            <v>45289</v>
          </cell>
          <cell r="G3811">
            <v>874200</v>
          </cell>
        </row>
        <row r="3812">
          <cell r="B3812">
            <v>45289</v>
          </cell>
          <cell r="G3812">
            <v>2400</v>
          </cell>
        </row>
        <row r="3813">
          <cell r="B3813">
            <v>45289</v>
          </cell>
          <cell r="G3813">
            <v>25300</v>
          </cell>
        </row>
        <row r="3814">
          <cell r="B3814">
            <v>45289</v>
          </cell>
          <cell r="G3814">
            <v>1400</v>
          </cell>
        </row>
        <row r="3815">
          <cell r="B3815">
            <v>45289</v>
          </cell>
          <cell r="G3815">
            <v>47400</v>
          </cell>
        </row>
        <row r="3816">
          <cell r="B3816">
            <v>45289</v>
          </cell>
          <cell r="G3816">
            <v>52900</v>
          </cell>
        </row>
        <row r="3817">
          <cell r="B3817">
            <v>45289</v>
          </cell>
          <cell r="G3817">
            <v>30900</v>
          </cell>
        </row>
        <row r="3818">
          <cell r="B3818">
            <v>45289</v>
          </cell>
          <cell r="G3818">
            <v>1100</v>
          </cell>
        </row>
        <row r="3819">
          <cell r="B3819">
            <v>45289</v>
          </cell>
          <cell r="G3819">
            <v>8365500</v>
          </cell>
        </row>
        <row r="3820">
          <cell r="B3820">
            <v>45289</v>
          </cell>
          <cell r="G3820">
            <v>272800</v>
          </cell>
        </row>
        <row r="3821">
          <cell r="B3821">
            <v>45289</v>
          </cell>
          <cell r="G3821">
            <v>1315900</v>
          </cell>
        </row>
        <row r="3822">
          <cell r="B3822">
            <v>45289</v>
          </cell>
          <cell r="G3822">
            <v>812000</v>
          </cell>
        </row>
        <row r="3823">
          <cell r="B3823">
            <v>45289</v>
          </cell>
          <cell r="G3823">
            <v>210100</v>
          </cell>
        </row>
        <row r="3824">
          <cell r="B3824">
            <v>45289</v>
          </cell>
          <cell r="G3824">
            <v>61400</v>
          </cell>
        </row>
        <row r="3825">
          <cell r="B3825">
            <v>45289</v>
          </cell>
          <cell r="G3825">
            <v>191700</v>
          </cell>
        </row>
        <row r="3826">
          <cell r="B3826">
            <v>45289</v>
          </cell>
          <cell r="G3826">
            <v>13800</v>
          </cell>
        </row>
        <row r="3827">
          <cell r="B3827">
            <v>45289</v>
          </cell>
          <cell r="G3827">
            <v>33900</v>
          </cell>
        </row>
        <row r="3828">
          <cell r="B3828">
            <v>45289</v>
          </cell>
          <cell r="G3828">
            <v>15300</v>
          </cell>
        </row>
        <row r="3829">
          <cell r="B3829">
            <v>45289</v>
          </cell>
          <cell r="G3829">
            <v>90900</v>
          </cell>
        </row>
        <row r="3830">
          <cell r="B3830">
            <v>45289</v>
          </cell>
          <cell r="G3830">
            <v>700</v>
          </cell>
        </row>
        <row r="3831">
          <cell r="B3831">
            <v>45289</v>
          </cell>
          <cell r="G3831">
            <v>100</v>
          </cell>
        </row>
        <row r="3832">
          <cell r="B3832">
            <v>45289</v>
          </cell>
          <cell r="G3832">
            <v>999600</v>
          </cell>
        </row>
        <row r="3833">
          <cell r="B3833">
            <v>45289</v>
          </cell>
          <cell r="G3833">
            <v>1662900</v>
          </cell>
        </row>
        <row r="3834">
          <cell r="B3834">
            <v>45289</v>
          </cell>
          <cell r="G3834">
            <v>259500</v>
          </cell>
        </row>
        <row r="3835">
          <cell r="B3835">
            <v>45289</v>
          </cell>
          <cell r="G3835">
            <v>145600</v>
          </cell>
        </row>
        <row r="3836">
          <cell r="B3836">
            <v>45289</v>
          </cell>
          <cell r="G3836">
            <v>126400</v>
          </cell>
        </row>
        <row r="3837">
          <cell r="B3837">
            <v>45289</v>
          </cell>
          <cell r="G3837">
            <v>65800</v>
          </cell>
        </row>
        <row r="3838">
          <cell r="B3838">
            <v>45289</v>
          </cell>
          <cell r="G3838">
            <v>29000</v>
          </cell>
        </row>
        <row r="3839">
          <cell r="B3839">
            <v>45289</v>
          </cell>
          <cell r="G3839">
            <v>19400</v>
          </cell>
        </row>
        <row r="3840">
          <cell r="B3840">
            <v>45289</v>
          </cell>
          <cell r="G3840">
            <v>911700</v>
          </cell>
        </row>
        <row r="3841">
          <cell r="B3841">
            <v>45289</v>
          </cell>
          <cell r="G3841">
            <v>1051800</v>
          </cell>
        </row>
        <row r="3842">
          <cell r="B3842">
            <v>45289</v>
          </cell>
          <cell r="G3842">
            <v>376700</v>
          </cell>
        </row>
        <row r="3843">
          <cell r="B3843">
            <v>45289</v>
          </cell>
          <cell r="G3843">
            <v>8100</v>
          </cell>
        </row>
        <row r="3844">
          <cell r="B3844">
            <v>45289</v>
          </cell>
          <cell r="G3844">
            <v>45100</v>
          </cell>
        </row>
        <row r="3845">
          <cell r="B3845">
            <v>45289</v>
          </cell>
          <cell r="G3845">
            <v>514300</v>
          </cell>
        </row>
        <row r="3846">
          <cell r="B3846">
            <v>45289</v>
          </cell>
          <cell r="G3846">
            <v>215200</v>
          </cell>
        </row>
        <row r="3847">
          <cell r="B3847">
            <v>45289</v>
          </cell>
          <cell r="G3847">
            <v>279300</v>
          </cell>
        </row>
        <row r="3848">
          <cell r="B3848">
            <v>45289</v>
          </cell>
          <cell r="G3848">
            <v>8000</v>
          </cell>
        </row>
        <row r="3849">
          <cell r="B3849">
            <v>45289</v>
          </cell>
          <cell r="G3849">
            <v>12200</v>
          </cell>
        </row>
        <row r="3850">
          <cell r="B3850">
            <v>45289</v>
          </cell>
          <cell r="G3850">
            <v>18900</v>
          </cell>
        </row>
        <row r="3851">
          <cell r="B3851">
            <v>45289</v>
          </cell>
          <cell r="G3851">
            <v>45500</v>
          </cell>
        </row>
        <row r="3852">
          <cell r="B3852">
            <v>45289</v>
          </cell>
          <cell r="G3852">
            <v>15500</v>
          </cell>
        </row>
        <row r="3853">
          <cell r="B3853">
            <v>45289</v>
          </cell>
          <cell r="G3853">
            <v>2100</v>
          </cell>
        </row>
        <row r="3854">
          <cell r="B3854">
            <v>45289</v>
          </cell>
          <cell r="G3854">
            <v>53800</v>
          </cell>
        </row>
        <row r="3855">
          <cell r="B3855">
            <v>45289</v>
          </cell>
          <cell r="G3855">
            <v>37300</v>
          </cell>
        </row>
        <row r="3856">
          <cell r="B3856">
            <v>45289</v>
          </cell>
          <cell r="G3856">
            <v>44900</v>
          </cell>
        </row>
        <row r="3857">
          <cell r="B3857">
            <v>45289</v>
          </cell>
          <cell r="G3857">
            <v>29996200</v>
          </cell>
        </row>
        <row r="3858">
          <cell r="B3858">
            <v>45289</v>
          </cell>
          <cell r="G3858">
            <v>24800</v>
          </cell>
        </row>
        <row r="3859">
          <cell r="B3859">
            <v>45289</v>
          </cell>
          <cell r="G3859">
            <v>1204700</v>
          </cell>
        </row>
        <row r="3860">
          <cell r="B3860">
            <v>45289</v>
          </cell>
          <cell r="G3860">
            <v>7100</v>
          </cell>
        </row>
        <row r="3861">
          <cell r="B3861">
            <v>45289</v>
          </cell>
          <cell r="G3861">
            <v>44000</v>
          </cell>
        </row>
        <row r="3862">
          <cell r="B3862">
            <v>45289</v>
          </cell>
          <cell r="G3862">
            <v>8100</v>
          </cell>
        </row>
        <row r="3863">
          <cell r="B3863">
            <v>45289</v>
          </cell>
          <cell r="G3863">
            <v>44700</v>
          </cell>
        </row>
        <row r="3864">
          <cell r="B3864">
            <v>45289</v>
          </cell>
          <cell r="G3864">
            <v>56300</v>
          </cell>
        </row>
        <row r="3865">
          <cell r="B3865">
            <v>45289</v>
          </cell>
          <cell r="G3865">
            <v>152800</v>
          </cell>
        </row>
        <row r="3866">
          <cell r="B3866">
            <v>45289</v>
          </cell>
          <cell r="G3866">
            <v>18700</v>
          </cell>
        </row>
        <row r="3867">
          <cell r="B3867">
            <v>45289</v>
          </cell>
          <cell r="G3867">
            <v>945200</v>
          </cell>
        </row>
        <row r="3868">
          <cell r="B3868">
            <v>45289</v>
          </cell>
          <cell r="G3868">
            <v>14900</v>
          </cell>
        </row>
        <row r="3869">
          <cell r="B3869">
            <v>45289</v>
          </cell>
          <cell r="G3869">
            <v>48600</v>
          </cell>
        </row>
        <row r="3870">
          <cell r="B3870">
            <v>45289</v>
          </cell>
          <cell r="G3870">
            <v>100</v>
          </cell>
        </row>
        <row r="3871">
          <cell r="B3871">
            <v>45289</v>
          </cell>
          <cell r="G3871">
            <v>11300</v>
          </cell>
        </row>
        <row r="3872">
          <cell r="B3872">
            <v>45289</v>
          </cell>
          <cell r="G3872">
            <v>29800</v>
          </cell>
        </row>
        <row r="3873">
          <cell r="B3873">
            <v>45289</v>
          </cell>
          <cell r="G3873">
            <v>1132300</v>
          </cell>
        </row>
        <row r="3874">
          <cell r="B3874">
            <v>45289</v>
          </cell>
          <cell r="G3874">
            <v>6300</v>
          </cell>
        </row>
        <row r="3875">
          <cell r="B3875">
            <v>45289</v>
          </cell>
          <cell r="G3875">
            <v>1338800</v>
          </cell>
        </row>
        <row r="3876">
          <cell r="B3876">
            <v>45289</v>
          </cell>
          <cell r="G3876">
            <v>71400</v>
          </cell>
        </row>
        <row r="3877">
          <cell r="B3877">
            <v>45289</v>
          </cell>
          <cell r="G3877">
            <v>2600</v>
          </cell>
        </row>
        <row r="3878">
          <cell r="B3878">
            <v>45289</v>
          </cell>
          <cell r="G3878">
            <v>1100</v>
          </cell>
        </row>
        <row r="3879">
          <cell r="B3879">
            <v>45289</v>
          </cell>
          <cell r="G3879">
            <v>12800</v>
          </cell>
        </row>
        <row r="3880">
          <cell r="B3880">
            <v>45289</v>
          </cell>
          <cell r="G3880">
            <v>5800</v>
          </cell>
        </row>
        <row r="3881">
          <cell r="B3881">
            <v>45289</v>
          </cell>
          <cell r="G3881">
            <v>27400</v>
          </cell>
        </row>
        <row r="3882">
          <cell r="B3882">
            <v>45289</v>
          </cell>
          <cell r="G3882">
            <v>228800</v>
          </cell>
        </row>
        <row r="3883">
          <cell r="B3883">
            <v>45289</v>
          </cell>
          <cell r="G3883">
            <v>6100</v>
          </cell>
        </row>
        <row r="3884">
          <cell r="B3884">
            <v>45289</v>
          </cell>
          <cell r="G3884">
            <v>7200</v>
          </cell>
        </row>
        <row r="3885">
          <cell r="B3885">
            <v>45289</v>
          </cell>
          <cell r="G3885">
            <v>7100</v>
          </cell>
        </row>
        <row r="3886">
          <cell r="B3886">
            <v>45289</v>
          </cell>
          <cell r="G3886">
            <v>17000</v>
          </cell>
        </row>
        <row r="3887">
          <cell r="B3887">
            <v>45289</v>
          </cell>
          <cell r="G3887">
            <v>154200</v>
          </cell>
        </row>
        <row r="3888">
          <cell r="B3888">
            <v>45289</v>
          </cell>
          <cell r="G3888">
            <v>25400</v>
          </cell>
        </row>
        <row r="3889">
          <cell r="B3889">
            <v>45289</v>
          </cell>
          <cell r="G3889">
            <v>193200</v>
          </cell>
        </row>
        <row r="3890">
          <cell r="B3890">
            <v>45289</v>
          </cell>
          <cell r="G3890">
            <v>4700</v>
          </cell>
        </row>
        <row r="3891">
          <cell r="B3891">
            <v>45289</v>
          </cell>
          <cell r="G3891">
            <v>2000</v>
          </cell>
        </row>
        <row r="3892">
          <cell r="B3892">
            <v>45289</v>
          </cell>
          <cell r="G3892">
            <v>15000</v>
          </cell>
        </row>
        <row r="3893">
          <cell r="B3893">
            <v>45289</v>
          </cell>
          <cell r="G3893">
            <v>39900</v>
          </cell>
        </row>
        <row r="3894">
          <cell r="B3894">
            <v>45289</v>
          </cell>
          <cell r="G3894">
            <v>1900</v>
          </cell>
        </row>
        <row r="3895">
          <cell r="B3895">
            <v>45289</v>
          </cell>
          <cell r="G3895">
            <v>1267200</v>
          </cell>
        </row>
        <row r="3896">
          <cell r="B3896">
            <v>45289</v>
          </cell>
          <cell r="G3896">
            <v>284900</v>
          </cell>
        </row>
        <row r="3897">
          <cell r="B3897">
            <v>45289</v>
          </cell>
          <cell r="G3897">
            <v>18000</v>
          </cell>
        </row>
        <row r="3898">
          <cell r="B3898">
            <v>45289</v>
          </cell>
          <cell r="G3898">
            <v>74600</v>
          </cell>
        </row>
        <row r="3899">
          <cell r="B3899">
            <v>45289</v>
          </cell>
          <cell r="G3899">
            <v>101500</v>
          </cell>
        </row>
        <row r="3900">
          <cell r="B3900">
            <v>45289</v>
          </cell>
          <cell r="G3900">
            <v>100</v>
          </cell>
        </row>
        <row r="3901">
          <cell r="B3901">
            <v>45289</v>
          </cell>
          <cell r="G3901">
            <v>700</v>
          </cell>
        </row>
        <row r="3902">
          <cell r="B3902">
            <v>45289</v>
          </cell>
          <cell r="G3902">
            <v>102800</v>
          </cell>
        </row>
        <row r="3903">
          <cell r="B3903">
            <v>45289</v>
          </cell>
          <cell r="G3903">
            <v>422200</v>
          </cell>
        </row>
        <row r="3904">
          <cell r="B3904">
            <v>45289</v>
          </cell>
          <cell r="G3904">
            <v>96700</v>
          </cell>
        </row>
        <row r="3905">
          <cell r="B3905">
            <v>45289</v>
          </cell>
          <cell r="G3905">
            <v>558600</v>
          </cell>
        </row>
        <row r="3906">
          <cell r="B3906">
            <v>45289</v>
          </cell>
          <cell r="G3906">
            <v>1100</v>
          </cell>
        </row>
        <row r="3907">
          <cell r="B3907">
            <v>45289</v>
          </cell>
          <cell r="G3907">
            <v>156600</v>
          </cell>
        </row>
        <row r="3908">
          <cell r="B3908">
            <v>45289</v>
          </cell>
          <cell r="G3908">
            <v>76900</v>
          </cell>
        </row>
        <row r="3909">
          <cell r="B3909">
            <v>45289</v>
          </cell>
          <cell r="G3909">
            <v>113200</v>
          </cell>
        </row>
        <row r="3910">
          <cell r="B3910">
            <v>45289</v>
          </cell>
          <cell r="G3910">
            <v>400</v>
          </cell>
        </row>
        <row r="3911">
          <cell r="B3911">
            <v>45289</v>
          </cell>
          <cell r="G3911">
            <v>800</v>
          </cell>
        </row>
        <row r="3912">
          <cell r="B3912">
            <v>45289</v>
          </cell>
          <cell r="G3912">
            <v>553600</v>
          </cell>
        </row>
        <row r="3913">
          <cell r="B3913">
            <v>45289</v>
          </cell>
          <cell r="G3913">
            <v>787900</v>
          </cell>
        </row>
        <row r="3914">
          <cell r="B3914">
            <v>45289</v>
          </cell>
          <cell r="G3914">
            <v>41300</v>
          </cell>
        </row>
        <row r="3915">
          <cell r="B3915">
            <v>45289</v>
          </cell>
          <cell r="G3915">
            <v>718600</v>
          </cell>
        </row>
        <row r="3916">
          <cell r="B3916">
            <v>45289</v>
          </cell>
          <cell r="G3916">
            <v>1084000</v>
          </cell>
        </row>
        <row r="3917">
          <cell r="B3917">
            <v>45289</v>
          </cell>
          <cell r="G3917">
            <v>4700</v>
          </cell>
        </row>
        <row r="3918">
          <cell r="B3918">
            <v>45289</v>
          </cell>
          <cell r="G3918">
            <v>31400</v>
          </cell>
        </row>
        <row r="3919">
          <cell r="B3919">
            <v>45289</v>
          </cell>
          <cell r="G3919">
            <v>179000</v>
          </cell>
        </row>
        <row r="3920">
          <cell r="B3920">
            <v>45289</v>
          </cell>
          <cell r="G3920">
            <v>800</v>
          </cell>
        </row>
        <row r="3921">
          <cell r="B3921">
            <v>45289</v>
          </cell>
          <cell r="G3921">
            <v>15200</v>
          </cell>
        </row>
        <row r="3922">
          <cell r="B3922">
            <v>45289</v>
          </cell>
          <cell r="G3922">
            <v>112600</v>
          </cell>
        </row>
        <row r="3923">
          <cell r="B3923">
            <v>45289</v>
          </cell>
          <cell r="G3923">
            <v>12300</v>
          </cell>
        </row>
        <row r="3924">
          <cell r="B3924">
            <v>45289</v>
          </cell>
          <cell r="G3924">
            <v>158000</v>
          </cell>
        </row>
        <row r="3925">
          <cell r="B3925">
            <v>45289</v>
          </cell>
          <cell r="G3925">
            <v>800</v>
          </cell>
        </row>
        <row r="3926">
          <cell r="B3926">
            <v>45289</v>
          </cell>
          <cell r="G3926">
            <v>12000</v>
          </cell>
        </row>
        <row r="3927">
          <cell r="B3927">
            <v>45289</v>
          </cell>
          <cell r="G3927">
            <v>93900</v>
          </cell>
        </row>
        <row r="3928">
          <cell r="B3928">
            <v>45289</v>
          </cell>
          <cell r="G3928">
            <v>984200</v>
          </cell>
        </row>
        <row r="3929">
          <cell r="B3929">
            <v>45289</v>
          </cell>
          <cell r="G3929">
            <v>200</v>
          </cell>
        </row>
        <row r="3930">
          <cell r="B3930">
            <v>45289</v>
          </cell>
          <cell r="G3930">
            <v>223100</v>
          </cell>
        </row>
        <row r="3931">
          <cell r="B3931">
            <v>45289</v>
          </cell>
          <cell r="G3931">
            <v>3200</v>
          </cell>
        </row>
        <row r="3932">
          <cell r="B3932">
            <v>45289</v>
          </cell>
          <cell r="G3932">
            <v>121600</v>
          </cell>
        </row>
        <row r="3933">
          <cell r="B3933">
            <v>45289</v>
          </cell>
          <cell r="G3933">
            <v>45200</v>
          </cell>
        </row>
        <row r="3934">
          <cell r="B3934">
            <v>45289</v>
          </cell>
          <cell r="G3934">
            <v>244600</v>
          </cell>
        </row>
        <row r="3935">
          <cell r="B3935">
            <v>45289</v>
          </cell>
          <cell r="G3935">
            <v>2014300</v>
          </cell>
        </row>
        <row r="3936">
          <cell r="B3936">
            <v>45289</v>
          </cell>
          <cell r="G3936">
            <v>87200</v>
          </cell>
        </row>
        <row r="3937">
          <cell r="B3937">
            <v>45289</v>
          </cell>
          <cell r="G3937">
            <v>164800</v>
          </cell>
        </row>
        <row r="3938">
          <cell r="B3938">
            <v>45289</v>
          </cell>
          <cell r="G3938">
            <v>812300</v>
          </cell>
        </row>
        <row r="3939">
          <cell r="B3939">
            <v>45289</v>
          </cell>
          <cell r="G3939">
            <v>104800</v>
          </cell>
        </row>
        <row r="3940">
          <cell r="B3940">
            <v>45289</v>
          </cell>
          <cell r="G3940">
            <v>769000</v>
          </cell>
        </row>
        <row r="3941">
          <cell r="B3941">
            <v>45289</v>
          </cell>
          <cell r="G3941">
            <v>14300</v>
          </cell>
        </row>
        <row r="3942">
          <cell r="B3942">
            <v>45289</v>
          </cell>
          <cell r="G3942">
            <v>142900</v>
          </cell>
        </row>
        <row r="3943">
          <cell r="B3943">
            <v>45289</v>
          </cell>
          <cell r="G3943">
            <v>100</v>
          </cell>
        </row>
        <row r="3944">
          <cell r="B3944">
            <v>45289</v>
          </cell>
          <cell r="G3944">
            <v>123600</v>
          </cell>
        </row>
        <row r="3945">
          <cell r="B3945">
            <v>45289</v>
          </cell>
          <cell r="G3945">
            <v>18700</v>
          </cell>
        </row>
        <row r="3946">
          <cell r="B3946">
            <v>45289</v>
          </cell>
          <cell r="G3946">
            <v>3400</v>
          </cell>
        </row>
        <row r="3947">
          <cell r="B3947">
            <v>45289</v>
          </cell>
          <cell r="G3947">
            <v>638400</v>
          </cell>
        </row>
        <row r="3948">
          <cell r="B3948">
            <v>45289</v>
          </cell>
          <cell r="G3948">
            <v>28500</v>
          </cell>
        </row>
        <row r="3949">
          <cell r="B3949">
            <v>45289</v>
          </cell>
          <cell r="G3949">
            <v>15700</v>
          </cell>
        </row>
        <row r="3950">
          <cell r="B3950">
            <v>45289</v>
          </cell>
          <cell r="G3950">
            <v>300</v>
          </cell>
        </row>
        <row r="3951">
          <cell r="B3951">
            <v>45289</v>
          </cell>
          <cell r="G3951">
            <v>3600</v>
          </cell>
        </row>
        <row r="3952">
          <cell r="B3952">
            <v>45289</v>
          </cell>
          <cell r="G3952">
            <v>4300</v>
          </cell>
        </row>
        <row r="3953">
          <cell r="B3953">
            <v>45289</v>
          </cell>
          <cell r="G3953">
            <v>68900</v>
          </cell>
        </row>
        <row r="3954">
          <cell r="B3954">
            <v>45289</v>
          </cell>
          <cell r="G3954">
            <v>1700</v>
          </cell>
        </row>
        <row r="3955">
          <cell r="B3955">
            <v>45289</v>
          </cell>
          <cell r="G3955">
            <v>397100</v>
          </cell>
        </row>
        <row r="3956">
          <cell r="B3956">
            <v>45289</v>
          </cell>
          <cell r="G3956">
            <v>2465500</v>
          </cell>
        </row>
        <row r="3957">
          <cell r="B3957">
            <v>45289</v>
          </cell>
          <cell r="G3957">
            <v>718900</v>
          </cell>
        </row>
        <row r="3958">
          <cell r="B3958">
            <v>45289</v>
          </cell>
          <cell r="G3958">
            <v>133200</v>
          </cell>
        </row>
        <row r="3959">
          <cell r="B3959">
            <v>45289</v>
          </cell>
          <cell r="G3959">
            <v>165500</v>
          </cell>
        </row>
        <row r="3960">
          <cell r="B3960">
            <v>45289</v>
          </cell>
          <cell r="G3960">
            <v>900</v>
          </cell>
        </row>
        <row r="3961">
          <cell r="B3961">
            <v>45289</v>
          </cell>
          <cell r="G3961">
            <v>1100</v>
          </cell>
        </row>
        <row r="3962">
          <cell r="B3962">
            <v>45289</v>
          </cell>
          <cell r="G3962">
            <v>17400</v>
          </cell>
        </row>
        <row r="3963">
          <cell r="B3963">
            <v>45289</v>
          </cell>
          <cell r="G3963">
            <v>19129700</v>
          </cell>
        </row>
        <row r="3964">
          <cell r="B3964">
            <v>45289</v>
          </cell>
          <cell r="G3964">
            <v>2302300</v>
          </cell>
        </row>
        <row r="3965">
          <cell r="B3965">
            <v>45289</v>
          </cell>
          <cell r="G3965">
            <v>5936000</v>
          </cell>
        </row>
        <row r="3966">
          <cell r="B3966">
            <v>45289</v>
          </cell>
          <cell r="G3966">
            <v>608700</v>
          </cell>
        </row>
        <row r="3967">
          <cell r="B3967">
            <v>45289</v>
          </cell>
          <cell r="G3967">
            <v>200500</v>
          </cell>
        </row>
        <row r="3968">
          <cell r="B3968">
            <v>45289</v>
          </cell>
          <cell r="G3968">
            <v>3544400</v>
          </cell>
        </row>
        <row r="3969">
          <cell r="B3969">
            <v>45289</v>
          </cell>
          <cell r="G3969">
            <v>19900</v>
          </cell>
        </row>
        <row r="3970">
          <cell r="B3970">
            <v>45289</v>
          </cell>
          <cell r="G3970">
            <v>1400</v>
          </cell>
        </row>
        <row r="3971">
          <cell r="B3971">
            <v>45289</v>
          </cell>
          <cell r="G3971">
            <v>3400</v>
          </cell>
        </row>
        <row r="3972">
          <cell r="B3972">
            <v>45289</v>
          </cell>
          <cell r="G3972">
            <v>151600</v>
          </cell>
        </row>
        <row r="3973">
          <cell r="B3973">
            <v>45289</v>
          </cell>
          <cell r="G3973">
            <v>21600</v>
          </cell>
        </row>
        <row r="3974">
          <cell r="B3974">
            <v>45289</v>
          </cell>
          <cell r="G3974">
            <v>61900</v>
          </cell>
        </row>
        <row r="3975">
          <cell r="B3975">
            <v>45289</v>
          </cell>
          <cell r="G3975">
            <v>1300</v>
          </cell>
        </row>
        <row r="3976">
          <cell r="B3976">
            <v>45289</v>
          </cell>
          <cell r="G3976">
            <v>1786900</v>
          </cell>
        </row>
        <row r="3977">
          <cell r="B3977">
            <v>45289</v>
          </cell>
          <cell r="G3977">
            <v>283800</v>
          </cell>
        </row>
        <row r="3978">
          <cell r="B3978">
            <v>45289</v>
          </cell>
          <cell r="G3978">
            <v>116300</v>
          </cell>
        </row>
        <row r="3979">
          <cell r="B3979">
            <v>45289</v>
          </cell>
          <cell r="G3979">
            <v>4400</v>
          </cell>
        </row>
        <row r="3980">
          <cell r="B3980">
            <v>45289</v>
          </cell>
          <cell r="G3980">
            <v>2132700</v>
          </cell>
        </row>
        <row r="3981">
          <cell r="B3981">
            <v>45289</v>
          </cell>
          <cell r="G3981">
            <v>21500</v>
          </cell>
        </row>
        <row r="3982">
          <cell r="B3982">
            <v>45289</v>
          </cell>
          <cell r="G3982">
            <v>36900</v>
          </cell>
        </row>
        <row r="3983">
          <cell r="B3983">
            <v>45289</v>
          </cell>
          <cell r="G3983">
            <v>1039900</v>
          </cell>
        </row>
        <row r="3984">
          <cell r="B3984">
            <v>45289</v>
          </cell>
          <cell r="G3984">
            <v>59700</v>
          </cell>
        </row>
        <row r="3985">
          <cell r="B3985">
            <v>45289</v>
          </cell>
          <cell r="G3985">
            <v>6003100</v>
          </cell>
        </row>
        <row r="3986">
          <cell r="B3986">
            <v>45289</v>
          </cell>
          <cell r="G3986">
            <v>47700</v>
          </cell>
        </row>
        <row r="3987">
          <cell r="B3987">
            <v>45289</v>
          </cell>
          <cell r="G3987">
            <v>3400</v>
          </cell>
        </row>
        <row r="3988">
          <cell r="B3988">
            <v>45289</v>
          </cell>
          <cell r="G3988">
            <v>4268000</v>
          </cell>
        </row>
        <row r="3989">
          <cell r="B3989">
            <v>45289</v>
          </cell>
          <cell r="G3989">
            <v>595000</v>
          </cell>
        </row>
        <row r="3990">
          <cell r="B3990">
            <v>45289</v>
          </cell>
          <cell r="G3990">
            <v>1152000</v>
          </cell>
        </row>
        <row r="3991">
          <cell r="B3991">
            <v>45289</v>
          </cell>
          <cell r="G3991">
            <v>119500</v>
          </cell>
        </row>
        <row r="3992">
          <cell r="B3992">
            <v>45289</v>
          </cell>
          <cell r="G3992">
            <v>4284500</v>
          </cell>
        </row>
        <row r="3993">
          <cell r="B3993">
            <v>45289</v>
          </cell>
          <cell r="G3993">
            <v>40500</v>
          </cell>
        </row>
        <row r="3994">
          <cell r="B3994">
            <v>45289</v>
          </cell>
          <cell r="G3994">
            <v>228700</v>
          </cell>
        </row>
        <row r="3995">
          <cell r="B3995">
            <v>45289</v>
          </cell>
          <cell r="G3995">
            <v>500</v>
          </cell>
        </row>
        <row r="3996">
          <cell r="B3996">
            <v>45289</v>
          </cell>
          <cell r="G3996">
            <v>8000</v>
          </cell>
        </row>
        <row r="3997">
          <cell r="B3997">
            <v>45289</v>
          </cell>
          <cell r="G3997">
            <v>310400</v>
          </cell>
        </row>
        <row r="3998">
          <cell r="B3998">
            <v>45289</v>
          </cell>
          <cell r="G3998">
            <v>3300</v>
          </cell>
        </row>
        <row r="3999">
          <cell r="B3999">
            <v>45289</v>
          </cell>
          <cell r="G3999">
            <v>5095000</v>
          </cell>
        </row>
        <row r="4000">
          <cell r="B4000">
            <v>45289</v>
          </cell>
          <cell r="G4000">
            <v>984900</v>
          </cell>
        </row>
        <row r="4001">
          <cell r="B4001">
            <v>45289</v>
          </cell>
          <cell r="G4001">
            <v>21000</v>
          </cell>
        </row>
        <row r="4002">
          <cell r="B4002">
            <v>45289</v>
          </cell>
          <cell r="G4002">
            <v>25300</v>
          </cell>
        </row>
        <row r="4003">
          <cell r="B4003">
            <v>45289</v>
          </cell>
          <cell r="G4003">
            <v>962100</v>
          </cell>
        </row>
        <row r="4004">
          <cell r="B4004">
            <v>45289</v>
          </cell>
          <cell r="G4004">
            <v>590700</v>
          </cell>
        </row>
        <row r="4005">
          <cell r="B4005">
            <v>45289</v>
          </cell>
          <cell r="G4005">
            <v>3043600</v>
          </cell>
        </row>
        <row r="4006">
          <cell r="B4006">
            <v>45289</v>
          </cell>
          <cell r="G4006">
            <v>28009700</v>
          </cell>
        </row>
        <row r="4007">
          <cell r="B4007">
            <v>45289</v>
          </cell>
          <cell r="G4007">
            <v>565800</v>
          </cell>
        </row>
        <row r="4008">
          <cell r="B4008">
            <v>45289</v>
          </cell>
          <cell r="G4008">
            <v>64000</v>
          </cell>
        </row>
        <row r="4009">
          <cell r="B4009">
            <v>45289</v>
          </cell>
          <cell r="G4009">
            <v>21400</v>
          </cell>
        </row>
        <row r="4010">
          <cell r="B4010">
            <v>45289</v>
          </cell>
          <cell r="G4010">
            <v>300</v>
          </cell>
        </row>
        <row r="4011">
          <cell r="B4011">
            <v>45289</v>
          </cell>
          <cell r="G4011">
            <v>4000</v>
          </cell>
        </row>
        <row r="4012">
          <cell r="B4012">
            <v>45289</v>
          </cell>
          <cell r="G4012">
            <v>322000</v>
          </cell>
        </row>
        <row r="4013">
          <cell r="B4013">
            <v>45289</v>
          </cell>
          <cell r="G4013">
            <v>800</v>
          </cell>
        </row>
        <row r="4014">
          <cell r="B4014">
            <v>45289</v>
          </cell>
          <cell r="G4014">
            <v>372300</v>
          </cell>
        </row>
        <row r="4015">
          <cell r="B4015">
            <v>45289</v>
          </cell>
          <cell r="G4015">
            <v>27400</v>
          </cell>
        </row>
        <row r="4016">
          <cell r="B4016">
            <v>45289</v>
          </cell>
          <cell r="G4016">
            <v>100</v>
          </cell>
        </row>
        <row r="4017">
          <cell r="B4017">
            <v>45289</v>
          </cell>
          <cell r="G4017">
            <v>44800</v>
          </cell>
        </row>
        <row r="4018">
          <cell r="B4018">
            <v>45289</v>
          </cell>
          <cell r="G4018">
            <v>200</v>
          </cell>
        </row>
        <row r="4019">
          <cell r="B4019">
            <v>45289</v>
          </cell>
          <cell r="G4019">
            <v>400</v>
          </cell>
        </row>
        <row r="4020">
          <cell r="B4020">
            <v>45289</v>
          </cell>
          <cell r="G4020">
            <v>0</v>
          </cell>
        </row>
        <row r="4021">
          <cell r="B4021">
            <v>45289</v>
          </cell>
          <cell r="G4021">
            <v>12700</v>
          </cell>
        </row>
        <row r="4022">
          <cell r="B4022">
            <v>45289</v>
          </cell>
          <cell r="G4022">
            <v>665400</v>
          </cell>
        </row>
        <row r="4023">
          <cell r="B4023">
            <v>45289</v>
          </cell>
          <cell r="G4023">
            <v>13500</v>
          </cell>
        </row>
        <row r="4024">
          <cell r="B4024">
            <v>45289</v>
          </cell>
          <cell r="G4024">
            <v>0</v>
          </cell>
        </row>
        <row r="4025">
          <cell r="B4025">
            <v>45289</v>
          </cell>
          <cell r="G4025">
            <v>18700</v>
          </cell>
        </row>
        <row r="4026">
          <cell r="B4026">
            <v>45289</v>
          </cell>
          <cell r="G4026">
            <v>46900</v>
          </cell>
        </row>
        <row r="4027">
          <cell r="B4027">
            <v>45289</v>
          </cell>
          <cell r="G4027">
            <v>100</v>
          </cell>
        </row>
        <row r="4028">
          <cell r="B4028">
            <v>45289</v>
          </cell>
          <cell r="G4028">
            <v>1700</v>
          </cell>
        </row>
        <row r="4029">
          <cell r="B4029">
            <v>45289</v>
          </cell>
          <cell r="G4029">
            <v>8300</v>
          </cell>
        </row>
        <row r="4030">
          <cell r="B4030">
            <v>45289</v>
          </cell>
          <cell r="G4030">
            <v>75900</v>
          </cell>
        </row>
        <row r="4031">
          <cell r="B4031">
            <v>45289</v>
          </cell>
          <cell r="G4031">
            <v>700</v>
          </cell>
        </row>
        <row r="4032">
          <cell r="B4032">
            <v>45289</v>
          </cell>
          <cell r="G4032">
            <v>94500</v>
          </cell>
        </row>
        <row r="4033">
          <cell r="B4033">
            <v>45289</v>
          </cell>
          <cell r="G4033">
            <v>11100</v>
          </cell>
        </row>
        <row r="4034">
          <cell r="B4034">
            <v>45289</v>
          </cell>
          <cell r="G4034">
            <v>700</v>
          </cell>
        </row>
        <row r="4035">
          <cell r="B4035">
            <v>45289</v>
          </cell>
          <cell r="G4035">
            <v>189900</v>
          </cell>
        </row>
        <row r="4036">
          <cell r="B4036">
            <v>45289</v>
          </cell>
          <cell r="G4036">
            <v>5400</v>
          </cell>
        </row>
        <row r="4037">
          <cell r="B4037">
            <v>45289</v>
          </cell>
          <cell r="G4037">
            <v>8900</v>
          </cell>
        </row>
        <row r="4038">
          <cell r="B4038">
            <v>45289</v>
          </cell>
          <cell r="G4038">
            <v>53200</v>
          </cell>
        </row>
        <row r="4039">
          <cell r="B4039">
            <v>45289</v>
          </cell>
          <cell r="G4039">
            <v>34300</v>
          </cell>
        </row>
        <row r="4040">
          <cell r="B4040">
            <v>45289</v>
          </cell>
          <cell r="G4040">
            <v>39700</v>
          </cell>
        </row>
        <row r="4041">
          <cell r="B4041">
            <v>45289</v>
          </cell>
          <cell r="G4041">
            <v>19000</v>
          </cell>
        </row>
        <row r="4042">
          <cell r="B4042">
            <v>45289</v>
          </cell>
          <cell r="G4042">
            <v>26700</v>
          </cell>
        </row>
        <row r="4043">
          <cell r="B4043">
            <v>45289</v>
          </cell>
          <cell r="G4043">
            <v>17400</v>
          </cell>
        </row>
        <row r="4044">
          <cell r="B4044">
            <v>45289</v>
          </cell>
          <cell r="G4044">
            <v>501800</v>
          </cell>
        </row>
        <row r="4045">
          <cell r="B4045">
            <v>45289</v>
          </cell>
          <cell r="G4045">
            <v>990100</v>
          </cell>
        </row>
        <row r="4046">
          <cell r="B4046">
            <v>45289</v>
          </cell>
          <cell r="G4046">
            <v>3586900</v>
          </cell>
        </row>
        <row r="4047">
          <cell r="B4047">
            <v>45289</v>
          </cell>
          <cell r="G4047">
            <v>65900</v>
          </cell>
        </row>
        <row r="4048">
          <cell r="B4048">
            <v>45289</v>
          </cell>
          <cell r="G4048">
            <v>1288300</v>
          </cell>
        </row>
        <row r="4049">
          <cell r="B4049">
            <v>45289</v>
          </cell>
          <cell r="G4049">
            <v>2100</v>
          </cell>
        </row>
        <row r="4050">
          <cell r="B4050">
            <v>45289</v>
          </cell>
          <cell r="G4050">
            <v>7000</v>
          </cell>
        </row>
        <row r="4051">
          <cell r="B4051">
            <v>45289</v>
          </cell>
          <cell r="G4051">
            <v>3808700</v>
          </cell>
        </row>
        <row r="4052">
          <cell r="B4052">
            <v>45289</v>
          </cell>
          <cell r="G4052">
            <v>10100</v>
          </cell>
        </row>
        <row r="4053">
          <cell r="B4053">
            <v>45289</v>
          </cell>
          <cell r="G4053">
            <v>600</v>
          </cell>
        </row>
        <row r="4054">
          <cell r="B4054">
            <v>45289</v>
          </cell>
          <cell r="G4054">
            <v>100</v>
          </cell>
        </row>
        <row r="4055">
          <cell r="B4055">
            <v>45289</v>
          </cell>
          <cell r="G4055">
            <v>1200</v>
          </cell>
        </row>
        <row r="4056">
          <cell r="B4056">
            <v>45289</v>
          </cell>
          <cell r="G4056">
            <v>8200</v>
          </cell>
        </row>
        <row r="4057">
          <cell r="B4057">
            <v>45289</v>
          </cell>
          <cell r="G4057">
            <v>900</v>
          </cell>
        </row>
        <row r="4058">
          <cell r="B4058">
            <v>45289</v>
          </cell>
          <cell r="G4058">
            <v>36900</v>
          </cell>
        </row>
        <row r="4059">
          <cell r="B4059">
            <v>45289</v>
          </cell>
          <cell r="G4059">
            <v>5700</v>
          </cell>
        </row>
        <row r="4060">
          <cell r="B4060">
            <v>45289</v>
          </cell>
          <cell r="G4060">
            <v>4800</v>
          </cell>
        </row>
        <row r="4061">
          <cell r="B4061">
            <v>45289</v>
          </cell>
          <cell r="G4061">
            <v>459800</v>
          </cell>
        </row>
        <row r="4062">
          <cell r="B4062">
            <v>45289</v>
          </cell>
          <cell r="G4062">
            <v>425200</v>
          </cell>
        </row>
        <row r="4063">
          <cell r="B4063">
            <v>45289</v>
          </cell>
          <cell r="G4063">
            <v>1000</v>
          </cell>
        </row>
        <row r="4064">
          <cell r="B4064">
            <v>45289</v>
          </cell>
          <cell r="G4064">
            <v>200</v>
          </cell>
        </row>
        <row r="4065">
          <cell r="B4065">
            <v>45289</v>
          </cell>
          <cell r="G4065">
            <v>271300</v>
          </cell>
        </row>
        <row r="4066">
          <cell r="B4066">
            <v>45289</v>
          </cell>
          <cell r="G4066">
            <v>39100</v>
          </cell>
        </row>
        <row r="4067">
          <cell r="B4067">
            <v>45289</v>
          </cell>
          <cell r="G4067">
            <v>691300</v>
          </cell>
        </row>
        <row r="4068">
          <cell r="B4068">
            <v>45289</v>
          </cell>
          <cell r="G4068">
            <v>125500</v>
          </cell>
        </row>
        <row r="4069">
          <cell r="B4069">
            <v>45289</v>
          </cell>
          <cell r="G4069">
            <v>22000</v>
          </cell>
        </row>
        <row r="4070">
          <cell r="B4070">
            <v>45289</v>
          </cell>
          <cell r="G4070">
            <v>4612300</v>
          </cell>
        </row>
        <row r="4071">
          <cell r="B4071">
            <v>45289</v>
          </cell>
          <cell r="G4071">
            <v>63300</v>
          </cell>
        </row>
        <row r="4072">
          <cell r="B4072">
            <v>45289</v>
          </cell>
          <cell r="G4072">
            <v>200</v>
          </cell>
        </row>
        <row r="4073">
          <cell r="B4073">
            <v>45289</v>
          </cell>
          <cell r="G4073">
            <v>276200</v>
          </cell>
        </row>
        <row r="4074">
          <cell r="B4074">
            <v>45289</v>
          </cell>
          <cell r="G4074">
            <v>757300</v>
          </cell>
        </row>
        <row r="4075">
          <cell r="B4075">
            <v>45289</v>
          </cell>
          <cell r="G4075">
            <v>1600</v>
          </cell>
        </row>
        <row r="4076">
          <cell r="B4076">
            <v>45289</v>
          </cell>
          <cell r="G4076">
            <v>2356900</v>
          </cell>
        </row>
        <row r="4077">
          <cell r="B4077">
            <v>45289</v>
          </cell>
          <cell r="G4077">
            <v>100</v>
          </cell>
        </row>
        <row r="4078">
          <cell r="B4078">
            <v>45289</v>
          </cell>
          <cell r="G4078">
            <v>300</v>
          </cell>
        </row>
        <row r="4079">
          <cell r="B4079">
            <v>45289</v>
          </cell>
          <cell r="G4079">
            <v>12800</v>
          </cell>
        </row>
        <row r="4080">
          <cell r="B4080">
            <v>45289</v>
          </cell>
          <cell r="G4080">
            <v>107100</v>
          </cell>
        </row>
        <row r="4081">
          <cell r="B4081">
            <v>45289</v>
          </cell>
          <cell r="G4081">
            <v>45300</v>
          </cell>
        </row>
        <row r="4082">
          <cell r="B4082">
            <v>45289</v>
          </cell>
          <cell r="G4082">
            <v>8000</v>
          </cell>
        </row>
        <row r="4083">
          <cell r="B4083">
            <v>45289</v>
          </cell>
          <cell r="G4083">
            <v>80300</v>
          </cell>
        </row>
        <row r="4084">
          <cell r="B4084">
            <v>45289</v>
          </cell>
          <cell r="G4084">
            <v>675000</v>
          </cell>
        </row>
        <row r="4085">
          <cell r="B4085">
            <v>45289</v>
          </cell>
          <cell r="G4085">
            <v>269800</v>
          </cell>
        </row>
        <row r="4086">
          <cell r="B4086">
            <v>45289</v>
          </cell>
          <cell r="G4086">
            <v>16100</v>
          </cell>
        </row>
        <row r="4087">
          <cell r="B4087">
            <v>45289</v>
          </cell>
          <cell r="G4087">
            <v>182700</v>
          </cell>
        </row>
        <row r="4088">
          <cell r="B4088">
            <v>45289</v>
          </cell>
          <cell r="G4088">
            <v>5400</v>
          </cell>
        </row>
        <row r="4089">
          <cell r="B4089">
            <v>45289</v>
          </cell>
          <cell r="G4089">
            <v>4800</v>
          </cell>
        </row>
        <row r="4090">
          <cell r="B4090">
            <v>45289</v>
          </cell>
          <cell r="G4090">
            <v>4600</v>
          </cell>
        </row>
        <row r="4091">
          <cell r="B4091">
            <v>45289</v>
          </cell>
          <cell r="G4091">
            <v>30400</v>
          </cell>
        </row>
        <row r="4092">
          <cell r="B4092">
            <v>45289</v>
          </cell>
          <cell r="G4092">
            <v>5600</v>
          </cell>
        </row>
        <row r="4093">
          <cell r="B4093">
            <v>45289</v>
          </cell>
          <cell r="G4093">
            <v>246600</v>
          </cell>
        </row>
        <row r="4094">
          <cell r="B4094">
            <v>45289</v>
          </cell>
          <cell r="G4094">
            <v>15300</v>
          </cell>
        </row>
        <row r="4095">
          <cell r="B4095">
            <v>45289</v>
          </cell>
          <cell r="G4095">
            <v>3600</v>
          </cell>
        </row>
        <row r="4096">
          <cell r="B4096">
            <v>45289</v>
          </cell>
          <cell r="G4096">
            <v>72500</v>
          </cell>
        </row>
        <row r="4097">
          <cell r="B4097">
            <v>45289</v>
          </cell>
          <cell r="G4097">
            <v>1040200</v>
          </cell>
        </row>
        <row r="4098">
          <cell r="B4098">
            <v>45289</v>
          </cell>
          <cell r="G4098">
            <v>138300</v>
          </cell>
        </row>
        <row r="4099">
          <cell r="B4099">
            <v>45289</v>
          </cell>
          <cell r="G4099">
            <v>63900</v>
          </cell>
        </row>
        <row r="4100">
          <cell r="B4100">
            <v>45289</v>
          </cell>
          <cell r="G4100">
            <v>4100</v>
          </cell>
        </row>
        <row r="4101">
          <cell r="B4101">
            <v>45289</v>
          </cell>
          <cell r="G4101">
            <v>24100</v>
          </cell>
        </row>
        <row r="4102">
          <cell r="B4102">
            <v>45289</v>
          </cell>
          <cell r="G4102">
            <v>275400</v>
          </cell>
        </row>
        <row r="4103">
          <cell r="B4103">
            <v>45289</v>
          </cell>
          <cell r="G4103">
            <v>276300</v>
          </cell>
        </row>
        <row r="4104">
          <cell r="B4104">
            <v>45289</v>
          </cell>
          <cell r="G4104">
            <v>24000</v>
          </cell>
        </row>
        <row r="4105">
          <cell r="B4105">
            <v>45289</v>
          </cell>
          <cell r="G4105">
            <v>9000</v>
          </cell>
        </row>
        <row r="4106">
          <cell r="B4106">
            <v>45289</v>
          </cell>
          <cell r="G4106">
            <v>122900</v>
          </cell>
        </row>
        <row r="4107">
          <cell r="B4107">
            <v>45289</v>
          </cell>
          <cell r="G4107">
            <v>74400</v>
          </cell>
        </row>
        <row r="4108">
          <cell r="B4108">
            <v>45289</v>
          </cell>
          <cell r="G4108">
            <v>2855800</v>
          </cell>
        </row>
        <row r="4109">
          <cell r="B4109">
            <v>45289</v>
          </cell>
          <cell r="G4109">
            <v>152500</v>
          </cell>
        </row>
        <row r="4110">
          <cell r="B4110">
            <v>45289</v>
          </cell>
          <cell r="G4110">
            <v>14127700</v>
          </cell>
        </row>
        <row r="4111">
          <cell r="B4111">
            <v>45289</v>
          </cell>
          <cell r="G4111">
            <v>241400</v>
          </cell>
        </row>
        <row r="4112">
          <cell r="B4112">
            <v>45289</v>
          </cell>
          <cell r="G4112">
            <v>1600</v>
          </cell>
        </row>
        <row r="4113">
          <cell r="B4113">
            <v>45289</v>
          </cell>
          <cell r="G4113">
            <v>6500</v>
          </cell>
        </row>
        <row r="4114">
          <cell r="B4114">
            <v>45289</v>
          </cell>
          <cell r="G4114">
            <v>343800</v>
          </cell>
        </row>
        <row r="4115">
          <cell r="B4115">
            <v>45289</v>
          </cell>
          <cell r="G4115">
            <v>55300</v>
          </cell>
        </row>
        <row r="4116">
          <cell r="B4116">
            <v>45289</v>
          </cell>
          <cell r="G4116">
            <v>1400</v>
          </cell>
        </row>
        <row r="4117">
          <cell r="B4117">
            <v>45289</v>
          </cell>
          <cell r="G4117">
            <v>3100</v>
          </cell>
        </row>
        <row r="4118">
          <cell r="B4118">
            <v>45289</v>
          </cell>
          <cell r="G4118">
            <v>6886600</v>
          </cell>
        </row>
        <row r="4119">
          <cell r="B4119">
            <v>45289</v>
          </cell>
          <cell r="G4119">
            <v>4536600</v>
          </cell>
        </row>
        <row r="4120">
          <cell r="B4120">
            <v>45289</v>
          </cell>
          <cell r="G4120">
            <v>627900</v>
          </cell>
        </row>
        <row r="4121">
          <cell r="B4121">
            <v>45289</v>
          </cell>
          <cell r="G4121">
            <v>2700</v>
          </cell>
        </row>
        <row r="4122">
          <cell r="B4122">
            <v>45289</v>
          </cell>
          <cell r="G4122">
            <v>6700</v>
          </cell>
        </row>
        <row r="4123">
          <cell r="B4123">
            <v>45289</v>
          </cell>
          <cell r="G4123">
            <v>14200</v>
          </cell>
        </row>
        <row r="4124">
          <cell r="B4124">
            <v>45289</v>
          </cell>
          <cell r="G4124">
            <v>715700</v>
          </cell>
        </row>
        <row r="4125">
          <cell r="B4125">
            <v>45289</v>
          </cell>
          <cell r="G4125">
            <v>18100</v>
          </cell>
        </row>
        <row r="4126">
          <cell r="B4126">
            <v>45289</v>
          </cell>
          <cell r="G4126">
            <v>9300</v>
          </cell>
        </row>
        <row r="4127">
          <cell r="B4127">
            <v>45289</v>
          </cell>
          <cell r="G4127">
            <v>317900</v>
          </cell>
        </row>
        <row r="4128">
          <cell r="B4128">
            <v>45289</v>
          </cell>
          <cell r="G4128">
            <v>179600</v>
          </cell>
        </row>
        <row r="4129">
          <cell r="B4129">
            <v>45289</v>
          </cell>
          <cell r="G4129">
            <v>100</v>
          </cell>
        </row>
        <row r="4130">
          <cell r="B4130">
            <v>45289</v>
          </cell>
          <cell r="G4130">
            <v>246300</v>
          </cell>
        </row>
        <row r="4131">
          <cell r="B4131">
            <v>45289</v>
          </cell>
          <cell r="G4131">
            <v>4700</v>
          </cell>
        </row>
        <row r="4132">
          <cell r="B4132">
            <v>45289</v>
          </cell>
          <cell r="G4132">
            <v>651300</v>
          </cell>
        </row>
        <row r="4133">
          <cell r="B4133">
            <v>45289</v>
          </cell>
          <cell r="G4133">
            <v>1185100</v>
          </cell>
        </row>
        <row r="4134">
          <cell r="B4134">
            <v>45289</v>
          </cell>
          <cell r="G4134">
            <v>20400</v>
          </cell>
        </row>
        <row r="4135">
          <cell r="B4135">
            <v>45289</v>
          </cell>
          <cell r="G4135">
            <v>9300</v>
          </cell>
        </row>
        <row r="4136">
          <cell r="B4136">
            <v>45289</v>
          </cell>
          <cell r="G4136">
            <v>23400</v>
          </cell>
        </row>
        <row r="4137">
          <cell r="B4137">
            <v>45289</v>
          </cell>
          <cell r="G4137">
            <v>10500</v>
          </cell>
        </row>
        <row r="4138">
          <cell r="B4138">
            <v>45289</v>
          </cell>
          <cell r="G4138">
            <v>48000</v>
          </cell>
        </row>
        <row r="4139">
          <cell r="B4139">
            <v>45289</v>
          </cell>
          <cell r="G4139">
            <v>191500</v>
          </cell>
        </row>
        <row r="4140">
          <cell r="B4140">
            <v>45289</v>
          </cell>
          <cell r="G4140">
            <v>105300</v>
          </cell>
        </row>
        <row r="4141">
          <cell r="B4141">
            <v>45289</v>
          </cell>
          <cell r="G4141">
            <v>50200</v>
          </cell>
        </row>
        <row r="4142">
          <cell r="B4142">
            <v>45289</v>
          </cell>
          <cell r="G4142">
            <v>26000</v>
          </cell>
        </row>
        <row r="4143">
          <cell r="B4143">
            <v>45289</v>
          </cell>
          <cell r="G4143">
            <v>580800</v>
          </cell>
        </row>
        <row r="4144">
          <cell r="B4144">
            <v>45289</v>
          </cell>
          <cell r="G4144">
            <v>294900</v>
          </cell>
        </row>
        <row r="4145">
          <cell r="B4145">
            <v>45289</v>
          </cell>
          <cell r="G4145">
            <v>479200</v>
          </cell>
        </row>
        <row r="4146">
          <cell r="B4146">
            <v>45289</v>
          </cell>
          <cell r="G4146">
            <v>1125900</v>
          </cell>
        </row>
        <row r="4147">
          <cell r="B4147">
            <v>45289</v>
          </cell>
          <cell r="G4147">
            <v>132000</v>
          </cell>
        </row>
        <row r="4148">
          <cell r="B4148">
            <v>45289</v>
          </cell>
          <cell r="G4148">
            <v>37600</v>
          </cell>
        </row>
        <row r="4149">
          <cell r="B4149">
            <v>45289</v>
          </cell>
          <cell r="G4149">
            <v>1500</v>
          </cell>
        </row>
        <row r="4150">
          <cell r="B4150">
            <v>45289</v>
          </cell>
          <cell r="G4150">
            <v>800</v>
          </cell>
        </row>
        <row r="4151">
          <cell r="B4151">
            <v>45289</v>
          </cell>
          <cell r="G4151">
            <v>1042400</v>
          </cell>
        </row>
        <row r="4152">
          <cell r="B4152">
            <v>45289</v>
          </cell>
          <cell r="G4152">
            <v>10000</v>
          </cell>
        </row>
        <row r="4153">
          <cell r="B4153">
            <v>45289</v>
          </cell>
          <cell r="G4153">
            <v>1773500</v>
          </cell>
        </row>
        <row r="4154">
          <cell r="B4154">
            <v>45289</v>
          </cell>
          <cell r="G4154">
            <v>950800</v>
          </cell>
        </row>
        <row r="4155">
          <cell r="B4155">
            <v>45289</v>
          </cell>
          <cell r="G4155">
            <v>53800</v>
          </cell>
        </row>
        <row r="4156">
          <cell r="B4156">
            <v>45289</v>
          </cell>
          <cell r="G4156">
            <v>95800</v>
          </cell>
        </row>
        <row r="4157">
          <cell r="B4157">
            <v>45289</v>
          </cell>
          <cell r="G4157">
            <v>7300</v>
          </cell>
        </row>
        <row r="4158">
          <cell r="B4158">
            <v>45289</v>
          </cell>
          <cell r="G4158">
            <v>8000</v>
          </cell>
        </row>
        <row r="4159">
          <cell r="B4159">
            <v>45289</v>
          </cell>
          <cell r="G4159">
            <v>31315200</v>
          </cell>
        </row>
        <row r="4160">
          <cell r="B4160">
            <v>45289</v>
          </cell>
          <cell r="G4160">
            <v>116700</v>
          </cell>
        </row>
        <row r="4161">
          <cell r="B4161">
            <v>45289</v>
          </cell>
          <cell r="G4161">
            <v>2100</v>
          </cell>
        </row>
        <row r="4162">
          <cell r="B4162">
            <v>45289</v>
          </cell>
          <cell r="G4162">
            <v>826300</v>
          </cell>
        </row>
        <row r="4163">
          <cell r="B4163">
            <v>45289</v>
          </cell>
          <cell r="G4163">
            <v>1050800</v>
          </cell>
        </row>
        <row r="4164">
          <cell r="B4164">
            <v>45289</v>
          </cell>
          <cell r="G4164">
            <v>911100</v>
          </cell>
        </row>
        <row r="4165">
          <cell r="B4165">
            <v>45289</v>
          </cell>
          <cell r="G4165">
            <v>363600</v>
          </cell>
        </row>
        <row r="4166">
          <cell r="B4166">
            <v>45289</v>
          </cell>
          <cell r="G4166">
            <v>11958500</v>
          </cell>
        </row>
        <row r="4167">
          <cell r="B4167">
            <v>45289</v>
          </cell>
          <cell r="G4167">
            <v>148300</v>
          </cell>
        </row>
        <row r="4168">
          <cell r="B4168">
            <v>45289</v>
          </cell>
          <cell r="G4168">
            <v>193500</v>
          </cell>
        </row>
        <row r="4169">
          <cell r="B4169">
            <v>45289</v>
          </cell>
          <cell r="G4169">
            <v>4200</v>
          </cell>
        </row>
        <row r="4170">
          <cell r="B4170">
            <v>45289</v>
          </cell>
          <cell r="G4170">
            <v>10300</v>
          </cell>
        </row>
        <row r="4171">
          <cell r="B4171">
            <v>45289</v>
          </cell>
          <cell r="G4171">
            <v>14880900</v>
          </cell>
        </row>
        <row r="4172">
          <cell r="B4172">
            <v>45289</v>
          </cell>
          <cell r="G4172">
            <v>18733000</v>
          </cell>
        </row>
        <row r="4173">
          <cell r="B4173">
            <v>45289</v>
          </cell>
          <cell r="G4173">
            <v>100</v>
          </cell>
        </row>
        <row r="4174">
          <cell r="B4174">
            <v>45289</v>
          </cell>
          <cell r="G4174">
            <v>1009900</v>
          </cell>
        </row>
        <row r="4175">
          <cell r="B4175">
            <v>45289</v>
          </cell>
          <cell r="G4175">
            <v>32300</v>
          </cell>
        </row>
        <row r="4176">
          <cell r="B4176">
            <v>45289</v>
          </cell>
          <cell r="G4176">
            <v>680100</v>
          </cell>
        </row>
        <row r="4177">
          <cell r="B4177">
            <v>45289</v>
          </cell>
          <cell r="G4177">
            <v>738900</v>
          </cell>
        </row>
        <row r="4178">
          <cell r="B4178">
            <v>45289</v>
          </cell>
          <cell r="G4178">
            <v>4024600</v>
          </cell>
        </row>
        <row r="4179">
          <cell r="B4179">
            <v>45289</v>
          </cell>
          <cell r="G4179">
            <v>72600</v>
          </cell>
        </row>
        <row r="4180">
          <cell r="B4180">
            <v>45289</v>
          </cell>
          <cell r="G4180">
            <v>4152100</v>
          </cell>
        </row>
        <row r="4181">
          <cell r="B4181">
            <v>45289</v>
          </cell>
          <cell r="G4181">
            <v>203800</v>
          </cell>
        </row>
        <row r="4182">
          <cell r="B4182">
            <v>45289</v>
          </cell>
          <cell r="G4182">
            <v>2700</v>
          </cell>
        </row>
        <row r="4183">
          <cell r="B4183">
            <v>45289</v>
          </cell>
          <cell r="G4183">
            <v>196200</v>
          </cell>
        </row>
        <row r="4184">
          <cell r="B4184">
            <v>45289</v>
          </cell>
          <cell r="G4184">
            <v>59600</v>
          </cell>
        </row>
        <row r="4185">
          <cell r="B4185">
            <v>45289</v>
          </cell>
          <cell r="G4185">
            <v>4000</v>
          </cell>
        </row>
        <row r="4186">
          <cell r="B4186">
            <v>45289</v>
          </cell>
          <cell r="G4186">
            <v>100</v>
          </cell>
        </row>
        <row r="4187">
          <cell r="B4187">
            <v>45289</v>
          </cell>
          <cell r="G4187">
            <v>300</v>
          </cell>
        </row>
        <row r="4188">
          <cell r="B4188">
            <v>45289</v>
          </cell>
          <cell r="G4188">
            <v>68900</v>
          </cell>
        </row>
        <row r="4189">
          <cell r="B4189">
            <v>45289</v>
          </cell>
          <cell r="G4189">
            <v>100</v>
          </cell>
        </row>
        <row r="4190">
          <cell r="B4190">
            <v>45289</v>
          </cell>
          <cell r="G4190">
            <v>705800</v>
          </cell>
        </row>
        <row r="4191">
          <cell r="B4191">
            <v>45289</v>
          </cell>
          <cell r="G4191">
            <v>1451900</v>
          </cell>
        </row>
        <row r="4192">
          <cell r="B4192">
            <v>45289</v>
          </cell>
          <cell r="G4192">
            <v>61100</v>
          </cell>
        </row>
        <row r="4193">
          <cell r="B4193">
            <v>45289</v>
          </cell>
          <cell r="G4193">
            <v>22700</v>
          </cell>
        </row>
        <row r="4194">
          <cell r="B4194">
            <v>45289</v>
          </cell>
          <cell r="G4194">
            <v>37400</v>
          </cell>
        </row>
        <row r="4195">
          <cell r="B4195">
            <v>45289</v>
          </cell>
          <cell r="G4195">
            <v>268000</v>
          </cell>
        </row>
        <row r="4196">
          <cell r="B4196">
            <v>45289</v>
          </cell>
          <cell r="G4196">
            <v>1692800</v>
          </cell>
        </row>
        <row r="4197">
          <cell r="B4197">
            <v>45289</v>
          </cell>
          <cell r="G4197">
            <v>26500</v>
          </cell>
        </row>
        <row r="4198">
          <cell r="B4198">
            <v>45289</v>
          </cell>
          <cell r="G4198">
            <v>446200</v>
          </cell>
        </row>
        <row r="4199">
          <cell r="B4199">
            <v>45289</v>
          </cell>
          <cell r="G4199">
            <v>1066200</v>
          </cell>
        </row>
        <row r="4200">
          <cell r="B4200">
            <v>45289</v>
          </cell>
          <cell r="G4200">
            <v>149300</v>
          </cell>
        </row>
        <row r="4201">
          <cell r="B4201">
            <v>45289</v>
          </cell>
          <cell r="G4201">
            <v>0</v>
          </cell>
        </row>
        <row r="4202">
          <cell r="B4202">
            <v>45289</v>
          </cell>
          <cell r="G4202">
            <v>58500</v>
          </cell>
        </row>
        <row r="4203">
          <cell r="B4203">
            <v>45289</v>
          </cell>
          <cell r="G4203">
            <v>626900</v>
          </cell>
        </row>
        <row r="4204">
          <cell r="B4204">
            <v>45289</v>
          </cell>
          <cell r="G4204">
            <v>448000</v>
          </cell>
        </row>
        <row r="4205">
          <cell r="B4205">
            <v>45289</v>
          </cell>
          <cell r="G4205">
            <v>1376100</v>
          </cell>
        </row>
        <row r="4206">
          <cell r="B4206">
            <v>45289</v>
          </cell>
          <cell r="G4206">
            <v>5396400</v>
          </cell>
        </row>
        <row r="4207">
          <cell r="B4207">
            <v>45289</v>
          </cell>
          <cell r="G4207">
            <v>100</v>
          </cell>
        </row>
        <row r="4208">
          <cell r="B4208">
            <v>45289</v>
          </cell>
          <cell r="G4208">
            <v>34900</v>
          </cell>
        </row>
        <row r="4209">
          <cell r="B4209">
            <v>45289</v>
          </cell>
          <cell r="G4209">
            <v>17695000</v>
          </cell>
        </row>
        <row r="4210">
          <cell r="B4210">
            <v>45289</v>
          </cell>
          <cell r="G4210">
            <v>8000</v>
          </cell>
        </row>
        <row r="4211">
          <cell r="B4211">
            <v>45289</v>
          </cell>
          <cell r="G4211">
            <v>30900</v>
          </cell>
        </row>
        <row r="4212">
          <cell r="B4212">
            <v>45289</v>
          </cell>
          <cell r="G4212">
            <v>199000</v>
          </cell>
        </row>
        <row r="4213">
          <cell r="B4213">
            <v>45289</v>
          </cell>
          <cell r="G4213">
            <v>52500</v>
          </cell>
        </row>
        <row r="4214">
          <cell r="B4214">
            <v>45289</v>
          </cell>
          <cell r="G4214">
            <v>1742200</v>
          </cell>
        </row>
        <row r="4215">
          <cell r="B4215">
            <v>45289</v>
          </cell>
          <cell r="G4215">
            <v>1324100</v>
          </cell>
        </row>
        <row r="4216">
          <cell r="B4216">
            <v>45289</v>
          </cell>
          <cell r="G4216">
            <v>3500</v>
          </cell>
        </row>
        <row r="4217">
          <cell r="B4217">
            <v>45289</v>
          </cell>
          <cell r="G4217">
            <v>500</v>
          </cell>
        </row>
        <row r="4218">
          <cell r="B4218">
            <v>45289</v>
          </cell>
          <cell r="G4218">
            <v>29300</v>
          </cell>
        </row>
        <row r="4219">
          <cell r="B4219">
            <v>45289</v>
          </cell>
          <cell r="G4219">
            <v>2654900</v>
          </cell>
        </row>
        <row r="4220">
          <cell r="B4220">
            <v>45289</v>
          </cell>
          <cell r="G4220">
            <v>32200</v>
          </cell>
        </row>
        <row r="4221">
          <cell r="B4221">
            <v>45289</v>
          </cell>
          <cell r="G4221">
            <v>284700</v>
          </cell>
        </row>
        <row r="4222">
          <cell r="B4222">
            <v>45289</v>
          </cell>
          <cell r="G4222">
            <v>36500</v>
          </cell>
        </row>
        <row r="4223">
          <cell r="B4223">
            <v>45289</v>
          </cell>
          <cell r="G4223">
            <v>25600</v>
          </cell>
        </row>
        <row r="4224">
          <cell r="B4224">
            <v>45289</v>
          </cell>
          <cell r="G4224">
            <v>622200</v>
          </cell>
        </row>
        <row r="4225">
          <cell r="B4225">
            <v>45289</v>
          </cell>
          <cell r="G4225">
            <v>4900</v>
          </cell>
        </row>
        <row r="4226">
          <cell r="B4226">
            <v>45289</v>
          </cell>
          <cell r="G4226">
            <v>625400</v>
          </cell>
        </row>
        <row r="4227">
          <cell r="B4227">
            <v>45289</v>
          </cell>
          <cell r="G4227">
            <v>24400</v>
          </cell>
        </row>
        <row r="4228">
          <cell r="B4228">
            <v>45289</v>
          </cell>
          <cell r="G4228">
            <v>693900</v>
          </cell>
        </row>
        <row r="4229">
          <cell r="B4229">
            <v>45289</v>
          </cell>
          <cell r="G4229">
            <v>96800</v>
          </cell>
        </row>
        <row r="4230">
          <cell r="B4230">
            <v>45289</v>
          </cell>
          <cell r="G4230">
            <v>200</v>
          </cell>
        </row>
        <row r="4231">
          <cell r="B4231">
            <v>45289</v>
          </cell>
          <cell r="G4231">
            <v>668400</v>
          </cell>
        </row>
        <row r="4232">
          <cell r="B4232">
            <v>45289</v>
          </cell>
          <cell r="G4232">
            <v>5600</v>
          </cell>
        </row>
        <row r="4233">
          <cell r="B4233">
            <v>45289</v>
          </cell>
          <cell r="G4233">
            <v>85400</v>
          </cell>
        </row>
        <row r="4234">
          <cell r="B4234">
            <v>45289</v>
          </cell>
          <cell r="G4234">
            <v>570800</v>
          </cell>
        </row>
        <row r="4235">
          <cell r="B4235">
            <v>45289</v>
          </cell>
          <cell r="G4235">
            <v>26900</v>
          </cell>
        </row>
        <row r="4236">
          <cell r="B4236">
            <v>45289</v>
          </cell>
          <cell r="G4236">
            <v>522800</v>
          </cell>
        </row>
        <row r="4237">
          <cell r="B4237">
            <v>45289</v>
          </cell>
          <cell r="G4237">
            <v>200</v>
          </cell>
        </row>
        <row r="4238">
          <cell r="B4238">
            <v>45289</v>
          </cell>
          <cell r="G4238">
            <v>134600</v>
          </cell>
        </row>
        <row r="4239">
          <cell r="B4239">
            <v>45289</v>
          </cell>
          <cell r="G4239">
            <v>7000</v>
          </cell>
        </row>
        <row r="4240">
          <cell r="B4240">
            <v>45289</v>
          </cell>
          <cell r="G4240">
            <v>1011900</v>
          </cell>
        </row>
        <row r="4241">
          <cell r="B4241">
            <v>45289</v>
          </cell>
          <cell r="G4241">
            <v>734500</v>
          </cell>
        </row>
        <row r="4242">
          <cell r="B4242">
            <v>45289</v>
          </cell>
          <cell r="G4242">
            <v>24400</v>
          </cell>
        </row>
        <row r="4243">
          <cell r="B4243">
            <v>45289</v>
          </cell>
          <cell r="G4243">
            <v>930300</v>
          </cell>
        </row>
        <row r="4244">
          <cell r="B4244">
            <v>45289</v>
          </cell>
          <cell r="G4244">
            <v>773000</v>
          </cell>
        </row>
        <row r="4245">
          <cell r="B4245">
            <v>45289</v>
          </cell>
          <cell r="G4245">
            <v>21000</v>
          </cell>
        </row>
        <row r="4246">
          <cell r="B4246">
            <v>45289</v>
          </cell>
          <cell r="G4246">
            <v>912900</v>
          </cell>
        </row>
        <row r="4247">
          <cell r="B4247">
            <v>45289</v>
          </cell>
          <cell r="G4247">
            <v>66200</v>
          </cell>
        </row>
        <row r="4248">
          <cell r="B4248">
            <v>45289</v>
          </cell>
          <cell r="G4248">
            <v>881300</v>
          </cell>
        </row>
        <row r="4249">
          <cell r="B4249">
            <v>45289</v>
          </cell>
          <cell r="G4249">
            <v>81100</v>
          </cell>
        </row>
        <row r="4250">
          <cell r="B4250">
            <v>45289</v>
          </cell>
          <cell r="G4250">
            <v>6793000</v>
          </cell>
        </row>
        <row r="4251">
          <cell r="B4251">
            <v>45289</v>
          </cell>
          <cell r="G4251">
            <v>23000</v>
          </cell>
        </row>
        <row r="4252">
          <cell r="B4252">
            <v>45289</v>
          </cell>
          <cell r="G4252">
            <v>1441500</v>
          </cell>
        </row>
        <row r="4253">
          <cell r="B4253">
            <v>45289</v>
          </cell>
          <cell r="G4253">
            <v>6700</v>
          </cell>
        </row>
        <row r="4254">
          <cell r="B4254">
            <v>45289</v>
          </cell>
          <cell r="G4254">
            <v>14900</v>
          </cell>
        </row>
        <row r="4255">
          <cell r="B4255">
            <v>45289</v>
          </cell>
          <cell r="G4255">
            <v>164400</v>
          </cell>
        </row>
        <row r="4256">
          <cell r="B4256">
            <v>45289</v>
          </cell>
          <cell r="G4256">
            <v>15600</v>
          </cell>
        </row>
        <row r="4257">
          <cell r="B4257">
            <v>45289</v>
          </cell>
          <cell r="G4257">
            <v>3600</v>
          </cell>
        </row>
        <row r="4258">
          <cell r="B4258">
            <v>45289</v>
          </cell>
          <cell r="G4258">
            <v>4400</v>
          </cell>
        </row>
        <row r="4259">
          <cell r="B4259">
            <v>45289</v>
          </cell>
          <cell r="G4259">
            <v>100</v>
          </cell>
        </row>
        <row r="4260">
          <cell r="B4260">
            <v>45289</v>
          </cell>
          <cell r="G4260">
            <v>32800</v>
          </cell>
        </row>
        <row r="4261">
          <cell r="B4261">
            <v>45289</v>
          </cell>
          <cell r="G4261">
            <v>3100</v>
          </cell>
        </row>
        <row r="4262">
          <cell r="B4262">
            <v>45289</v>
          </cell>
          <cell r="G4262">
            <v>954400</v>
          </cell>
        </row>
        <row r="4263">
          <cell r="B4263">
            <v>45289</v>
          </cell>
          <cell r="G4263">
            <v>149500</v>
          </cell>
        </row>
        <row r="4264">
          <cell r="B4264">
            <v>45289</v>
          </cell>
          <cell r="G4264">
            <v>200</v>
          </cell>
        </row>
        <row r="4265">
          <cell r="B4265">
            <v>45289</v>
          </cell>
          <cell r="G4265">
            <v>60300</v>
          </cell>
        </row>
        <row r="4266">
          <cell r="B4266">
            <v>45289</v>
          </cell>
          <cell r="G4266">
            <v>297700</v>
          </cell>
        </row>
        <row r="4267">
          <cell r="B4267">
            <v>45289</v>
          </cell>
          <cell r="G4267">
            <v>1300</v>
          </cell>
        </row>
        <row r="4268">
          <cell r="B4268">
            <v>45289</v>
          </cell>
          <cell r="G4268">
            <v>259000</v>
          </cell>
        </row>
        <row r="4269">
          <cell r="B4269">
            <v>45289</v>
          </cell>
          <cell r="G4269">
            <v>156400</v>
          </cell>
        </row>
        <row r="4270">
          <cell r="B4270">
            <v>45289</v>
          </cell>
          <cell r="G4270">
            <v>400</v>
          </cell>
        </row>
        <row r="4271">
          <cell r="B4271">
            <v>45289</v>
          </cell>
          <cell r="G4271">
            <v>1489000</v>
          </cell>
        </row>
        <row r="4272">
          <cell r="B4272">
            <v>45289</v>
          </cell>
          <cell r="G4272">
            <v>88100</v>
          </cell>
        </row>
        <row r="4273">
          <cell r="B4273">
            <v>45289</v>
          </cell>
          <cell r="G4273">
            <v>327300</v>
          </cell>
        </row>
        <row r="4274">
          <cell r="B4274">
            <v>45289</v>
          </cell>
          <cell r="G4274">
            <v>22100</v>
          </cell>
        </row>
        <row r="4275">
          <cell r="B4275">
            <v>45289</v>
          </cell>
          <cell r="G4275">
            <v>314800</v>
          </cell>
        </row>
        <row r="4276">
          <cell r="B4276">
            <v>45289</v>
          </cell>
          <cell r="G4276">
            <v>1450400</v>
          </cell>
        </row>
        <row r="4277">
          <cell r="B4277">
            <v>45289</v>
          </cell>
          <cell r="G4277">
            <v>6100</v>
          </cell>
        </row>
        <row r="4278">
          <cell r="B4278">
            <v>45289</v>
          </cell>
          <cell r="G4278">
            <v>8800</v>
          </cell>
        </row>
        <row r="4279">
          <cell r="B4279">
            <v>45289</v>
          </cell>
          <cell r="G4279">
            <v>37100</v>
          </cell>
        </row>
        <row r="4280">
          <cell r="B4280">
            <v>45289</v>
          </cell>
          <cell r="G4280">
            <v>34700</v>
          </cell>
        </row>
        <row r="4281">
          <cell r="B4281">
            <v>45289</v>
          </cell>
          <cell r="G4281">
            <v>27200</v>
          </cell>
        </row>
        <row r="4282">
          <cell r="B4282">
            <v>45289</v>
          </cell>
          <cell r="G4282">
            <v>46300</v>
          </cell>
        </row>
        <row r="4283">
          <cell r="B4283">
            <v>45289</v>
          </cell>
          <cell r="G4283">
            <v>667300</v>
          </cell>
        </row>
        <row r="4284">
          <cell r="B4284">
            <v>45289</v>
          </cell>
          <cell r="G4284">
            <v>2555300</v>
          </cell>
        </row>
        <row r="4285">
          <cell r="B4285">
            <v>45289</v>
          </cell>
          <cell r="G4285">
            <v>262400</v>
          </cell>
        </row>
        <row r="4286">
          <cell r="B4286">
            <v>45289</v>
          </cell>
          <cell r="G4286">
            <v>355300</v>
          </cell>
        </row>
        <row r="4287">
          <cell r="B4287">
            <v>45289</v>
          </cell>
          <cell r="G4287">
            <v>65800</v>
          </cell>
        </row>
        <row r="4288">
          <cell r="B4288">
            <v>45289</v>
          </cell>
          <cell r="G4288">
            <v>15100</v>
          </cell>
        </row>
        <row r="4289">
          <cell r="B4289">
            <v>45289</v>
          </cell>
          <cell r="G4289">
            <v>1737800</v>
          </cell>
        </row>
        <row r="4290">
          <cell r="B4290">
            <v>45289</v>
          </cell>
          <cell r="G4290">
            <v>12400</v>
          </cell>
        </row>
        <row r="4291">
          <cell r="B4291">
            <v>45289</v>
          </cell>
          <cell r="G4291">
            <v>833500</v>
          </cell>
        </row>
        <row r="4292">
          <cell r="B4292">
            <v>45289</v>
          </cell>
          <cell r="G4292">
            <v>22500</v>
          </cell>
        </row>
        <row r="4293">
          <cell r="B4293">
            <v>45289</v>
          </cell>
          <cell r="G4293">
            <v>23300</v>
          </cell>
        </row>
        <row r="4294">
          <cell r="B4294">
            <v>45289</v>
          </cell>
          <cell r="G4294">
            <v>1235300</v>
          </cell>
        </row>
        <row r="4295">
          <cell r="B4295">
            <v>45289</v>
          </cell>
          <cell r="G4295">
            <v>102800</v>
          </cell>
        </row>
        <row r="4296">
          <cell r="B4296">
            <v>45289</v>
          </cell>
          <cell r="G4296">
            <v>413700</v>
          </cell>
        </row>
        <row r="4297">
          <cell r="B4297">
            <v>45289</v>
          </cell>
          <cell r="G4297">
            <v>642100</v>
          </cell>
        </row>
        <row r="4298">
          <cell r="B4298">
            <v>45289</v>
          </cell>
          <cell r="G4298">
            <v>2000</v>
          </cell>
        </row>
        <row r="4299">
          <cell r="B4299">
            <v>45289</v>
          </cell>
          <cell r="G4299">
            <v>84400</v>
          </cell>
        </row>
        <row r="4300">
          <cell r="B4300">
            <v>45289</v>
          </cell>
          <cell r="G4300">
            <v>2600</v>
          </cell>
        </row>
        <row r="4301">
          <cell r="B4301">
            <v>45289</v>
          </cell>
          <cell r="G4301">
            <v>854800</v>
          </cell>
        </row>
        <row r="4302">
          <cell r="B4302">
            <v>45289</v>
          </cell>
          <cell r="G4302">
            <v>277700</v>
          </cell>
        </row>
        <row r="4303">
          <cell r="B4303">
            <v>45289</v>
          </cell>
          <cell r="G4303">
            <v>82900</v>
          </cell>
        </row>
        <row r="4304">
          <cell r="B4304">
            <v>45289</v>
          </cell>
          <cell r="G4304">
            <v>750300</v>
          </cell>
        </row>
        <row r="4305">
          <cell r="B4305">
            <v>45289</v>
          </cell>
          <cell r="G4305">
            <v>18100</v>
          </cell>
        </row>
        <row r="4306">
          <cell r="B4306">
            <v>45289</v>
          </cell>
          <cell r="G4306">
            <v>1400</v>
          </cell>
        </row>
        <row r="4307">
          <cell r="B4307">
            <v>45289</v>
          </cell>
          <cell r="G4307">
            <v>100</v>
          </cell>
        </row>
        <row r="4308">
          <cell r="B4308">
            <v>45289</v>
          </cell>
          <cell r="G4308">
            <v>1421600</v>
          </cell>
        </row>
        <row r="4309">
          <cell r="B4309">
            <v>45289</v>
          </cell>
          <cell r="G4309">
            <v>526000</v>
          </cell>
        </row>
        <row r="4310">
          <cell r="B4310">
            <v>45289</v>
          </cell>
          <cell r="G4310">
            <v>4200</v>
          </cell>
        </row>
        <row r="4311">
          <cell r="B4311">
            <v>45289</v>
          </cell>
          <cell r="G4311">
            <v>66400</v>
          </cell>
        </row>
        <row r="4312">
          <cell r="B4312">
            <v>45289</v>
          </cell>
          <cell r="G4312">
            <v>209200</v>
          </cell>
        </row>
        <row r="4313">
          <cell r="B4313">
            <v>45289</v>
          </cell>
          <cell r="G4313">
            <v>19900</v>
          </cell>
        </row>
        <row r="4314">
          <cell r="B4314">
            <v>45289</v>
          </cell>
          <cell r="G4314">
            <v>133800</v>
          </cell>
        </row>
        <row r="4315">
          <cell r="B4315">
            <v>45289</v>
          </cell>
          <cell r="G4315">
            <v>157900</v>
          </cell>
        </row>
        <row r="4316">
          <cell r="B4316">
            <v>45289</v>
          </cell>
          <cell r="G4316">
            <v>1800</v>
          </cell>
        </row>
        <row r="4317">
          <cell r="B4317">
            <v>45289</v>
          </cell>
          <cell r="G4317">
            <v>1900</v>
          </cell>
        </row>
        <row r="4318">
          <cell r="B4318">
            <v>45289</v>
          </cell>
          <cell r="G4318">
            <v>55200</v>
          </cell>
        </row>
        <row r="4319">
          <cell r="B4319">
            <v>45289</v>
          </cell>
          <cell r="G4319">
            <v>0</v>
          </cell>
        </row>
        <row r="4320">
          <cell r="B4320">
            <v>45289</v>
          </cell>
          <cell r="G4320">
            <v>32800</v>
          </cell>
        </row>
        <row r="4321">
          <cell r="B4321">
            <v>45289</v>
          </cell>
          <cell r="G4321">
            <v>957200</v>
          </cell>
        </row>
        <row r="4322">
          <cell r="B4322">
            <v>45289</v>
          </cell>
          <cell r="G4322">
            <v>46800</v>
          </cell>
        </row>
        <row r="4323">
          <cell r="B4323">
            <v>45289</v>
          </cell>
          <cell r="G4323">
            <v>468200</v>
          </cell>
        </row>
        <row r="4324">
          <cell r="B4324">
            <v>45289</v>
          </cell>
          <cell r="G4324">
            <v>18400</v>
          </cell>
        </row>
        <row r="4325">
          <cell r="B4325">
            <v>45289</v>
          </cell>
          <cell r="G4325">
            <v>153600</v>
          </cell>
        </row>
        <row r="4326">
          <cell r="B4326">
            <v>45289</v>
          </cell>
          <cell r="G4326">
            <v>65900</v>
          </cell>
        </row>
        <row r="4327">
          <cell r="B4327">
            <v>45289</v>
          </cell>
          <cell r="G4327">
            <v>49700</v>
          </cell>
        </row>
        <row r="4328">
          <cell r="B4328">
            <v>45289</v>
          </cell>
          <cell r="G4328">
            <v>70100</v>
          </cell>
        </row>
        <row r="4329">
          <cell r="B4329">
            <v>45289</v>
          </cell>
          <cell r="G4329">
            <v>371000</v>
          </cell>
        </row>
        <row r="4330">
          <cell r="B4330">
            <v>45289</v>
          </cell>
          <cell r="G4330">
            <v>1700</v>
          </cell>
        </row>
        <row r="4331">
          <cell r="B4331">
            <v>45289</v>
          </cell>
          <cell r="G4331">
            <v>100</v>
          </cell>
        </row>
        <row r="4332">
          <cell r="B4332">
            <v>45289</v>
          </cell>
          <cell r="G4332">
            <v>600</v>
          </cell>
        </row>
        <row r="4333">
          <cell r="B4333">
            <v>45289</v>
          </cell>
          <cell r="G4333">
            <v>41100</v>
          </cell>
        </row>
        <row r="4334">
          <cell r="B4334">
            <v>45289</v>
          </cell>
          <cell r="G4334">
            <v>539800</v>
          </cell>
        </row>
        <row r="4335">
          <cell r="B4335">
            <v>45289</v>
          </cell>
          <cell r="G4335">
            <v>1089200</v>
          </cell>
        </row>
        <row r="4336">
          <cell r="B4336">
            <v>45289</v>
          </cell>
          <cell r="G4336">
            <v>53400</v>
          </cell>
        </row>
        <row r="4337">
          <cell r="B4337">
            <v>45289</v>
          </cell>
          <cell r="G4337">
            <v>268800</v>
          </cell>
        </row>
        <row r="4338">
          <cell r="B4338">
            <v>45289</v>
          </cell>
          <cell r="G4338">
            <v>76500</v>
          </cell>
        </row>
        <row r="4339">
          <cell r="B4339">
            <v>45289</v>
          </cell>
          <cell r="G4339">
            <v>24800</v>
          </cell>
        </row>
        <row r="4340">
          <cell r="B4340">
            <v>45289</v>
          </cell>
          <cell r="G4340">
            <v>11300</v>
          </cell>
        </row>
        <row r="4341">
          <cell r="B4341">
            <v>45289</v>
          </cell>
          <cell r="G4341">
            <v>606400</v>
          </cell>
        </row>
        <row r="4342">
          <cell r="B4342">
            <v>45289</v>
          </cell>
          <cell r="G4342">
            <v>4758900</v>
          </cell>
        </row>
        <row r="4343">
          <cell r="B4343">
            <v>45289</v>
          </cell>
          <cell r="G4343">
            <v>47700</v>
          </cell>
        </row>
        <row r="4344">
          <cell r="B4344">
            <v>45289</v>
          </cell>
          <cell r="G4344">
            <v>933700</v>
          </cell>
        </row>
        <row r="4345">
          <cell r="B4345">
            <v>45289</v>
          </cell>
          <cell r="G4345">
            <v>25800</v>
          </cell>
        </row>
        <row r="4346">
          <cell r="B4346">
            <v>45289</v>
          </cell>
          <cell r="G4346">
            <v>100</v>
          </cell>
        </row>
        <row r="4347">
          <cell r="B4347">
            <v>45289</v>
          </cell>
          <cell r="G4347">
            <v>100</v>
          </cell>
        </row>
        <row r="4348">
          <cell r="B4348">
            <v>45289</v>
          </cell>
          <cell r="G4348">
            <v>100</v>
          </cell>
        </row>
        <row r="4349">
          <cell r="B4349">
            <v>45289</v>
          </cell>
          <cell r="G4349">
            <v>2100</v>
          </cell>
        </row>
        <row r="4350">
          <cell r="B4350">
            <v>45289</v>
          </cell>
          <cell r="G4350">
            <v>105200</v>
          </cell>
        </row>
        <row r="4351">
          <cell r="B4351">
            <v>45289</v>
          </cell>
          <cell r="G4351">
            <v>500</v>
          </cell>
        </row>
        <row r="4352">
          <cell r="B4352">
            <v>45289</v>
          </cell>
          <cell r="G4352">
            <v>863400</v>
          </cell>
        </row>
        <row r="4353">
          <cell r="B4353">
            <v>45289</v>
          </cell>
          <cell r="G4353">
            <v>877600</v>
          </cell>
        </row>
        <row r="4354">
          <cell r="B4354">
            <v>45289</v>
          </cell>
          <cell r="G4354">
            <v>300</v>
          </cell>
        </row>
        <row r="4355">
          <cell r="B4355">
            <v>45289</v>
          </cell>
          <cell r="G4355">
            <v>57400</v>
          </cell>
        </row>
        <row r="4356">
          <cell r="B4356">
            <v>45289</v>
          </cell>
          <cell r="G4356">
            <v>6800</v>
          </cell>
        </row>
        <row r="4357">
          <cell r="B4357">
            <v>45289</v>
          </cell>
          <cell r="G4357">
            <v>54800</v>
          </cell>
        </row>
        <row r="4358">
          <cell r="B4358">
            <v>45289</v>
          </cell>
          <cell r="G4358">
            <v>817700</v>
          </cell>
        </row>
        <row r="4359">
          <cell r="B4359">
            <v>45289</v>
          </cell>
          <cell r="G4359">
            <v>18676900</v>
          </cell>
        </row>
        <row r="4360">
          <cell r="B4360">
            <v>45289</v>
          </cell>
          <cell r="G4360">
            <v>78000</v>
          </cell>
        </row>
        <row r="4361">
          <cell r="B4361">
            <v>45289</v>
          </cell>
          <cell r="G4361">
            <v>13100</v>
          </cell>
        </row>
        <row r="4362">
          <cell r="B4362">
            <v>45289</v>
          </cell>
          <cell r="G4362">
            <v>58800</v>
          </cell>
        </row>
        <row r="4363">
          <cell r="B4363">
            <v>45289</v>
          </cell>
          <cell r="G4363">
            <v>19100</v>
          </cell>
        </row>
        <row r="4364">
          <cell r="B4364">
            <v>45289</v>
          </cell>
          <cell r="G4364">
            <v>9500</v>
          </cell>
        </row>
        <row r="4365">
          <cell r="B4365">
            <v>45289</v>
          </cell>
          <cell r="G4365">
            <v>7617600</v>
          </cell>
        </row>
        <row r="4366">
          <cell r="B4366">
            <v>45289</v>
          </cell>
          <cell r="G4366">
            <v>85900</v>
          </cell>
        </row>
        <row r="4367">
          <cell r="B4367">
            <v>45289</v>
          </cell>
          <cell r="G4367">
            <v>952000</v>
          </cell>
        </row>
        <row r="4368">
          <cell r="B4368">
            <v>45289</v>
          </cell>
          <cell r="G4368">
            <v>137500</v>
          </cell>
        </row>
        <row r="4369">
          <cell r="B4369">
            <v>45289</v>
          </cell>
          <cell r="G4369">
            <v>24700</v>
          </cell>
        </row>
        <row r="4370">
          <cell r="B4370">
            <v>45289</v>
          </cell>
          <cell r="G4370">
            <v>629300</v>
          </cell>
        </row>
        <row r="4371">
          <cell r="B4371">
            <v>45289</v>
          </cell>
          <cell r="G4371">
            <v>324100</v>
          </cell>
        </row>
        <row r="4372">
          <cell r="B4372">
            <v>45289</v>
          </cell>
          <cell r="G4372">
            <v>301300</v>
          </cell>
        </row>
        <row r="4373">
          <cell r="B4373">
            <v>45289</v>
          </cell>
          <cell r="G4373">
            <v>172200</v>
          </cell>
        </row>
        <row r="4374">
          <cell r="B4374">
            <v>45289</v>
          </cell>
          <cell r="G4374">
            <v>189800</v>
          </cell>
        </row>
        <row r="4375">
          <cell r="B4375">
            <v>45289</v>
          </cell>
          <cell r="G4375">
            <v>93000</v>
          </cell>
        </row>
        <row r="4376">
          <cell r="B4376">
            <v>45289</v>
          </cell>
          <cell r="G4376">
            <v>65600</v>
          </cell>
        </row>
        <row r="4377">
          <cell r="B4377">
            <v>45289</v>
          </cell>
          <cell r="G4377">
            <v>1300</v>
          </cell>
        </row>
        <row r="4378">
          <cell r="B4378">
            <v>45289</v>
          </cell>
          <cell r="G4378">
            <v>9700</v>
          </cell>
        </row>
        <row r="4379">
          <cell r="B4379">
            <v>45289</v>
          </cell>
          <cell r="G4379">
            <v>1100</v>
          </cell>
        </row>
        <row r="4380">
          <cell r="B4380">
            <v>45289</v>
          </cell>
          <cell r="G4380">
            <v>600</v>
          </cell>
        </row>
        <row r="4381">
          <cell r="B4381">
            <v>45289</v>
          </cell>
          <cell r="G4381">
            <v>1284100</v>
          </cell>
        </row>
        <row r="4382">
          <cell r="B4382">
            <v>45289</v>
          </cell>
          <cell r="G4382">
            <v>2800</v>
          </cell>
        </row>
        <row r="4383">
          <cell r="B4383">
            <v>45289</v>
          </cell>
          <cell r="G4383">
            <v>413400</v>
          </cell>
        </row>
        <row r="4384">
          <cell r="B4384">
            <v>45289</v>
          </cell>
          <cell r="G4384">
            <v>2500</v>
          </cell>
        </row>
        <row r="4385">
          <cell r="B4385">
            <v>45289</v>
          </cell>
          <cell r="G4385">
            <v>29600</v>
          </cell>
        </row>
        <row r="4386">
          <cell r="B4386">
            <v>45289</v>
          </cell>
          <cell r="G4386">
            <v>100</v>
          </cell>
        </row>
        <row r="4387">
          <cell r="B4387">
            <v>45289</v>
          </cell>
          <cell r="G4387">
            <v>111000</v>
          </cell>
        </row>
        <row r="4388">
          <cell r="B4388">
            <v>45289</v>
          </cell>
          <cell r="G4388">
            <v>18500</v>
          </cell>
        </row>
        <row r="4389">
          <cell r="B4389">
            <v>45289</v>
          </cell>
          <cell r="G4389">
            <v>2100</v>
          </cell>
        </row>
        <row r="4390">
          <cell r="B4390">
            <v>45289</v>
          </cell>
          <cell r="G4390">
            <v>10325900</v>
          </cell>
        </row>
        <row r="4391">
          <cell r="B4391">
            <v>45289</v>
          </cell>
          <cell r="G4391">
            <v>700</v>
          </cell>
        </row>
        <row r="4392">
          <cell r="B4392">
            <v>45289</v>
          </cell>
          <cell r="G4392">
            <v>796400</v>
          </cell>
        </row>
        <row r="4393">
          <cell r="B4393">
            <v>45289</v>
          </cell>
          <cell r="G4393">
            <v>165400</v>
          </cell>
        </row>
        <row r="4394">
          <cell r="B4394">
            <v>45289</v>
          </cell>
          <cell r="G4394">
            <v>3800</v>
          </cell>
        </row>
        <row r="4395">
          <cell r="B4395">
            <v>45289</v>
          </cell>
          <cell r="G4395">
            <v>150200</v>
          </cell>
        </row>
        <row r="4396">
          <cell r="B4396">
            <v>45289</v>
          </cell>
          <cell r="G4396">
            <v>1800</v>
          </cell>
        </row>
        <row r="4397">
          <cell r="B4397">
            <v>45289</v>
          </cell>
          <cell r="G4397">
            <v>1600</v>
          </cell>
        </row>
        <row r="4398">
          <cell r="B4398">
            <v>45289</v>
          </cell>
          <cell r="G4398">
            <v>26300</v>
          </cell>
        </row>
        <row r="4399">
          <cell r="B4399">
            <v>45289</v>
          </cell>
          <cell r="G4399">
            <v>216500</v>
          </cell>
        </row>
        <row r="4400">
          <cell r="B4400">
            <v>45289</v>
          </cell>
          <cell r="G4400">
            <v>4100</v>
          </cell>
        </row>
        <row r="4401">
          <cell r="B4401">
            <v>45289</v>
          </cell>
          <cell r="G4401">
            <v>475200</v>
          </cell>
        </row>
        <row r="4402">
          <cell r="B4402">
            <v>45289</v>
          </cell>
          <cell r="G4402">
            <v>1917500</v>
          </cell>
        </row>
        <row r="4403">
          <cell r="B4403">
            <v>45289</v>
          </cell>
          <cell r="G4403">
            <v>143500</v>
          </cell>
        </row>
        <row r="4404">
          <cell r="B4404">
            <v>45289</v>
          </cell>
          <cell r="G4404">
            <v>100</v>
          </cell>
        </row>
        <row r="4405">
          <cell r="B4405">
            <v>45289</v>
          </cell>
          <cell r="G4405">
            <v>431900</v>
          </cell>
        </row>
        <row r="4406">
          <cell r="B4406">
            <v>45289</v>
          </cell>
          <cell r="G4406">
            <v>56300</v>
          </cell>
        </row>
        <row r="4407">
          <cell r="B4407">
            <v>45289</v>
          </cell>
          <cell r="G4407">
            <v>113700</v>
          </cell>
        </row>
        <row r="4408">
          <cell r="B4408">
            <v>45289</v>
          </cell>
          <cell r="G4408">
            <v>424100</v>
          </cell>
        </row>
        <row r="4409">
          <cell r="B4409">
            <v>45289</v>
          </cell>
          <cell r="G4409">
            <v>73800</v>
          </cell>
        </row>
        <row r="4410">
          <cell r="B4410">
            <v>45289</v>
          </cell>
          <cell r="G4410">
            <v>209900</v>
          </cell>
        </row>
        <row r="4411">
          <cell r="B4411">
            <v>45289</v>
          </cell>
          <cell r="G4411">
            <v>189000</v>
          </cell>
        </row>
        <row r="4412">
          <cell r="B4412">
            <v>45289</v>
          </cell>
          <cell r="G4412">
            <v>167700</v>
          </cell>
        </row>
        <row r="4413">
          <cell r="B4413">
            <v>45289</v>
          </cell>
          <cell r="G4413">
            <v>56300</v>
          </cell>
        </row>
        <row r="4414">
          <cell r="B4414">
            <v>45289</v>
          </cell>
          <cell r="G4414">
            <v>600</v>
          </cell>
        </row>
        <row r="4415">
          <cell r="B4415">
            <v>45289</v>
          </cell>
          <cell r="G4415">
            <v>72100</v>
          </cell>
        </row>
        <row r="4416">
          <cell r="B4416">
            <v>45289</v>
          </cell>
          <cell r="G4416">
            <v>782800</v>
          </cell>
        </row>
        <row r="4417">
          <cell r="B4417">
            <v>45289</v>
          </cell>
          <cell r="G4417">
            <v>80200</v>
          </cell>
        </row>
        <row r="4418">
          <cell r="B4418">
            <v>45289</v>
          </cell>
          <cell r="G4418">
            <v>29000</v>
          </cell>
        </row>
        <row r="4419">
          <cell r="B4419">
            <v>45289</v>
          </cell>
          <cell r="G4419">
            <v>78000</v>
          </cell>
        </row>
        <row r="4420">
          <cell r="B4420">
            <v>45289</v>
          </cell>
          <cell r="G4420">
            <v>26300</v>
          </cell>
        </row>
        <row r="4421">
          <cell r="B4421">
            <v>45289</v>
          </cell>
          <cell r="G4421">
            <v>2279000</v>
          </cell>
        </row>
        <row r="4422">
          <cell r="B4422">
            <v>45289</v>
          </cell>
          <cell r="G4422">
            <v>513400</v>
          </cell>
        </row>
        <row r="4423">
          <cell r="B4423">
            <v>45289</v>
          </cell>
          <cell r="G4423">
            <v>300</v>
          </cell>
        </row>
        <row r="4424">
          <cell r="B4424">
            <v>45289</v>
          </cell>
          <cell r="G4424">
            <v>69300</v>
          </cell>
        </row>
        <row r="4425">
          <cell r="B4425">
            <v>45289</v>
          </cell>
          <cell r="G4425">
            <v>618100</v>
          </cell>
        </row>
        <row r="4426">
          <cell r="B4426">
            <v>45289</v>
          </cell>
          <cell r="G4426">
            <v>700</v>
          </cell>
        </row>
        <row r="4427">
          <cell r="B4427">
            <v>45289</v>
          </cell>
          <cell r="G4427">
            <v>28700</v>
          </cell>
        </row>
        <row r="4428">
          <cell r="B4428">
            <v>45289</v>
          </cell>
          <cell r="G4428">
            <v>100</v>
          </cell>
        </row>
        <row r="4429">
          <cell r="B4429">
            <v>45289</v>
          </cell>
          <cell r="G4429">
            <v>22000</v>
          </cell>
        </row>
        <row r="4430">
          <cell r="B4430">
            <v>45289</v>
          </cell>
          <cell r="G4430">
            <v>9400</v>
          </cell>
        </row>
        <row r="4431">
          <cell r="B4431">
            <v>45289</v>
          </cell>
          <cell r="G4431">
            <v>627300</v>
          </cell>
        </row>
        <row r="4432">
          <cell r="B4432">
            <v>45289</v>
          </cell>
          <cell r="G4432">
            <v>131300</v>
          </cell>
        </row>
        <row r="4433">
          <cell r="B4433">
            <v>45289</v>
          </cell>
          <cell r="G4433">
            <v>40000</v>
          </cell>
        </row>
        <row r="4434">
          <cell r="B4434">
            <v>45289</v>
          </cell>
          <cell r="G4434">
            <v>182400</v>
          </cell>
        </row>
        <row r="4435">
          <cell r="B4435">
            <v>45289</v>
          </cell>
          <cell r="G4435">
            <v>13000</v>
          </cell>
        </row>
        <row r="4436">
          <cell r="B4436">
            <v>45289</v>
          </cell>
          <cell r="G4436">
            <v>2500</v>
          </cell>
        </row>
        <row r="4437">
          <cell r="B4437">
            <v>45289</v>
          </cell>
          <cell r="G4437">
            <v>48800</v>
          </cell>
        </row>
        <row r="4438">
          <cell r="B4438">
            <v>45289</v>
          </cell>
          <cell r="G4438">
            <v>50700</v>
          </cell>
        </row>
        <row r="4439">
          <cell r="B4439">
            <v>45289</v>
          </cell>
          <cell r="G4439">
            <v>84600</v>
          </cell>
        </row>
        <row r="4440">
          <cell r="B4440">
            <v>45289</v>
          </cell>
          <cell r="G4440">
            <v>93300</v>
          </cell>
        </row>
        <row r="4441">
          <cell r="B4441">
            <v>45289</v>
          </cell>
          <cell r="G4441">
            <v>631000</v>
          </cell>
        </row>
        <row r="4442">
          <cell r="B4442">
            <v>45289</v>
          </cell>
          <cell r="G4442">
            <v>6300</v>
          </cell>
        </row>
        <row r="4443">
          <cell r="B4443">
            <v>45289</v>
          </cell>
          <cell r="G4443">
            <v>38100</v>
          </cell>
        </row>
        <row r="4444">
          <cell r="B4444">
            <v>45289</v>
          </cell>
          <cell r="G4444">
            <v>227400</v>
          </cell>
        </row>
        <row r="4445">
          <cell r="B4445">
            <v>45289</v>
          </cell>
          <cell r="G4445">
            <v>600</v>
          </cell>
        </row>
        <row r="4446">
          <cell r="B4446">
            <v>45289</v>
          </cell>
          <cell r="G4446">
            <v>10200</v>
          </cell>
        </row>
        <row r="4447">
          <cell r="B4447">
            <v>45289</v>
          </cell>
          <cell r="G4447">
            <v>15300</v>
          </cell>
        </row>
        <row r="4448">
          <cell r="B4448">
            <v>45289</v>
          </cell>
          <cell r="G4448">
            <v>288500</v>
          </cell>
        </row>
        <row r="4449">
          <cell r="B4449">
            <v>45289</v>
          </cell>
          <cell r="G4449">
            <v>150800</v>
          </cell>
        </row>
        <row r="4450">
          <cell r="B4450">
            <v>45289</v>
          </cell>
          <cell r="G4450">
            <v>152900</v>
          </cell>
        </row>
        <row r="4451">
          <cell r="B4451">
            <v>45289</v>
          </cell>
          <cell r="G4451">
            <v>179700</v>
          </cell>
        </row>
        <row r="4452">
          <cell r="B4452">
            <v>45289</v>
          </cell>
          <cell r="G4452">
            <v>4300</v>
          </cell>
        </row>
        <row r="4453">
          <cell r="B4453">
            <v>45289</v>
          </cell>
          <cell r="G4453">
            <v>100</v>
          </cell>
        </row>
        <row r="4454">
          <cell r="B4454">
            <v>45289</v>
          </cell>
          <cell r="G4454">
            <v>40600</v>
          </cell>
        </row>
        <row r="4455">
          <cell r="B4455">
            <v>45289</v>
          </cell>
          <cell r="G4455">
            <v>11400</v>
          </cell>
        </row>
        <row r="4456">
          <cell r="B4456">
            <v>45289</v>
          </cell>
          <cell r="G4456">
            <v>797900</v>
          </cell>
        </row>
        <row r="4457">
          <cell r="B4457">
            <v>45289</v>
          </cell>
          <cell r="G4457">
            <v>53600</v>
          </cell>
        </row>
        <row r="4458">
          <cell r="B4458">
            <v>45289</v>
          </cell>
          <cell r="G4458">
            <v>240100</v>
          </cell>
        </row>
        <row r="4459">
          <cell r="B4459">
            <v>45289</v>
          </cell>
          <cell r="G4459">
            <v>13000</v>
          </cell>
        </row>
        <row r="4460">
          <cell r="B4460">
            <v>45289</v>
          </cell>
          <cell r="G4460">
            <v>168100</v>
          </cell>
        </row>
        <row r="4461">
          <cell r="B4461">
            <v>45289</v>
          </cell>
          <cell r="G4461">
            <v>1844700</v>
          </cell>
        </row>
        <row r="4462">
          <cell r="B4462">
            <v>45289</v>
          </cell>
          <cell r="G4462">
            <v>670500</v>
          </cell>
        </row>
        <row r="4463">
          <cell r="B4463">
            <v>45289</v>
          </cell>
          <cell r="G4463">
            <v>280800</v>
          </cell>
        </row>
        <row r="4464">
          <cell r="B4464">
            <v>45289</v>
          </cell>
          <cell r="G4464">
            <v>36500</v>
          </cell>
        </row>
        <row r="4465">
          <cell r="B4465">
            <v>45289</v>
          </cell>
          <cell r="G4465">
            <v>101100</v>
          </cell>
        </row>
        <row r="4466">
          <cell r="B4466">
            <v>45289</v>
          </cell>
          <cell r="G4466">
            <v>22800</v>
          </cell>
        </row>
        <row r="4467">
          <cell r="B4467">
            <v>45289</v>
          </cell>
          <cell r="G4467">
            <v>12500</v>
          </cell>
        </row>
        <row r="4468">
          <cell r="B4468">
            <v>45289</v>
          </cell>
          <cell r="G4468">
            <v>268200</v>
          </cell>
        </row>
        <row r="4469">
          <cell r="B4469">
            <v>45289</v>
          </cell>
          <cell r="G4469">
            <v>13031000</v>
          </cell>
        </row>
        <row r="4470">
          <cell r="B4470">
            <v>45289</v>
          </cell>
          <cell r="G4470">
            <v>837700</v>
          </cell>
        </row>
        <row r="4471">
          <cell r="B4471">
            <v>45289</v>
          </cell>
          <cell r="G4471">
            <v>486200</v>
          </cell>
        </row>
        <row r="4472">
          <cell r="B4472">
            <v>45289</v>
          </cell>
          <cell r="G4472">
            <v>100</v>
          </cell>
        </row>
        <row r="4473">
          <cell r="B4473">
            <v>45289</v>
          </cell>
          <cell r="G4473">
            <v>17900</v>
          </cell>
        </row>
        <row r="4474">
          <cell r="B4474">
            <v>45289</v>
          </cell>
          <cell r="G4474">
            <v>531600</v>
          </cell>
        </row>
        <row r="4475">
          <cell r="B4475">
            <v>45289</v>
          </cell>
          <cell r="G4475">
            <v>92300</v>
          </cell>
        </row>
        <row r="4476">
          <cell r="B4476">
            <v>45289</v>
          </cell>
          <cell r="G4476">
            <v>5000</v>
          </cell>
        </row>
        <row r="4477">
          <cell r="B4477">
            <v>45289</v>
          </cell>
          <cell r="G4477">
            <v>5096800</v>
          </cell>
        </row>
        <row r="4478">
          <cell r="B4478">
            <v>45289</v>
          </cell>
          <cell r="G4478">
            <v>67300</v>
          </cell>
        </row>
        <row r="4479">
          <cell r="B4479">
            <v>45289</v>
          </cell>
          <cell r="G4479">
            <v>703000</v>
          </cell>
        </row>
        <row r="4480">
          <cell r="B4480">
            <v>45289</v>
          </cell>
          <cell r="G4480">
            <v>100</v>
          </cell>
        </row>
        <row r="4481">
          <cell r="B4481">
            <v>45289</v>
          </cell>
          <cell r="G4481">
            <v>264700</v>
          </cell>
        </row>
        <row r="4482">
          <cell r="B4482">
            <v>45289</v>
          </cell>
          <cell r="G4482">
            <v>145600</v>
          </cell>
        </row>
        <row r="4483">
          <cell r="B4483">
            <v>45289</v>
          </cell>
          <cell r="G4483">
            <v>2419700</v>
          </cell>
        </row>
        <row r="4484">
          <cell r="B4484">
            <v>45289</v>
          </cell>
          <cell r="G4484">
            <v>5300</v>
          </cell>
        </row>
        <row r="4485">
          <cell r="B4485">
            <v>45289</v>
          </cell>
          <cell r="G4485">
            <v>317000</v>
          </cell>
        </row>
        <row r="4486">
          <cell r="B4486">
            <v>45289</v>
          </cell>
          <cell r="G4486">
            <v>789000</v>
          </cell>
        </row>
        <row r="4487">
          <cell r="B4487">
            <v>45289</v>
          </cell>
          <cell r="G4487">
            <v>2446400</v>
          </cell>
        </row>
        <row r="4488">
          <cell r="B4488">
            <v>45289</v>
          </cell>
          <cell r="G4488">
            <v>102100</v>
          </cell>
        </row>
        <row r="4489">
          <cell r="B4489">
            <v>45289</v>
          </cell>
          <cell r="G4489">
            <v>1034200</v>
          </cell>
        </row>
        <row r="4490">
          <cell r="B4490">
            <v>45289</v>
          </cell>
          <cell r="G4490">
            <v>1726400</v>
          </cell>
        </row>
        <row r="4491">
          <cell r="B4491">
            <v>45289</v>
          </cell>
          <cell r="G4491">
            <v>5539100</v>
          </cell>
        </row>
        <row r="4492">
          <cell r="B4492">
            <v>45289</v>
          </cell>
          <cell r="G4492">
            <v>138500</v>
          </cell>
        </row>
        <row r="4493">
          <cell r="B4493">
            <v>45289</v>
          </cell>
          <cell r="G4493">
            <v>1582700</v>
          </cell>
        </row>
        <row r="4494">
          <cell r="B4494">
            <v>45289</v>
          </cell>
          <cell r="G4494">
            <v>733500</v>
          </cell>
        </row>
        <row r="4495">
          <cell r="B4495">
            <v>45289</v>
          </cell>
          <cell r="G4495">
            <v>155200</v>
          </cell>
        </row>
        <row r="4496">
          <cell r="B4496">
            <v>45289</v>
          </cell>
          <cell r="G4496">
            <v>3500</v>
          </cell>
        </row>
        <row r="4497">
          <cell r="B4497">
            <v>45289</v>
          </cell>
          <cell r="G4497">
            <v>60400</v>
          </cell>
        </row>
        <row r="4498">
          <cell r="B4498">
            <v>45289</v>
          </cell>
          <cell r="G4498">
            <v>236100</v>
          </cell>
        </row>
        <row r="4499">
          <cell r="B4499">
            <v>45289</v>
          </cell>
          <cell r="G4499">
            <v>4618200</v>
          </cell>
        </row>
        <row r="4500">
          <cell r="B4500">
            <v>45289</v>
          </cell>
          <cell r="G4500">
            <v>193400</v>
          </cell>
        </row>
        <row r="4501">
          <cell r="B4501">
            <v>45289</v>
          </cell>
          <cell r="G4501">
            <v>270500</v>
          </cell>
        </row>
        <row r="4502">
          <cell r="B4502">
            <v>45289</v>
          </cell>
          <cell r="G4502">
            <v>49500</v>
          </cell>
        </row>
        <row r="4503">
          <cell r="B4503">
            <v>45289</v>
          </cell>
          <cell r="G4503">
            <v>9500</v>
          </cell>
        </row>
        <row r="4504">
          <cell r="B4504">
            <v>45289</v>
          </cell>
          <cell r="G4504">
            <v>1233600</v>
          </cell>
        </row>
        <row r="4505">
          <cell r="B4505">
            <v>45289</v>
          </cell>
          <cell r="G4505">
            <v>712000</v>
          </cell>
        </row>
        <row r="4506">
          <cell r="B4506">
            <v>45289</v>
          </cell>
          <cell r="G4506">
            <v>900</v>
          </cell>
        </row>
        <row r="4507">
          <cell r="B4507">
            <v>45289</v>
          </cell>
          <cell r="G4507">
            <v>58400</v>
          </cell>
        </row>
        <row r="4508">
          <cell r="B4508">
            <v>45289</v>
          </cell>
          <cell r="G4508">
            <v>1500</v>
          </cell>
        </row>
        <row r="4509">
          <cell r="B4509">
            <v>45289</v>
          </cell>
          <cell r="G4509">
            <v>41200</v>
          </cell>
        </row>
        <row r="4510">
          <cell r="B4510">
            <v>45289</v>
          </cell>
          <cell r="G4510">
            <v>36800</v>
          </cell>
        </row>
        <row r="4511">
          <cell r="B4511">
            <v>45289</v>
          </cell>
          <cell r="G4511">
            <v>27000</v>
          </cell>
        </row>
        <row r="4512">
          <cell r="B4512">
            <v>45289</v>
          </cell>
          <cell r="G4512">
            <v>968000</v>
          </cell>
        </row>
        <row r="4513">
          <cell r="B4513">
            <v>45289</v>
          </cell>
          <cell r="G4513">
            <v>680700</v>
          </cell>
        </row>
        <row r="4514">
          <cell r="B4514">
            <v>45289</v>
          </cell>
          <cell r="G4514">
            <v>809600</v>
          </cell>
        </row>
        <row r="4515">
          <cell r="B4515">
            <v>45289</v>
          </cell>
          <cell r="G4515">
            <v>16800</v>
          </cell>
        </row>
        <row r="4516">
          <cell r="B4516">
            <v>45289</v>
          </cell>
          <cell r="G4516">
            <v>1122100</v>
          </cell>
        </row>
        <row r="4517">
          <cell r="B4517">
            <v>45289</v>
          </cell>
          <cell r="G4517">
            <v>750600</v>
          </cell>
        </row>
        <row r="4518">
          <cell r="B4518">
            <v>45289</v>
          </cell>
          <cell r="G4518">
            <v>800</v>
          </cell>
        </row>
        <row r="4519">
          <cell r="B4519">
            <v>45289</v>
          </cell>
          <cell r="G4519">
            <v>2256400</v>
          </cell>
        </row>
        <row r="4520">
          <cell r="B4520">
            <v>45289</v>
          </cell>
          <cell r="G4520">
            <v>85700</v>
          </cell>
        </row>
        <row r="4521">
          <cell r="B4521">
            <v>45289</v>
          </cell>
          <cell r="G4521">
            <v>14596900</v>
          </cell>
        </row>
        <row r="4522">
          <cell r="B4522">
            <v>45289</v>
          </cell>
          <cell r="G4522">
            <v>1254300</v>
          </cell>
        </row>
        <row r="4523">
          <cell r="B4523">
            <v>45289</v>
          </cell>
          <cell r="G4523">
            <v>677100</v>
          </cell>
        </row>
        <row r="4524">
          <cell r="B4524">
            <v>45289</v>
          </cell>
          <cell r="G4524">
            <v>171100</v>
          </cell>
        </row>
        <row r="4525">
          <cell r="B4525">
            <v>45289</v>
          </cell>
          <cell r="G4525">
            <v>10100</v>
          </cell>
        </row>
        <row r="4526">
          <cell r="B4526">
            <v>45289</v>
          </cell>
          <cell r="G4526">
            <v>715100</v>
          </cell>
        </row>
        <row r="4527">
          <cell r="B4527">
            <v>45289</v>
          </cell>
          <cell r="G4527">
            <v>65500</v>
          </cell>
        </row>
        <row r="4528">
          <cell r="B4528">
            <v>45289</v>
          </cell>
          <cell r="G4528">
            <v>7200</v>
          </cell>
        </row>
        <row r="4529">
          <cell r="B4529">
            <v>45289</v>
          </cell>
          <cell r="G4529">
            <v>294400</v>
          </cell>
        </row>
        <row r="4530">
          <cell r="B4530">
            <v>45289</v>
          </cell>
          <cell r="G4530">
            <v>1276600</v>
          </cell>
        </row>
        <row r="4531">
          <cell r="B4531">
            <v>45289</v>
          </cell>
          <cell r="G4531">
            <v>75700</v>
          </cell>
        </row>
        <row r="4532">
          <cell r="B4532">
            <v>45289</v>
          </cell>
          <cell r="G4532">
            <v>6026800</v>
          </cell>
        </row>
        <row r="4533">
          <cell r="B4533">
            <v>45289</v>
          </cell>
          <cell r="G4533">
            <v>56600</v>
          </cell>
        </row>
        <row r="4534">
          <cell r="B4534">
            <v>45289</v>
          </cell>
          <cell r="G4534">
            <v>190000</v>
          </cell>
        </row>
        <row r="4535">
          <cell r="B4535">
            <v>45289</v>
          </cell>
          <cell r="G4535">
            <v>660300</v>
          </cell>
        </row>
        <row r="4536">
          <cell r="B4536">
            <v>45289</v>
          </cell>
          <cell r="G4536">
            <v>600</v>
          </cell>
        </row>
        <row r="4537">
          <cell r="B4537">
            <v>45289</v>
          </cell>
          <cell r="G4537">
            <v>2504800</v>
          </cell>
        </row>
        <row r="4538">
          <cell r="B4538">
            <v>45289</v>
          </cell>
          <cell r="G4538">
            <v>625400</v>
          </cell>
        </row>
        <row r="4539">
          <cell r="B4539">
            <v>45289</v>
          </cell>
          <cell r="G4539">
            <v>5201800</v>
          </cell>
        </row>
        <row r="4540">
          <cell r="B4540">
            <v>45289</v>
          </cell>
          <cell r="G4540">
            <v>147100</v>
          </cell>
        </row>
        <row r="4541">
          <cell r="B4541">
            <v>45289</v>
          </cell>
          <cell r="G4541">
            <v>0</v>
          </cell>
        </row>
        <row r="4542">
          <cell r="B4542">
            <v>45289</v>
          </cell>
          <cell r="G4542">
            <v>373500</v>
          </cell>
        </row>
        <row r="4543">
          <cell r="B4543">
            <v>45289</v>
          </cell>
          <cell r="G4543">
            <v>6700</v>
          </cell>
        </row>
        <row r="4544">
          <cell r="B4544">
            <v>45289</v>
          </cell>
          <cell r="G4544">
            <v>114900</v>
          </cell>
        </row>
        <row r="4545">
          <cell r="B4545">
            <v>45289</v>
          </cell>
          <cell r="G4545">
            <v>542300</v>
          </cell>
        </row>
        <row r="4546">
          <cell r="B4546">
            <v>45289</v>
          </cell>
          <cell r="G4546">
            <v>2507400</v>
          </cell>
        </row>
        <row r="4547">
          <cell r="B4547">
            <v>45289</v>
          </cell>
          <cell r="G4547">
            <v>935300</v>
          </cell>
        </row>
        <row r="4548">
          <cell r="B4548">
            <v>45289</v>
          </cell>
          <cell r="G4548">
            <v>155600</v>
          </cell>
        </row>
        <row r="4549">
          <cell r="B4549">
            <v>45289</v>
          </cell>
          <cell r="G4549">
            <v>1987000</v>
          </cell>
        </row>
        <row r="4550">
          <cell r="B4550">
            <v>45289</v>
          </cell>
          <cell r="G4550">
            <v>431900</v>
          </cell>
        </row>
        <row r="4551">
          <cell r="B4551">
            <v>45289</v>
          </cell>
          <cell r="G4551">
            <v>433100</v>
          </cell>
        </row>
        <row r="4552">
          <cell r="B4552">
            <v>45289</v>
          </cell>
          <cell r="G4552">
            <v>6200</v>
          </cell>
        </row>
        <row r="4553">
          <cell r="B4553">
            <v>45289</v>
          </cell>
          <cell r="G4553">
            <v>3800</v>
          </cell>
        </row>
        <row r="4554">
          <cell r="B4554">
            <v>45289</v>
          </cell>
          <cell r="G4554">
            <v>167700</v>
          </cell>
        </row>
        <row r="4555">
          <cell r="B4555">
            <v>45289</v>
          </cell>
          <cell r="G4555">
            <v>514300</v>
          </cell>
        </row>
        <row r="4556">
          <cell r="B4556">
            <v>45289</v>
          </cell>
          <cell r="G4556">
            <v>6700</v>
          </cell>
        </row>
        <row r="4557">
          <cell r="B4557">
            <v>45289</v>
          </cell>
          <cell r="G4557">
            <v>1915400</v>
          </cell>
        </row>
        <row r="4558">
          <cell r="B4558">
            <v>45289</v>
          </cell>
          <cell r="G4558">
            <v>234000</v>
          </cell>
        </row>
        <row r="4559">
          <cell r="B4559">
            <v>45289</v>
          </cell>
          <cell r="G4559">
            <v>307600</v>
          </cell>
        </row>
        <row r="4560">
          <cell r="B4560">
            <v>45289</v>
          </cell>
          <cell r="G4560">
            <v>309700</v>
          </cell>
        </row>
        <row r="4561">
          <cell r="B4561">
            <v>45289</v>
          </cell>
          <cell r="G4561">
            <v>1039300</v>
          </cell>
        </row>
        <row r="4562">
          <cell r="B4562">
            <v>45289</v>
          </cell>
          <cell r="G4562">
            <v>1248900</v>
          </cell>
        </row>
        <row r="4563">
          <cell r="B4563">
            <v>45289</v>
          </cell>
          <cell r="G4563">
            <v>1100</v>
          </cell>
        </row>
        <row r="4564">
          <cell r="B4564">
            <v>45289</v>
          </cell>
          <cell r="G4564">
            <v>15100</v>
          </cell>
        </row>
        <row r="4565">
          <cell r="B4565">
            <v>45289</v>
          </cell>
          <cell r="G4565">
            <v>6300</v>
          </cell>
        </row>
        <row r="4566">
          <cell r="B4566">
            <v>45289</v>
          </cell>
          <cell r="G4566">
            <v>66700</v>
          </cell>
        </row>
        <row r="4567">
          <cell r="B4567">
            <v>45289</v>
          </cell>
          <cell r="G4567">
            <v>689400</v>
          </cell>
        </row>
        <row r="4568">
          <cell r="B4568">
            <v>45289</v>
          </cell>
          <cell r="G4568">
            <v>87200</v>
          </cell>
        </row>
        <row r="4569">
          <cell r="B4569">
            <v>45289</v>
          </cell>
          <cell r="G4569">
            <v>700</v>
          </cell>
        </row>
        <row r="4570">
          <cell r="B4570">
            <v>45289</v>
          </cell>
          <cell r="G4570">
            <v>5100</v>
          </cell>
        </row>
        <row r="4571">
          <cell r="B4571">
            <v>45289</v>
          </cell>
          <cell r="G4571">
            <v>400</v>
          </cell>
        </row>
        <row r="4572">
          <cell r="B4572">
            <v>45289</v>
          </cell>
          <cell r="G4572">
            <v>21000</v>
          </cell>
        </row>
        <row r="4573">
          <cell r="B4573">
            <v>45289</v>
          </cell>
          <cell r="G4573">
            <v>6900</v>
          </cell>
        </row>
        <row r="4574">
          <cell r="B4574">
            <v>45289</v>
          </cell>
          <cell r="G4574">
            <v>6219200</v>
          </cell>
        </row>
        <row r="4575">
          <cell r="B4575">
            <v>45289</v>
          </cell>
          <cell r="G4575">
            <v>78800</v>
          </cell>
        </row>
        <row r="4576">
          <cell r="B4576">
            <v>45289</v>
          </cell>
          <cell r="G4576">
            <v>500</v>
          </cell>
        </row>
        <row r="4577">
          <cell r="B4577">
            <v>45289</v>
          </cell>
          <cell r="G4577">
            <v>1591700</v>
          </cell>
        </row>
        <row r="4578">
          <cell r="B4578">
            <v>45289</v>
          </cell>
          <cell r="G4578">
            <v>84800</v>
          </cell>
        </row>
        <row r="4579">
          <cell r="B4579">
            <v>45289</v>
          </cell>
          <cell r="G4579">
            <v>26200</v>
          </cell>
        </row>
        <row r="4580">
          <cell r="B4580">
            <v>45289</v>
          </cell>
          <cell r="G4580">
            <v>381500</v>
          </cell>
        </row>
        <row r="4581">
          <cell r="B4581">
            <v>45289</v>
          </cell>
          <cell r="G4581">
            <v>21200</v>
          </cell>
        </row>
        <row r="4582">
          <cell r="B4582">
            <v>45289</v>
          </cell>
          <cell r="G4582">
            <v>201600</v>
          </cell>
        </row>
        <row r="4583">
          <cell r="B4583">
            <v>45289</v>
          </cell>
          <cell r="G4583">
            <v>11800</v>
          </cell>
        </row>
        <row r="4584">
          <cell r="B4584">
            <v>45289</v>
          </cell>
          <cell r="G4584">
            <v>808000</v>
          </cell>
        </row>
        <row r="4585">
          <cell r="B4585">
            <v>45289</v>
          </cell>
          <cell r="G4585">
            <v>256000</v>
          </cell>
        </row>
        <row r="4586">
          <cell r="B4586">
            <v>45289</v>
          </cell>
          <cell r="G4586">
            <v>681400</v>
          </cell>
        </row>
        <row r="4587">
          <cell r="B4587">
            <v>45289</v>
          </cell>
          <cell r="G4587">
            <v>14000</v>
          </cell>
        </row>
        <row r="4588">
          <cell r="B4588">
            <v>45289</v>
          </cell>
          <cell r="G4588">
            <v>16200</v>
          </cell>
        </row>
        <row r="4589">
          <cell r="B4589">
            <v>45289</v>
          </cell>
          <cell r="G4589">
            <v>337400</v>
          </cell>
        </row>
        <row r="4590">
          <cell r="B4590">
            <v>45289</v>
          </cell>
          <cell r="G4590">
            <v>169700</v>
          </cell>
        </row>
        <row r="4591">
          <cell r="B4591">
            <v>45289</v>
          </cell>
          <cell r="G4591">
            <v>12800</v>
          </cell>
        </row>
        <row r="4592">
          <cell r="B4592">
            <v>45289</v>
          </cell>
          <cell r="G4592">
            <v>83600</v>
          </cell>
        </row>
        <row r="4593">
          <cell r="B4593">
            <v>45289</v>
          </cell>
          <cell r="G4593">
            <v>16500</v>
          </cell>
        </row>
        <row r="4594">
          <cell r="B4594">
            <v>45289</v>
          </cell>
          <cell r="G4594">
            <v>95200</v>
          </cell>
        </row>
        <row r="4595">
          <cell r="B4595">
            <v>45289</v>
          </cell>
          <cell r="G4595">
            <v>12100</v>
          </cell>
        </row>
        <row r="4596">
          <cell r="B4596">
            <v>45289</v>
          </cell>
          <cell r="G4596">
            <v>68800</v>
          </cell>
        </row>
        <row r="4597">
          <cell r="B4597">
            <v>45289</v>
          </cell>
          <cell r="G4597">
            <v>3167700</v>
          </cell>
        </row>
        <row r="4598">
          <cell r="B4598">
            <v>45289</v>
          </cell>
          <cell r="G4598">
            <v>436700</v>
          </cell>
        </row>
        <row r="4599">
          <cell r="B4599">
            <v>45289</v>
          </cell>
          <cell r="G4599">
            <v>189300</v>
          </cell>
        </row>
        <row r="4600">
          <cell r="B4600">
            <v>45289</v>
          </cell>
          <cell r="G4600">
            <v>280100</v>
          </cell>
        </row>
        <row r="4601">
          <cell r="B4601">
            <v>45289</v>
          </cell>
          <cell r="G4601">
            <v>136200</v>
          </cell>
        </row>
        <row r="4602">
          <cell r="B4602">
            <v>45289</v>
          </cell>
          <cell r="G4602">
            <v>146500</v>
          </cell>
        </row>
        <row r="4603">
          <cell r="B4603">
            <v>45289</v>
          </cell>
          <cell r="G4603">
            <v>258200</v>
          </cell>
        </row>
        <row r="4604">
          <cell r="B4604">
            <v>45289</v>
          </cell>
          <cell r="G4604">
            <v>100</v>
          </cell>
        </row>
        <row r="4605">
          <cell r="B4605">
            <v>45289</v>
          </cell>
          <cell r="G4605">
            <v>3900</v>
          </cell>
        </row>
        <row r="4606">
          <cell r="B4606">
            <v>45289</v>
          </cell>
          <cell r="G4606">
            <v>71000</v>
          </cell>
        </row>
        <row r="4607">
          <cell r="B4607">
            <v>45289</v>
          </cell>
          <cell r="G4607">
            <v>51800</v>
          </cell>
        </row>
        <row r="4608">
          <cell r="B4608">
            <v>45289</v>
          </cell>
          <cell r="G4608">
            <v>13400</v>
          </cell>
        </row>
        <row r="4609">
          <cell r="B4609">
            <v>45289</v>
          </cell>
          <cell r="G4609">
            <v>804100</v>
          </cell>
        </row>
        <row r="4610">
          <cell r="B4610">
            <v>45289</v>
          </cell>
          <cell r="G4610">
            <v>368000</v>
          </cell>
        </row>
        <row r="4611">
          <cell r="B4611">
            <v>45289</v>
          </cell>
          <cell r="G4611">
            <v>18600</v>
          </cell>
        </row>
        <row r="4612">
          <cell r="B4612">
            <v>45289</v>
          </cell>
          <cell r="G4612">
            <v>1573100</v>
          </cell>
        </row>
        <row r="4613">
          <cell r="B4613">
            <v>45289</v>
          </cell>
          <cell r="G4613">
            <v>10700</v>
          </cell>
        </row>
        <row r="4614">
          <cell r="B4614">
            <v>45289</v>
          </cell>
          <cell r="G4614">
            <v>148500</v>
          </cell>
        </row>
        <row r="4615">
          <cell r="B4615">
            <v>45289</v>
          </cell>
          <cell r="G4615">
            <v>76300</v>
          </cell>
        </row>
        <row r="4616">
          <cell r="B4616">
            <v>45289</v>
          </cell>
          <cell r="G4616">
            <v>14000</v>
          </cell>
        </row>
        <row r="4617">
          <cell r="B4617">
            <v>45289</v>
          </cell>
          <cell r="G4617">
            <v>18629400</v>
          </cell>
        </row>
        <row r="4618">
          <cell r="B4618">
            <v>45289</v>
          </cell>
          <cell r="G4618">
            <v>1255600</v>
          </cell>
        </row>
        <row r="4619">
          <cell r="B4619">
            <v>45289</v>
          </cell>
          <cell r="G4619">
            <v>51200</v>
          </cell>
        </row>
        <row r="4620">
          <cell r="B4620">
            <v>45289</v>
          </cell>
          <cell r="G4620">
            <v>16400</v>
          </cell>
        </row>
        <row r="4621">
          <cell r="B4621">
            <v>45289</v>
          </cell>
          <cell r="G4621">
            <v>341800</v>
          </cell>
        </row>
        <row r="4622">
          <cell r="B4622">
            <v>45289</v>
          </cell>
          <cell r="G4622">
            <v>38600</v>
          </cell>
        </row>
        <row r="4623">
          <cell r="B4623">
            <v>45289</v>
          </cell>
          <cell r="G4623">
            <v>104500</v>
          </cell>
        </row>
        <row r="4624">
          <cell r="B4624">
            <v>45289</v>
          </cell>
          <cell r="G4624">
            <v>1964500</v>
          </cell>
        </row>
        <row r="4625">
          <cell r="B4625">
            <v>45289</v>
          </cell>
          <cell r="G4625">
            <v>1900</v>
          </cell>
        </row>
        <row r="4626">
          <cell r="B4626">
            <v>45289</v>
          </cell>
          <cell r="G4626">
            <v>213200</v>
          </cell>
        </row>
        <row r="4627">
          <cell r="B4627">
            <v>45289</v>
          </cell>
          <cell r="G4627">
            <v>110200</v>
          </cell>
        </row>
        <row r="4628">
          <cell r="B4628">
            <v>45289</v>
          </cell>
          <cell r="G4628">
            <v>73200</v>
          </cell>
        </row>
        <row r="4629">
          <cell r="B4629">
            <v>45289</v>
          </cell>
          <cell r="G4629">
            <v>26600</v>
          </cell>
        </row>
        <row r="4630">
          <cell r="B4630">
            <v>45289</v>
          </cell>
          <cell r="G4630">
            <v>29100</v>
          </cell>
        </row>
        <row r="4631">
          <cell r="B4631">
            <v>45289</v>
          </cell>
          <cell r="G4631">
            <v>782300</v>
          </cell>
        </row>
        <row r="4632">
          <cell r="B4632">
            <v>45289</v>
          </cell>
          <cell r="G4632">
            <v>43000</v>
          </cell>
        </row>
        <row r="4633">
          <cell r="B4633">
            <v>45289</v>
          </cell>
          <cell r="G4633">
            <v>121600</v>
          </cell>
        </row>
        <row r="4634">
          <cell r="B4634">
            <v>45289</v>
          </cell>
          <cell r="G4634">
            <v>25100</v>
          </cell>
        </row>
        <row r="4635">
          <cell r="B4635">
            <v>45289</v>
          </cell>
          <cell r="G4635">
            <v>313800</v>
          </cell>
        </row>
        <row r="4636">
          <cell r="B4636">
            <v>45289</v>
          </cell>
          <cell r="G4636">
            <v>3400</v>
          </cell>
        </row>
        <row r="4637">
          <cell r="B4637">
            <v>45289</v>
          </cell>
          <cell r="G4637">
            <v>171100</v>
          </cell>
        </row>
        <row r="4638">
          <cell r="B4638">
            <v>45289</v>
          </cell>
          <cell r="G4638">
            <v>36993900</v>
          </cell>
        </row>
        <row r="4639">
          <cell r="B4639">
            <v>45289</v>
          </cell>
          <cell r="G4639">
            <v>24800</v>
          </cell>
        </row>
        <row r="4640">
          <cell r="B4640">
            <v>45289</v>
          </cell>
          <cell r="G4640">
            <v>1200</v>
          </cell>
        </row>
        <row r="4641">
          <cell r="B4641">
            <v>45289</v>
          </cell>
          <cell r="G4641">
            <v>229200</v>
          </cell>
        </row>
        <row r="4642">
          <cell r="B4642">
            <v>45289</v>
          </cell>
          <cell r="G4642">
            <v>20000</v>
          </cell>
        </row>
        <row r="4643">
          <cell r="B4643">
            <v>45289</v>
          </cell>
          <cell r="G4643">
            <v>20400</v>
          </cell>
        </row>
        <row r="4644">
          <cell r="B4644">
            <v>45289</v>
          </cell>
          <cell r="G4644">
            <v>49400</v>
          </cell>
        </row>
        <row r="4645">
          <cell r="B4645">
            <v>45289</v>
          </cell>
          <cell r="G4645">
            <v>36000</v>
          </cell>
        </row>
        <row r="4646">
          <cell r="B4646">
            <v>45289</v>
          </cell>
          <cell r="G4646">
            <v>2690400</v>
          </cell>
        </row>
        <row r="4647">
          <cell r="B4647">
            <v>45289</v>
          </cell>
          <cell r="G4647">
            <v>100</v>
          </cell>
        </row>
        <row r="4648">
          <cell r="B4648">
            <v>45289</v>
          </cell>
          <cell r="G4648">
            <v>1729800</v>
          </cell>
        </row>
        <row r="4649">
          <cell r="B4649">
            <v>45289</v>
          </cell>
          <cell r="G4649">
            <v>142500</v>
          </cell>
        </row>
        <row r="4650">
          <cell r="B4650">
            <v>45289</v>
          </cell>
          <cell r="G4650">
            <v>1273800</v>
          </cell>
        </row>
        <row r="4651">
          <cell r="B4651">
            <v>45289</v>
          </cell>
          <cell r="G4651">
            <v>278800</v>
          </cell>
        </row>
        <row r="4652">
          <cell r="B4652">
            <v>45289</v>
          </cell>
          <cell r="G4652">
            <v>80700</v>
          </cell>
        </row>
        <row r="4653">
          <cell r="B4653">
            <v>45289</v>
          </cell>
          <cell r="G4653">
            <v>31100</v>
          </cell>
        </row>
        <row r="4654">
          <cell r="B4654">
            <v>45289</v>
          </cell>
          <cell r="G4654">
            <v>19300</v>
          </cell>
        </row>
        <row r="4655">
          <cell r="B4655">
            <v>45289</v>
          </cell>
          <cell r="G4655">
            <v>117300</v>
          </cell>
        </row>
        <row r="4656">
          <cell r="B4656">
            <v>45289</v>
          </cell>
          <cell r="G4656">
            <v>800</v>
          </cell>
        </row>
        <row r="4657">
          <cell r="B4657">
            <v>45289</v>
          </cell>
          <cell r="G4657">
            <v>199100</v>
          </cell>
        </row>
        <row r="4658">
          <cell r="B4658">
            <v>45289</v>
          </cell>
          <cell r="G4658">
            <v>8500</v>
          </cell>
        </row>
        <row r="4659">
          <cell r="B4659">
            <v>45289</v>
          </cell>
          <cell r="G4659">
            <v>529000</v>
          </cell>
        </row>
        <row r="4660">
          <cell r="B4660">
            <v>45289</v>
          </cell>
          <cell r="G4660">
            <v>400</v>
          </cell>
        </row>
        <row r="4661">
          <cell r="B4661">
            <v>45289</v>
          </cell>
          <cell r="G4661">
            <v>100</v>
          </cell>
        </row>
        <row r="4662">
          <cell r="B4662">
            <v>45289</v>
          </cell>
          <cell r="G4662">
            <v>18800</v>
          </cell>
        </row>
        <row r="4663">
          <cell r="B4663">
            <v>45289</v>
          </cell>
          <cell r="G4663">
            <v>9900</v>
          </cell>
        </row>
        <row r="4664">
          <cell r="B4664">
            <v>45289</v>
          </cell>
          <cell r="G4664">
            <v>100</v>
          </cell>
        </row>
        <row r="4665">
          <cell r="B4665">
            <v>45289</v>
          </cell>
          <cell r="G4665">
            <v>33100</v>
          </cell>
        </row>
        <row r="4666">
          <cell r="B4666">
            <v>45289</v>
          </cell>
          <cell r="G4666">
            <v>466400</v>
          </cell>
        </row>
        <row r="4667">
          <cell r="B4667">
            <v>45289</v>
          </cell>
          <cell r="G4667">
            <v>71600</v>
          </cell>
        </row>
        <row r="4668">
          <cell r="B4668">
            <v>45289</v>
          </cell>
          <cell r="G4668">
            <v>279500</v>
          </cell>
        </row>
        <row r="4669">
          <cell r="B4669">
            <v>45289</v>
          </cell>
          <cell r="G4669">
            <v>363600</v>
          </cell>
        </row>
        <row r="4670">
          <cell r="B4670">
            <v>45289</v>
          </cell>
          <cell r="G4670">
            <v>29500</v>
          </cell>
        </row>
        <row r="4671">
          <cell r="B4671">
            <v>45289</v>
          </cell>
          <cell r="G4671">
            <v>87900</v>
          </cell>
        </row>
        <row r="4672">
          <cell r="B4672">
            <v>45289</v>
          </cell>
          <cell r="G4672">
            <v>4612200</v>
          </cell>
        </row>
        <row r="4673">
          <cell r="B4673">
            <v>45289</v>
          </cell>
          <cell r="G4673">
            <v>674000</v>
          </cell>
        </row>
        <row r="4674">
          <cell r="B4674">
            <v>45289</v>
          </cell>
          <cell r="G4674">
            <v>6200</v>
          </cell>
        </row>
        <row r="4675">
          <cell r="B4675">
            <v>45289</v>
          </cell>
          <cell r="G4675">
            <v>14900</v>
          </cell>
        </row>
        <row r="4676">
          <cell r="B4676">
            <v>45289</v>
          </cell>
          <cell r="G4676">
            <v>266200</v>
          </cell>
        </row>
        <row r="4677">
          <cell r="B4677">
            <v>45289</v>
          </cell>
          <cell r="G4677">
            <v>530300</v>
          </cell>
        </row>
        <row r="4678">
          <cell r="B4678">
            <v>45289</v>
          </cell>
          <cell r="G4678">
            <v>616800</v>
          </cell>
        </row>
        <row r="4679">
          <cell r="B4679">
            <v>45289</v>
          </cell>
          <cell r="G4679">
            <v>441400</v>
          </cell>
        </row>
        <row r="4680">
          <cell r="B4680">
            <v>45289</v>
          </cell>
          <cell r="G4680">
            <v>4877500</v>
          </cell>
        </row>
        <row r="4681">
          <cell r="B4681">
            <v>45289</v>
          </cell>
          <cell r="G4681">
            <v>1000</v>
          </cell>
        </row>
        <row r="4682">
          <cell r="B4682">
            <v>45289</v>
          </cell>
          <cell r="G4682">
            <v>927500</v>
          </cell>
        </row>
        <row r="4683">
          <cell r="B4683">
            <v>45289</v>
          </cell>
          <cell r="G4683">
            <v>2255700</v>
          </cell>
        </row>
        <row r="4684">
          <cell r="B4684">
            <v>45289</v>
          </cell>
          <cell r="G4684">
            <v>1041000</v>
          </cell>
        </row>
        <row r="4685">
          <cell r="B4685">
            <v>45289</v>
          </cell>
          <cell r="G4685">
            <v>6600</v>
          </cell>
        </row>
        <row r="4686">
          <cell r="B4686">
            <v>45289</v>
          </cell>
          <cell r="G4686">
            <v>53000</v>
          </cell>
        </row>
        <row r="4687">
          <cell r="B4687">
            <v>45289</v>
          </cell>
          <cell r="G4687">
            <v>38600</v>
          </cell>
        </row>
        <row r="4688">
          <cell r="B4688">
            <v>45289</v>
          </cell>
          <cell r="G4688">
            <v>632600</v>
          </cell>
        </row>
        <row r="4689">
          <cell r="B4689">
            <v>45289</v>
          </cell>
          <cell r="G4689">
            <v>625600</v>
          </cell>
        </row>
        <row r="4690">
          <cell r="B4690">
            <v>45289</v>
          </cell>
          <cell r="G4690">
            <v>699200</v>
          </cell>
        </row>
        <row r="4691">
          <cell r="B4691">
            <v>45289</v>
          </cell>
          <cell r="G4691">
            <v>431100</v>
          </cell>
        </row>
        <row r="4692">
          <cell r="B4692">
            <v>45289</v>
          </cell>
          <cell r="G4692">
            <v>864400</v>
          </cell>
        </row>
        <row r="4693">
          <cell r="B4693">
            <v>45289</v>
          </cell>
          <cell r="G4693">
            <v>205000</v>
          </cell>
        </row>
        <row r="4694">
          <cell r="B4694">
            <v>45289</v>
          </cell>
          <cell r="G4694">
            <v>128900</v>
          </cell>
        </row>
        <row r="4695">
          <cell r="B4695">
            <v>45289</v>
          </cell>
          <cell r="G4695">
            <v>116900</v>
          </cell>
        </row>
        <row r="4696">
          <cell r="B4696">
            <v>45289</v>
          </cell>
          <cell r="G4696">
            <v>66200</v>
          </cell>
        </row>
        <row r="4697">
          <cell r="B4697">
            <v>45289</v>
          </cell>
          <cell r="G4697">
            <v>25300</v>
          </cell>
        </row>
        <row r="4698">
          <cell r="B4698">
            <v>45289</v>
          </cell>
          <cell r="G4698">
            <v>43900</v>
          </cell>
        </row>
        <row r="4699">
          <cell r="B4699">
            <v>45289</v>
          </cell>
          <cell r="G4699">
            <v>154800</v>
          </cell>
        </row>
        <row r="4700">
          <cell r="B4700">
            <v>45289</v>
          </cell>
          <cell r="G4700">
            <v>273100</v>
          </cell>
        </row>
        <row r="4701">
          <cell r="B4701">
            <v>45289</v>
          </cell>
          <cell r="G4701">
            <v>170300</v>
          </cell>
        </row>
        <row r="4702">
          <cell r="B4702">
            <v>45289</v>
          </cell>
          <cell r="G4702">
            <v>35200</v>
          </cell>
        </row>
        <row r="4703">
          <cell r="B4703">
            <v>45289</v>
          </cell>
          <cell r="G4703">
            <v>15900</v>
          </cell>
        </row>
        <row r="4704">
          <cell r="B4704">
            <v>45289</v>
          </cell>
          <cell r="G4704">
            <v>15800</v>
          </cell>
        </row>
        <row r="4705">
          <cell r="B4705">
            <v>45289</v>
          </cell>
          <cell r="G4705">
            <v>6400</v>
          </cell>
        </row>
        <row r="4706">
          <cell r="B4706">
            <v>45289</v>
          </cell>
          <cell r="G4706">
            <v>800</v>
          </cell>
        </row>
        <row r="4707">
          <cell r="B4707">
            <v>45289</v>
          </cell>
          <cell r="G4707">
            <v>1500</v>
          </cell>
        </row>
        <row r="4708">
          <cell r="B4708">
            <v>45289</v>
          </cell>
          <cell r="G4708">
            <v>2000</v>
          </cell>
        </row>
        <row r="4709">
          <cell r="B4709">
            <v>45289</v>
          </cell>
          <cell r="G4709">
            <v>5700</v>
          </cell>
        </row>
        <row r="4710">
          <cell r="B4710">
            <v>45289</v>
          </cell>
          <cell r="G4710">
            <v>5800</v>
          </cell>
        </row>
        <row r="4711">
          <cell r="B4711">
            <v>45289</v>
          </cell>
          <cell r="G4711">
            <v>300</v>
          </cell>
        </row>
        <row r="4712">
          <cell r="B4712">
            <v>45289</v>
          </cell>
          <cell r="G4712">
            <v>1200</v>
          </cell>
        </row>
        <row r="4713">
          <cell r="B4713">
            <v>45289</v>
          </cell>
          <cell r="G4713">
            <v>1700</v>
          </cell>
        </row>
        <row r="4714">
          <cell r="B4714">
            <v>45289</v>
          </cell>
          <cell r="G4714">
            <v>2300</v>
          </cell>
        </row>
        <row r="4715">
          <cell r="B4715">
            <v>45289</v>
          </cell>
          <cell r="G4715">
            <v>4300</v>
          </cell>
        </row>
        <row r="4716">
          <cell r="B4716">
            <v>45289</v>
          </cell>
          <cell r="G4716">
            <v>169300</v>
          </cell>
        </row>
        <row r="4717">
          <cell r="B4717">
            <v>45289</v>
          </cell>
          <cell r="G4717">
            <v>597800</v>
          </cell>
        </row>
        <row r="4718">
          <cell r="B4718">
            <v>45289</v>
          </cell>
          <cell r="G4718">
            <v>93500</v>
          </cell>
        </row>
        <row r="4719">
          <cell r="B4719">
            <v>45289</v>
          </cell>
          <cell r="G4719">
            <v>2526100</v>
          </cell>
        </row>
        <row r="4720">
          <cell r="B4720">
            <v>45289</v>
          </cell>
          <cell r="G4720">
            <v>41300</v>
          </cell>
        </row>
        <row r="4721">
          <cell r="B4721">
            <v>45289</v>
          </cell>
          <cell r="G4721">
            <v>177100</v>
          </cell>
        </row>
        <row r="4722">
          <cell r="B4722">
            <v>45289</v>
          </cell>
          <cell r="G4722">
            <v>162400</v>
          </cell>
        </row>
        <row r="4723">
          <cell r="B4723">
            <v>45289</v>
          </cell>
          <cell r="G4723">
            <v>153600</v>
          </cell>
        </row>
        <row r="4724">
          <cell r="B4724">
            <v>45289</v>
          </cell>
          <cell r="G4724">
            <v>153200</v>
          </cell>
        </row>
        <row r="4725">
          <cell r="B4725">
            <v>45289</v>
          </cell>
          <cell r="G4725">
            <v>130500</v>
          </cell>
        </row>
        <row r="4726">
          <cell r="B4726">
            <v>45289</v>
          </cell>
          <cell r="G4726">
            <v>3082000</v>
          </cell>
        </row>
        <row r="4727">
          <cell r="B4727">
            <v>45289</v>
          </cell>
          <cell r="G4727">
            <v>44800</v>
          </cell>
        </row>
        <row r="4728">
          <cell r="B4728">
            <v>45289</v>
          </cell>
          <cell r="G4728">
            <v>319600</v>
          </cell>
        </row>
        <row r="4729">
          <cell r="B4729">
            <v>45289</v>
          </cell>
          <cell r="G4729">
            <v>1400</v>
          </cell>
        </row>
        <row r="4730">
          <cell r="B4730">
            <v>45289</v>
          </cell>
          <cell r="G4730">
            <v>163600</v>
          </cell>
        </row>
        <row r="4731">
          <cell r="B4731">
            <v>45289</v>
          </cell>
          <cell r="G4731">
            <v>1200</v>
          </cell>
        </row>
        <row r="4732">
          <cell r="B4732">
            <v>45289</v>
          </cell>
          <cell r="G4732">
            <v>3371500</v>
          </cell>
        </row>
        <row r="4733">
          <cell r="B4733">
            <v>45289</v>
          </cell>
          <cell r="G4733">
            <v>1135500</v>
          </cell>
        </row>
        <row r="4734">
          <cell r="B4734">
            <v>45289</v>
          </cell>
          <cell r="G4734">
            <v>757000</v>
          </cell>
        </row>
        <row r="4735">
          <cell r="B4735">
            <v>45289</v>
          </cell>
          <cell r="G4735">
            <v>325300</v>
          </cell>
        </row>
        <row r="4736">
          <cell r="B4736">
            <v>45289</v>
          </cell>
          <cell r="G4736">
            <v>91600</v>
          </cell>
        </row>
        <row r="4737">
          <cell r="B4737">
            <v>45289</v>
          </cell>
          <cell r="G4737">
            <v>252100</v>
          </cell>
        </row>
        <row r="4738">
          <cell r="B4738">
            <v>45289</v>
          </cell>
          <cell r="G4738">
            <v>36300</v>
          </cell>
        </row>
        <row r="4739">
          <cell r="B4739">
            <v>45289</v>
          </cell>
          <cell r="G4739">
            <v>94400</v>
          </cell>
        </row>
        <row r="4740">
          <cell r="B4740">
            <v>45289</v>
          </cell>
          <cell r="G4740">
            <v>93300</v>
          </cell>
        </row>
        <row r="4741">
          <cell r="B4741">
            <v>45289</v>
          </cell>
          <cell r="G4741">
            <v>35100</v>
          </cell>
        </row>
        <row r="4742">
          <cell r="B4742">
            <v>45289</v>
          </cell>
          <cell r="G4742">
            <v>29800</v>
          </cell>
        </row>
        <row r="4743">
          <cell r="B4743">
            <v>45289</v>
          </cell>
          <cell r="G4743">
            <v>197000</v>
          </cell>
        </row>
        <row r="4744">
          <cell r="B4744">
            <v>45289</v>
          </cell>
          <cell r="G4744">
            <v>83000</v>
          </cell>
        </row>
        <row r="4745">
          <cell r="B4745">
            <v>45289</v>
          </cell>
          <cell r="G4745">
            <v>259300</v>
          </cell>
        </row>
        <row r="4746">
          <cell r="B4746">
            <v>45289</v>
          </cell>
          <cell r="G4746">
            <v>18400</v>
          </cell>
        </row>
        <row r="4747">
          <cell r="B4747">
            <v>45289</v>
          </cell>
          <cell r="G4747">
            <v>10300</v>
          </cell>
        </row>
        <row r="4748">
          <cell r="B4748">
            <v>45289</v>
          </cell>
          <cell r="G4748">
            <v>300</v>
          </cell>
        </row>
        <row r="4749">
          <cell r="B4749">
            <v>45289</v>
          </cell>
          <cell r="G4749">
            <v>290100</v>
          </cell>
        </row>
        <row r="4750">
          <cell r="B4750">
            <v>45289</v>
          </cell>
          <cell r="G4750">
            <v>215600</v>
          </cell>
        </row>
        <row r="4751">
          <cell r="B4751">
            <v>45289</v>
          </cell>
          <cell r="G4751">
            <v>70000</v>
          </cell>
        </row>
        <row r="4752">
          <cell r="B4752">
            <v>45289</v>
          </cell>
          <cell r="G4752">
            <v>2966400</v>
          </cell>
        </row>
        <row r="4753">
          <cell r="B4753">
            <v>45289</v>
          </cell>
          <cell r="G4753">
            <v>80800</v>
          </cell>
        </row>
        <row r="4754">
          <cell r="B4754">
            <v>45289</v>
          </cell>
          <cell r="G4754">
            <v>110300</v>
          </cell>
        </row>
        <row r="4755">
          <cell r="B4755">
            <v>45289</v>
          </cell>
          <cell r="G4755">
            <v>8000</v>
          </cell>
        </row>
        <row r="4756">
          <cell r="B4756">
            <v>45289</v>
          </cell>
          <cell r="G4756">
            <v>208800</v>
          </cell>
        </row>
        <row r="4757">
          <cell r="B4757">
            <v>45289</v>
          </cell>
          <cell r="G4757">
            <v>576000</v>
          </cell>
        </row>
        <row r="4758">
          <cell r="B4758">
            <v>45289</v>
          </cell>
          <cell r="G4758">
            <v>9000</v>
          </cell>
        </row>
        <row r="4759">
          <cell r="B4759">
            <v>45289</v>
          </cell>
          <cell r="G4759">
            <v>3292500</v>
          </cell>
        </row>
        <row r="4760">
          <cell r="B4760">
            <v>45289</v>
          </cell>
          <cell r="G4760">
            <v>13100</v>
          </cell>
        </row>
        <row r="4761">
          <cell r="B4761">
            <v>45289</v>
          </cell>
          <cell r="G4761">
            <v>286200</v>
          </cell>
        </row>
        <row r="4762">
          <cell r="B4762">
            <v>45289</v>
          </cell>
          <cell r="G4762">
            <v>102300</v>
          </cell>
        </row>
        <row r="4763">
          <cell r="B4763">
            <v>45289</v>
          </cell>
          <cell r="G4763">
            <v>900</v>
          </cell>
        </row>
        <row r="4764">
          <cell r="B4764">
            <v>45289</v>
          </cell>
          <cell r="G4764">
            <v>385600</v>
          </cell>
        </row>
        <row r="4765">
          <cell r="B4765">
            <v>45289</v>
          </cell>
          <cell r="G4765">
            <v>1700</v>
          </cell>
        </row>
        <row r="4766">
          <cell r="B4766">
            <v>45289</v>
          </cell>
          <cell r="G4766">
            <v>741700</v>
          </cell>
        </row>
        <row r="4767">
          <cell r="B4767">
            <v>45289</v>
          </cell>
          <cell r="G4767">
            <v>1606600</v>
          </cell>
        </row>
        <row r="4768">
          <cell r="B4768">
            <v>45289</v>
          </cell>
          <cell r="G4768">
            <v>39600</v>
          </cell>
        </row>
        <row r="4769">
          <cell r="B4769">
            <v>45289</v>
          </cell>
          <cell r="G4769">
            <v>222100</v>
          </cell>
        </row>
        <row r="4770">
          <cell r="B4770">
            <v>45289</v>
          </cell>
          <cell r="G4770">
            <v>110900</v>
          </cell>
        </row>
        <row r="4771">
          <cell r="B4771">
            <v>45289</v>
          </cell>
          <cell r="G4771">
            <v>268100</v>
          </cell>
        </row>
        <row r="4772">
          <cell r="B4772">
            <v>45289</v>
          </cell>
          <cell r="G4772">
            <v>192400</v>
          </cell>
        </row>
        <row r="4773">
          <cell r="B4773">
            <v>45289</v>
          </cell>
          <cell r="G4773">
            <v>84600</v>
          </cell>
        </row>
        <row r="4774">
          <cell r="B4774">
            <v>45289</v>
          </cell>
          <cell r="G4774">
            <v>2900</v>
          </cell>
        </row>
        <row r="4775">
          <cell r="B4775">
            <v>45289</v>
          </cell>
          <cell r="G4775">
            <v>285300</v>
          </cell>
        </row>
        <row r="4776">
          <cell r="B4776">
            <v>45289</v>
          </cell>
          <cell r="G4776">
            <v>43300</v>
          </cell>
        </row>
        <row r="4777">
          <cell r="B4777">
            <v>45289</v>
          </cell>
          <cell r="G4777">
            <v>5200</v>
          </cell>
        </row>
        <row r="4778">
          <cell r="B4778">
            <v>45289</v>
          </cell>
          <cell r="G4778">
            <v>1164600</v>
          </cell>
        </row>
        <row r="4779">
          <cell r="B4779">
            <v>45289</v>
          </cell>
          <cell r="G4779">
            <v>690100</v>
          </cell>
        </row>
        <row r="4780">
          <cell r="B4780">
            <v>45289</v>
          </cell>
          <cell r="G4780">
            <v>6200</v>
          </cell>
        </row>
        <row r="4781">
          <cell r="B4781">
            <v>45289</v>
          </cell>
          <cell r="G4781">
            <v>13500</v>
          </cell>
        </row>
        <row r="4782">
          <cell r="B4782">
            <v>45289</v>
          </cell>
          <cell r="G4782">
            <v>29500</v>
          </cell>
        </row>
        <row r="4783">
          <cell r="B4783">
            <v>45289</v>
          </cell>
          <cell r="G4783">
            <v>25100</v>
          </cell>
        </row>
        <row r="4784">
          <cell r="B4784">
            <v>45289</v>
          </cell>
          <cell r="G4784">
            <v>38900</v>
          </cell>
        </row>
        <row r="4785">
          <cell r="B4785">
            <v>45289</v>
          </cell>
          <cell r="G4785">
            <v>39300</v>
          </cell>
        </row>
        <row r="4786">
          <cell r="B4786">
            <v>45289</v>
          </cell>
          <cell r="G4786">
            <v>13400</v>
          </cell>
        </row>
        <row r="4787">
          <cell r="B4787">
            <v>45289</v>
          </cell>
          <cell r="G4787">
            <v>4700</v>
          </cell>
        </row>
        <row r="4788">
          <cell r="B4788">
            <v>45289</v>
          </cell>
          <cell r="G4788">
            <v>67900</v>
          </cell>
        </row>
        <row r="4789">
          <cell r="B4789">
            <v>45289</v>
          </cell>
          <cell r="G4789">
            <v>70200</v>
          </cell>
        </row>
        <row r="4790">
          <cell r="B4790">
            <v>45289</v>
          </cell>
          <cell r="G4790">
            <v>32400</v>
          </cell>
        </row>
        <row r="4791">
          <cell r="B4791">
            <v>45289</v>
          </cell>
          <cell r="G4791">
            <v>17400</v>
          </cell>
        </row>
        <row r="4792">
          <cell r="B4792">
            <v>45289</v>
          </cell>
          <cell r="G4792">
            <v>668500</v>
          </cell>
        </row>
        <row r="4793">
          <cell r="B4793">
            <v>45289</v>
          </cell>
          <cell r="G4793">
            <v>40100</v>
          </cell>
        </row>
        <row r="4794">
          <cell r="B4794">
            <v>45289</v>
          </cell>
          <cell r="G4794">
            <v>24300</v>
          </cell>
        </row>
        <row r="4795">
          <cell r="B4795">
            <v>45289</v>
          </cell>
          <cell r="G4795">
            <v>203200</v>
          </cell>
        </row>
        <row r="4796">
          <cell r="B4796">
            <v>45289</v>
          </cell>
          <cell r="G4796">
            <v>759100</v>
          </cell>
        </row>
        <row r="4797">
          <cell r="B4797">
            <v>45289</v>
          </cell>
          <cell r="G4797">
            <v>370000</v>
          </cell>
        </row>
        <row r="4798">
          <cell r="B4798">
            <v>45289</v>
          </cell>
          <cell r="G4798">
            <v>3600</v>
          </cell>
        </row>
        <row r="4799">
          <cell r="B4799">
            <v>45289</v>
          </cell>
          <cell r="G4799">
            <v>7820400</v>
          </cell>
        </row>
        <row r="4800">
          <cell r="B4800">
            <v>45289</v>
          </cell>
          <cell r="G4800">
            <v>7727400</v>
          </cell>
        </row>
        <row r="4801">
          <cell r="B4801">
            <v>45289</v>
          </cell>
          <cell r="G4801">
            <v>1452600</v>
          </cell>
        </row>
        <row r="4802">
          <cell r="B4802">
            <v>45289</v>
          </cell>
          <cell r="G4802">
            <v>9046900</v>
          </cell>
        </row>
        <row r="4803">
          <cell r="B4803">
            <v>45289</v>
          </cell>
          <cell r="G4803">
            <v>74900</v>
          </cell>
        </row>
        <row r="4804">
          <cell r="B4804">
            <v>45289</v>
          </cell>
          <cell r="G4804">
            <v>1239200</v>
          </cell>
        </row>
        <row r="4805">
          <cell r="B4805">
            <v>45289</v>
          </cell>
          <cell r="G4805">
            <v>41000</v>
          </cell>
        </row>
        <row r="4806">
          <cell r="B4806">
            <v>45289</v>
          </cell>
          <cell r="G4806">
            <v>15500</v>
          </cell>
        </row>
        <row r="4807">
          <cell r="B4807">
            <v>45289</v>
          </cell>
          <cell r="G4807">
            <v>471800</v>
          </cell>
        </row>
        <row r="4808">
          <cell r="B4808">
            <v>45289</v>
          </cell>
          <cell r="G4808">
            <v>7700</v>
          </cell>
        </row>
        <row r="4809">
          <cell r="B4809">
            <v>45289</v>
          </cell>
          <cell r="G4809">
            <v>200500</v>
          </cell>
        </row>
        <row r="4810">
          <cell r="B4810">
            <v>45289</v>
          </cell>
          <cell r="G4810">
            <v>237100</v>
          </cell>
        </row>
        <row r="4811">
          <cell r="B4811">
            <v>45289</v>
          </cell>
          <cell r="G4811">
            <v>255100</v>
          </cell>
        </row>
        <row r="4812">
          <cell r="B4812">
            <v>45289</v>
          </cell>
          <cell r="G4812">
            <v>6159500</v>
          </cell>
        </row>
        <row r="4813">
          <cell r="B4813">
            <v>45289</v>
          </cell>
          <cell r="G4813">
            <v>0</v>
          </cell>
        </row>
        <row r="4814">
          <cell r="B4814">
            <v>45289</v>
          </cell>
          <cell r="G4814">
            <v>767600</v>
          </cell>
        </row>
        <row r="4815">
          <cell r="B4815">
            <v>45289</v>
          </cell>
          <cell r="G4815">
            <v>30800</v>
          </cell>
        </row>
        <row r="4816">
          <cell r="B4816">
            <v>45289</v>
          </cell>
          <cell r="G4816">
            <v>82100</v>
          </cell>
        </row>
        <row r="4817">
          <cell r="B4817">
            <v>45289</v>
          </cell>
          <cell r="G4817">
            <v>168400</v>
          </cell>
        </row>
        <row r="4818">
          <cell r="B4818">
            <v>45289</v>
          </cell>
          <cell r="G4818">
            <v>239000</v>
          </cell>
        </row>
        <row r="4819">
          <cell r="B4819">
            <v>45289</v>
          </cell>
          <cell r="G4819">
            <v>36200</v>
          </cell>
        </row>
        <row r="4820">
          <cell r="B4820">
            <v>45289</v>
          </cell>
          <cell r="G4820">
            <v>24500</v>
          </cell>
        </row>
        <row r="4821">
          <cell r="B4821">
            <v>45289</v>
          </cell>
          <cell r="G4821">
            <v>10100</v>
          </cell>
        </row>
        <row r="4822">
          <cell r="B4822">
            <v>45289</v>
          </cell>
          <cell r="G4822">
            <v>46400</v>
          </cell>
        </row>
        <row r="4823">
          <cell r="B4823">
            <v>45289</v>
          </cell>
          <cell r="G4823">
            <v>24000</v>
          </cell>
        </row>
        <row r="4824">
          <cell r="B4824">
            <v>45289</v>
          </cell>
          <cell r="G4824">
            <v>217000</v>
          </cell>
        </row>
        <row r="4825">
          <cell r="B4825">
            <v>45289</v>
          </cell>
          <cell r="G4825">
            <v>233800</v>
          </cell>
        </row>
        <row r="4826">
          <cell r="B4826">
            <v>45289</v>
          </cell>
          <cell r="G4826">
            <v>64600</v>
          </cell>
        </row>
        <row r="4827">
          <cell r="B4827">
            <v>45289</v>
          </cell>
          <cell r="G4827">
            <v>62200</v>
          </cell>
        </row>
        <row r="4828">
          <cell r="B4828">
            <v>45289</v>
          </cell>
          <cell r="G4828">
            <v>456300</v>
          </cell>
        </row>
        <row r="4829">
          <cell r="B4829">
            <v>45289</v>
          </cell>
          <cell r="G4829">
            <v>12100</v>
          </cell>
        </row>
        <row r="4830">
          <cell r="B4830">
            <v>45289</v>
          </cell>
          <cell r="G4830">
            <v>15400</v>
          </cell>
        </row>
        <row r="4831">
          <cell r="B4831">
            <v>45289</v>
          </cell>
          <cell r="G4831">
            <v>1501300</v>
          </cell>
        </row>
        <row r="4832">
          <cell r="B4832">
            <v>45289</v>
          </cell>
          <cell r="G4832">
            <v>27300</v>
          </cell>
        </row>
        <row r="4833">
          <cell r="B4833">
            <v>45289</v>
          </cell>
          <cell r="G4833">
            <v>502500</v>
          </cell>
        </row>
        <row r="4834">
          <cell r="B4834">
            <v>45289</v>
          </cell>
          <cell r="G4834">
            <v>27400</v>
          </cell>
        </row>
        <row r="4835">
          <cell r="B4835">
            <v>45289</v>
          </cell>
          <cell r="G4835">
            <v>16500</v>
          </cell>
        </row>
        <row r="4836">
          <cell r="B4836">
            <v>45289</v>
          </cell>
          <cell r="G4836">
            <v>207500</v>
          </cell>
        </row>
        <row r="4837">
          <cell r="B4837">
            <v>45289</v>
          </cell>
          <cell r="G4837">
            <v>400400</v>
          </cell>
        </row>
        <row r="4838">
          <cell r="B4838">
            <v>45289</v>
          </cell>
          <cell r="G4838">
            <v>13500</v>
          </cell>
        </row>
        <row r="4839">
          <cell r="B4839">
            <v>45289</v>
          </cell>
          <cell r="G4839">
            <v>1183400</v>
          </cell>
        </row>
        <row r="4840">
          <cell r="B4840">
            <v>45289</v>
          </cell>
          <cell r="G4840">
            <v>18700</v>
          </cell>
        </row>
        <row r="4841">
          <cell r="B4841">
            <v>45289</v>
          </cell>
          <cell r="G4841">
            <v>1574800</v>
          </cell>
        </row>
        <row r="4842">
          <cell r="B4842">
            <v>45289</v>
          </cell>
          <cell r="G4842">
            <v>673200</v>
          </cell>
        </row>
        <row r="4843">
          <cell r="B4843">
            <v>45289</v>
          </cell>
          <cell r="G4843">
            <v>600</v>
          </cell>
        </row>
        <row r="4844">
          <cell r="B4844">
            <v>45289</v>
          </cell>
          <cell r="G4844">
            <v>3600</v>
          </cell>
        </row>
        <row r="4845">
          <cell r="B4845">
            <v>45289</v>
          </cell>
          <cell r="G4845">
            <v>13800</v>
          </cell>
        </row>
        <row r="4846">
          <cell r="B4846">
            <v>45289</v>
          </cell>
          <cell r="G4846">
            <v>339900</v>
          </cell>
        </row>
        <row r="4847">
          <cell r="B4847">
            <v>45289</v>
          </cell>
          <cell r="G4847">
            <v>10500</v>
          </cell>
        </row>
        <row r="4848">
          <cell r="B4848">
            <v>45289</v>
          </cell>
          <cell r="G4848">
            <v>109400</v>
          </cell>
        </row>
        <row r="4849">
          <cell r="B4849">
            <v>45289</v>
          </cell>
          <cell r="G4849">
            <v>75600</v>
          </cell>
        </row>
        <row r="4850">
          <cell r="B4850">
            <v>45289</v>
          </cell>
          <cell r="G4850">
            <v>226700</v>
          </cell>
        </row>
        <row r="4851">
          <cell r="B4851">
            <v>45289</v>
          </cell>
          <cell r="G4851">
            <v>7300</v>
          </cell>
        </row>
        <row r="4852">
          <cell r="B4852">
            <v>45289</v>
          </cell>
          <cell r="G4852">
            <v>9700</v>
          </cell>
        </row>
        <row r="4853">
          <cell r="B4853">
            <v>45289</v>
          </cell>
          <cell r="G4853">
            <v>53700</v>
          </cell>
        </row>
        <row r="4854">
          <cell r="B4854">
            <v>45289</v>
          </cell>
          <cell r="G4854">
            <v>784600</v>
          </cell>
        </row>
        <row r="4855">
          <cell r="B4855">
            <v>45289</v>
          </cell>
          <cell r="G4855">
            <v>1222800</v>
          </cell>
        </row>
        <row r="4856">
          <cell r="B4856">
            <v>45289</v>
          </cell>
          <cell r="G4856">
            <v>251000</v>
          </cell>
        </row>
        <row r="4857">
          <cell r="B4857">
            <v>45289</v>
          </cell>
          <cell r="G4857">
            <v>63600</v>
          </cell>
        </row>
        <row r="4858">
          <cell r="B4858">
            <v>45289</v>
          </cell>
          <cell r="G4858">
            <v>37500</v>
          </cell>
        </row>
        <row r="4859">
          <cell r="B4859">
            <v>45289</v>
          </cell>
          <cell r="G4859">
            <v>30800</v>
          </cell>
        </row>
        <row r="4860">
          <cell r="B4860">
            <v>45289</v>
          </cell>
          <cell r="G4860">
            <v>1700</v>
          </cell>
        </row>
        <row r="4861">
          <cell r="B4861">
            <v>45289</v>
          </cell>
          <cell r="G4861">
            <v>26000</v>
          </cell>
        </row>
        <row r="4862">
          <cell r="B4862">
            <v>45289</v>
          </cell>
          <cell r="G4862">
            <v>4900</v>
          </cell>
        </row>
        <row r="4863">
          <cell r="B4863">
            <v>45289</v>
          </cell>
          <cell r="G4863">
            <v>94000</v>
          </cell>
        </row>
        <row r="4864">
          <cell r="B4864">
            <v>45289</v>
          </cell>
          <cell r="G4864">
            <v>108200</v>
          </cell>
        </row>
        <row r="4865">
          <cell r="B4865">
            <v>45289</v>
          </cell>
          <cell r="G4865">
            <v>198000</v>
          </cell>
        </row>
        <row r="4866">
          <cell r="B4866">
            <v>45289</v>
          </cell>
          <cell r="G4866">
            <v>254600</v>
          </cell>
        </row>
        <row r="4867">
          <cell r="B4867">
            <v>45289</v>
          </cell>
          <cell r="G4867">
            <v>326600</v>
          </cell>
        </row>
        <row r="4868">
          <cell r="B4868">
            <v>45289</v>
          </cell>
          <cell r="G4868">
            <v>500</v>
          </cell>
        </row>
        <row r="4869">
          <cell r="B4869">
            <v>45289</v>
          </cell>
          <cell r="G4869">
            <v>900</v>
          </cell>
        </row>
        <row r="4870">
          <cell r="B4870">
            <v>45289</v>
          </cell>
          <cell r="G4870">
            <v>207100</v>
          </cell>
        </row>
        <row r="4871">
          <cell r="B4871">
            <v>45289</v>
          </cell>
          <cell r="G4871">
            <v>171600</v>
          </cell>
        </row>
        <row r="4872">
          <cell r="B4872">
            <v>45289</v>
          </cell>
          <cell r="G4872">
            <v>1714600</v>
          </cell>
        </row>
        <row r="4873">
          <cell r="B4873">
            <v>45289</v>
          </cell>
          <cell r="G4873">
            <v>93700</v>
          </cell>
        </row>
        <row r="4874">
          <cell r="B4874">
            <v>45289</v>
          </cell>
          <cell r="G4874">
            <v>195800</v>
          </cell>
        </row>
        <row r="4875">
          <cell r="B4875">
            <v>45289</v>
          </cell>
          <cell r="G4875">
            <v>4730300</v>
          </cell>
        </row>
        <row r="4876">
          <cell r="B4876">
            <v>45289</v>
          </cell>
          <cell r="G4876">
            <v>228400</v>
          </cell>
        </row>
        <row r="4877">
          <cell r="B4877">
            <v>45289</v>
          </cell>
          <cell r="G4877">
            <v>93000</v>
          </cell>
        </row>
        <row r="4878">
          <cell r="B4878">
            <v>45289</v>
          </cell>
          <cell r="G4878">
            <v>5700</v>
          </cell>
        </row>
        <row r="4879">
          <cell r="B4879">
            <v>45289</v>
          </cell>
          <cell r="G4879">
            <v>85000</v>
          </cell>
        </row>
        <row r="4880">
          <cell r="B4880">
            <v>45289</v>
          </cell>
          <cell r="G4880">
            <v>309700</v>
          </cell>
        </row>
        <row r="4881">
          <cell r="B4881">
            <v>45289</v>
          </cell>
          <cell r="G4881">
            <v>161800</v>
          </cell>
        </row>
        <row r="4882">
          <cell r="B4882">
            <v>45289</v>
          </cell>
          <cell r="G4882">
            <v>12400</v>
          </cell>
        </row>
        <row r="4883">
          <cell r="B4883">
            <v>45289</v>
          </cell>
          <cell r="G4883">
            <v>30100</v>
          </cell>
        </row>
        <row r="4884">
          <cell r="B4884">
            <v>45289</v>
          </cell>
          <cell r="G4884">
            <v>17200</v>
          </cell>
        </row>
        <row r="4885">
          <cell r="B4885">
            <v>45289</v>
          </cell>
          <cell r="G4885">
            <v>2400</v>
          </cell>
        </row>
        <row r="4886">
          <cell r="B4886">
            <v>45289</v>
          </cell>
          <cell r="G4886">
            <v>1212100</v>
          </cell>
        </row>
        <row r="4887">
          <cell r="B4887">
            <v>45289</v>
          </cell>
          <cell r="G4887">
            <v>3700</v>
          </cell>
        </row>
        <row r="4888">
          <cell r="B4888">
            <v>45289</v>
          </cell>
          <cell r="G4888">
            <v>1225600</v>
          </cell>
        </row>
        <row r="4889">
          <cell r="B4889">
            <v>45289</v>
          </cell>
          <cell r="G4889">
            <v>429400</v>
          </cell>
        </row>
        <row r="4890">
          <cell r="B4890">
            <v>45289</v>
          </cell>
          <cell r="G4890">
            <v>36900</v>
          </cell>
        </row>
        <row r="4891">
          <cell r="B4891">
            <v>45289</v>
          </cell>
          <cell r="G4891">
            <v>885400</v>
          </cell>
        </row>
        <row r="4892">
          <cell r="B4892">
            <v>45289</v>
          </cell>
          <cell r="G4892">
            <v>6900</v>
          </cell>
        </row>
        <row r="4893">
          <cell r="B4893">
            <v>45289</v>
          </cell>
          <cell r="G4893">
            <v>416400</v>
          </cell>
        </row>
        <row r="4894">
          <cell r="B4894">
            <v>45289</v>
          </cell>
          <cell r="G4894">
            <v>1500</v>
          </cell>
        </row>
        <row r="4895">
          <cell r="B4895">
            <v>45289</v>
          </cell>
          <cell r="G4895">
            <v>512200</v>
          </cell>
        </row>
        <row r="4896">
          <cell r="B4896">
            <v>45289</v>
          </cell>
          <cell r="G4896">
            <v>14600</v>
          </cell>
        </row>
        <row r="4897">
          <cell r="B4897">
            <v>45289</v>
          </cell>
          <cell r="G4897">
            <v>45100</v>
          </cell>
        </row>
        <row r="4898">
          <cell r="B4898">
            <v>45289</v>
          </cell>
          <cell r="G4898">
            <v>133400</v>
          </cell>
        </row>
        <row r="4899">
          <cell r="B4899">
            <v>45289</v>
          </cell>
          <cell r="G4899">
            <v>189600</v>
          </cell>
        </row>
        <row r="4900">
          <cell r="B4900">
            <v>45289</v>
          </cell>
          <cell r="G4900">
            <v>27100</v>
          </cell>
        </row>
        <row r="4901">
          <cell r="B4901">
            <v>45289</v>
          </cell>
          <cell r="G4901">
            <v>5300</v>
          </cell>
        </row>
        <row r="4902">
          <cell r="B4902">
            <v>45289</v>
          </cell>
          <cell r="G4902">
            <v>4028100</v>
          </cell>
        </row>
        <row r="4903">
          <cell r="B4903">
            <v>45289</v>
          </cell>
          <cell r="G4903">
            <v>108500</v>
          </cell>
        </row>
        <row r="4904">
          <cell r="B4904">
            <v>45289</v>
          </cell>
          <cell r="G4904">
            <v>56300</v>
          </cell>
        </row>
        <row r="4905">
          <cell r="B4905">
            <v>45289</v>
          </cell>
          <cell r="G4905">
            <v>213400</v>
          </cell>
        </row>
        <row r="4906">
          <cell r="B4906">
            <v>45289</v>
          </cell>
          <cell r="G4906">
            <v>165700</v>
          </cell>
        </row>
        <row r="4907">
          <cell r="B4907">
            <v>45289</v>
          </cell>
          <cell r="G4907">
            <v>439600</v>
          </cell>
        </row>
        <row r="4908">
          <cell r="B4908">
            <v>45289</v>
          </cell>
          <cell r="G4908">
            <v>199800</v>
          </cell>
        </row>
        <row r="4909">
          <cell r="B4909">
            <v>45289</v>
          </cell>
          <cell r="G4909">
            <v>262600</v>
          </cell>
        </row>
        <row r="4910">
          <cell r="B4910">
            <v>45289</v>
          </cell>
          <cell r="G4910">
            <v>13700</v>
          </cell>
        </row>
        <row r="4911">
          <cell r="B4911">
            <v>45289</v>
          </cell>
          <cell r="G4911">
            <v>20800</v>
          </cell>
        </row>
        <row r="4912">
          <cell r="B4912">
            <v>45289</v>
          </cell>
          <cell r="G4912">
            <v>1153500</v>
          </cell>
        </row>
        <row r="4913">
          <cell r="B4913">
            <v>45289</v>
          </cell>
          <cell r="G4913">
            <v>1700</v>
          </cell>
        </row>
        <row r="4914">
          <cell r="B4914">
            <v>45289</v>
          </cell>
          <cell r="G4914">
            <v>3400</v>
          </cell>
        </row>
        <row r="4915">
          <cell r="B4915">
            <v>45289</v>
          </cell>
          <cell r="G4915">
            <v>41900</v>
          </cell>
        </row>
        <row r="4916">
          <cell r="B4916">
            <v>45289</v>
          </cell>
          <cell r="G4916">
            <v>100</v>
          </cell>
        </row>
        <row r="4917">
          <cell r="B4917">
            <v>45289</v>
          </cell>
          <cell r="G4917">
            <v>6300</v>
          </cell>
        </row>
        <row r="4918">
          <cell r="B4918">
            <v>45289</v>
          </cell>
          <cell r="G4918">
            <v>29000</v>
          </cell>
        </row>
        <row r="4919">
          <cell r="B4919">
            <v>45289</v>
          </cell>
          <cell r="G4919">
            <v>84500</v>
          </cell>
        </row>
        <row r="4920">
          <cell r="B4920">
            <v>45289</v>
          </cell>
          <cell r="G4920">
            <v>315400</v>
          </cell>
        </row>
        <row r="4921">
          <cell r="B4921">
            <v>45289</v>
          </cell>
          <cell r="G4921">
            <v>2300</v>
          </cell>
        </row>
        <row r="4922">
          <cell r="B4922">
            <v>45289</v>
          </cell>
          <cell r="G4922">
            <v>327700</v>
          </cell>
        </row>
        <row r="4923">
          <cell r="B4923">
            <v>45289</v>
          </cell>
          <cell r="G4923">
            <v>899300</v>
          </cell>
        </row>
        <row r="4924">
          <cell r="B4924">
            <v>45289</v>
          </cell>
          <cell r="G4924">
            <v>136600</v>
          </cell>
        </row>
        <row r="4925">
          <cell r="B4925">
            <v>45289</v>
          </cell>
          <cell r="G4925">
            <v>127300</v>
          </cell>
        </row>
        <row r="4926">
          <cell r="B4926">
            <v>45289</v>
          </cell>
          <cell r="G4926">
            <v>100</v>
          </cell>
        </row>
        <row r="4927">
          <cell r="B4927">
            <v>45289</v>
          </cell>
          <cell r="G4927">
            <v>22500</v>
          </cell>
        </row>
        <row r="4928">
          <cell r="B4928">
            <v>45289</v>
          </cell>
          <cell r="G4928">
            <v>3400</v>
          </cell>
        </row>
        <row r="4929">
          <cell r="B4929">
            <v>45289</v>
          </cell>
          <cell r="G4929">
            <v>440700</v>
          </cell>
        </row>
        <row r="4930">
          <cell r="B4930">
            <v>45289</v>
          </cell>
          <cell r="G4930">
            <v>1448300</v>
          </cell>
        </row>
        <row r="4931">
          <cell r="B4931">
            <v>45289</v>
          </cell>
          <cell r="G4931">
            <v>100</v>
          </cell>
        </row>
        <row r="4932">
          <cell r="B4932">
            <v>45289</v>
          </cell>
          <cell r="G4932">
            <v>87900</v>
          </cell>
        </row>
        <row r="4933">
          <cell r="B4933">
            <v>45289</v>
          </cell>
          <cell r="G4933">
            <v>77200</v>
          </cell>
        </row>
        <row r="4934">
          <cell r="B4934">
            <v>45289</v>
          </cell>
          <cell r="G4934">
            <v>32200</v>
          </cell>
        </row>
        <row r="4935">
          <cell r="B4935">
            <v>45289</v>
          </cell>
          <cell r="G4935">
            <v>992800</v>
          </cell>
        </row>
        <row r="4936">
          <cell r="B4936">
            <v>45289</v>
          </cell>
          <cell r="G4936">
            <v>4500100</v>
          </cell>
        </row>
        <row r="4937">
          <cell r="B4937">
            <v>45289</v>
          </cell>
          <cell r="G4937">
            <v>173400</v>
          </cell>
        </row>
        <row r="4938">
          <cell r="B4938">
            <v>45289</v>
          </cell>
          <cell r="G4938">
            <v>700</v>
          </cell>
        </row>
        <row r="4939">
          <cell r="B4939">
            <v>45289</v>
          </cell>
          <cell r="G4939">
            <v>3200</v>
          </cell>
        </row>
        <row r="4940">
          <cell r="B4940">
            <v>45289</v>
          </cell>
          <cell r="G4940">
            <v>1350800</v>
          </cell>
        </row>
        <row r="4941">
          <cell r="B4941">
            <v>45289</v>
          </cell>
          <cell r="G4941">
            <v>46400</v>
          </cell>
        </row>
        <row r="4942">
          <cell r="B4942">
            <v>45289</v>
          </cell>
          <cell r="G4942">
            <v>62900</v>
          </cell>
        </row>
        <row r="4943">
          <cell r="B4943">
            <v>45289</v>
          </cell>
          <cell r="G4943">
            <v>22000</v>
          </cell>
        </row>
        <row r="4944">
          <cell r="B4944">
            <v>45289</v>
          </cell>
          <cell r="G4944">
            <v>24100</v>
          </cell>
        </row>
        <row r="4945">
          <cell r="B4945">
            <v>45289</v>
          </cell>
          <cell r="G4945">
            <v>7600</v>
          </cell>
        </row>
        <row r="4946">
          <cell r="B4946">
            <v>45289</v>
          </cell>
          <cell r="G4946">
            <v>53300</v>
          </cell>
        </row>
        <row r="4947">
          <cell r="B4947">
            <v>45289</v>
          </cell>
          <cell r="G4947">
            <v>367700</v>
          </cell>
        </row>
        <row r="4948">
          <cell r="B4948">
            <v>45289</v>
          </cell>
          <cell r="G4948">
            <v>112200</v>
          </cell>
        </row>
        <row r="4949">
          <cell r="B4949">
            <v>45289</v>
          </cell>
          <cell r="G4949">
            <v>2001700</v>
          </cell>
        </row>
        <row r="4950">
          <cell r="B4950">
            <v>45289</v>
          </cell>
          <cell r="G4950">
            <v>100</v>
          </cell>
        </row>
        <row r="4951">
          <cell r="B4951">
            <v>45289</v>
          </cell>
          <cell r="G4951">
            <v>37000</v>
          </cell>
        </row>
        <row r="4952">
          <cell r="B4952">
            <v>45289</v>
          </cell>
          <cell r="G4952">
            <v>2864800</v>
          </cell>
        </row>
        <row r="4953">
          <cell r="B4953">
            <v>45289</v>
          </cell>
          <cell r="G4953">
            <v>1933300</v>
          </cell>
        </row>
        <row r="4954">
          <cell r="B4954">
            <v>45289</v>
          </cell>
          <cell r="G4954">
            <v>209100</v>
          </cell>
        </row>
        <row r="4955">
          <cell r="B4955">
            <v>45289</v>
          </cell>
          <cell r="G4955">
            <v>252500</v>
          </cell>
        </row>
        <row r="4956">
          <cell r="B4956">
            <v>45289</v>
          </cell>
          <cell r="G4956">
            <v>268900</v>
          </cell>
        </row>
        <row r="4957">
          <cell r="B4957">
            <v>45289</v>
          </cell>
          <cell r="G4957">
            <v>7200</v>
          </cell>
        </row>
        <row r="4958">
          <cell r="B4958">
            <v>45289</v>
          </cell>
          <cell r="G4958">
            <v>55400</v>
          </cell>
        </row>
        <row r="4959">
          <cell r="B4959">
            <v>45289</v>
          </cell>
          <cell r="G4959">
            <v>9100</v>
          </cell>
        </row>
        <row r="4960">
          <cell r="B4960">
            <v>45289</v>
          </cell>
          <cell r="G4960">
            <v>326000</v>
          </cell>
        </row>
        <row r="4961">
          <cell r="B4961">
            <v>45289</v>
          </cell>
          <cell r="G4961">
            <v>83500</v>
          </cell>
        </row>
        <row r="4962">
          <cell r="B4962">
            <v>45289</v>
          </cell>
          <cell r="G4962">
            <v>953300</v>
          </cell>
        </row>
        <row r="4963">
          <cell r="B4963">
            <v>45289</v>
          </cell>
          <cell r="G4963">
            <v>5700</v>
          </cell>
        </row>
        <row r="4964">
          <cell r="B4964">
            <v>45289</v>
          </cell>
          <cell r="G4964">
            <v>528000</v>
          </cell>
        </row>
        <row r="4965">
          <cell r="B4965">
            <v>45289</v>
          </cell>
          <cell r="G4965">
            <v>24500</v>
          </cell>
        </row>
        <row r="4966">
          <cell r="B4966">
            <v>45289</v>
          </cell>
          <cell r="G4966">
            <v>22000</v>
          </cell>
        </row>
        <row r="4967">
          <cell r="B4967">
            <v>45289</v>
          </cell>
          <cell r="G4967">
            <v>1300</v>
          </cell>
        </row>
        <row r="4968">
          <cell r="B4968">
            <v>45289</v>
          </cell>
          <cell r="G4968">
            <v>50100</v>
          </cell>
        </row>
        <row r="4969">
          <cell r="B4969">
            <v>45289</v>
          </cell>
          <cell r="G4969">
            <v>1524200</v>
          </cell>
        </row>
        <row r="4970">
          <cell r="B4970">
            <v>45289</v>
          </cell>
          <cell r="G4970">
            <v>301000</v>
          </cell>
        </row>
        <row r="4971">
          <cell r="B4971">
            <v>45289</v>
          </cell>
          <cell r="G4971">
            <v>0</v>
          </cell>
        </row>
        <row r="4972">
          <cell r="B4972">
            <v>45289</v>
          </cell>
          <cell r="G4972">
            <v>8522400</v>
          </cell>
        </row>
        <row r="4973">
          <cell r="B4973">
            <v>45289</v>
          </cell>
          <cell r="G4973">
            <v>106500</v>
          </cell>
        </row>
        <row r="4974">
          <cell r="B4974">
            <v>45289</v>
          </cell>
          <cell r="G4974">
            <v>112300</v>
          </cell>
        </row>
        <row r="4975">
          <cell r="B4975">
            <v>45289</v>
          </cell>
          <cell r="G4975">
            <v>987000</v>
          </cell>
        </row>
        <row r="4976">
          <cell r="B4976">
            <v>45289</v>
          </cell>
          <cell r="G4976">
            <v>13400</v>
          </cell>
        </row>
        <row r="4977">
          <cell r="B4977">
            <v>45289</v>
          </cell>
          <cell r="G4977">
            <v>766200</v>
          </cell>
        </row>
        <row r="4978">
          <cell r="B4978">
            <v>45289</v>
          </cell>
          <cell r="G4978">
            <v>611100</v>
          </cell>
        </row>
        <row r="4979">
          <cell r="B4979">
            <v>45289</v>
          </cell>
          <cell r="G4979">
            <v>173300</v>
          </cell>
        </row>
        <row r="4980">
          <cell r="B4980">
            <v>45289</v>
          </cell>
          <cell r="G4980">
            <v>380000</v>
          </cell>
        </row>
        <row r="4981">
          <cell r="B4981">
            <v>45289</v>
          </cell>
          <cell r="G4981">
            <v>280300</v>
          </cell>
        </row>
        <row r="4982">
          <cell r="B4982">
            <v>45289</v>
          </cell>
          <cell r="G4982">
            <v>29288700</v>
          </cell>
        </row>
        <row r="4983">
          <cell r="B4983">
            <v>45289</v>
          </cell>
          <cell r="G4983">
            <v>65900</v>
          </cell>
        </row>
        <row r="4984">
          <cell r="B4984">
            <v>45289</v>
          </cell>
          <cell r="G4984">
            <v>2500</v>
          </cell>
        </row>
        <row r="4985">
          <cell r="B4985">
            <v>45289</v>
          </cell>
          <cell r="G4985">
            <v>6900</v>
          </cell>
        </row>
        <row r="4986">
          <cell r="B4986">
            <v>45289</v>
          </cell>
          <cell r="G4986">
            <v>320000</v>
          </cell>
        </row>
        <row r="4987">
          <cell r="B4987">
            <v>45289</v>
          </cell>
          <cell r="G4987">
            <v>163900</v>
          </cell>
        </row>
        <row r="4988">
          <cell r="B4988">
            <v>45289</v>
          </cell>
          <cell r="G4988">
            <v>137000</v>
          </cell>
        </row>
        <row r="4989">
          <cell r="B4989">
            <v>45289</v>
          </cell>
          <cell r="G4989">
            <v>724600</v>
          </cell>
        </row>
        <row r="4990">
          <cell r="B4990">
            <v>45289</v>
          </cell>
          <cell r="G4990">
            <v>482300</v>
          </cell>
        </row>
        <row r="4991">
          <cell r="B4991">
            <v>45289</v>
          </cell>
          <cell r="G4991">
            <v>2512200</v>
          </cell>
        </row>
        <row r="4992">
          <cell r="B4992">
            <v>45289</v>
          </cell>
          <cell r="G4992">
            <v>363200</v>
          </cell>
        </row>
        <row r="4993">
          <cell r="B4993">
            <v>45289</v>
          </cell>
          <cell r="G4993">
            <v>49600</v>
          </cell>
        </row>
        <row r="4994">
          <cell r="B4994">
            <v>45289</v>
          </cell>
          <cell r="G4994">
            <v>2970100</v>
          </cell>
        </row>
        <row r="4995">
          <cell r="B4995">
            <v>45289</v>
          </cell>
          <cell r="G4995">
            <v>64600</v>
          </cell>
        </row>
        <row r="4996">
          <cell r="B4996">
            <v>45289</v>
          </cell>
          <cell r="G4996">
            <v>4580200</v>
          </cell>
        </row>
        <row r="4997">
          <cell r="B4997">
            <v>45289</v>
          </cell>
          <cell r="G4997">
            <v>8800</v>
          </cell>
        </row>
        <row r="4998">
          <cell r="B4998">
            <v>45289</v>
          </cell>
          <cell r="G4998">
            <v>609300</v>
          </cell>
        </row>
        <row r="4999">
          <cell r="B4999">
            <v>45289</v>
          </cell>
          <cell r="G4999">
            <v>144000</v>
          </cell>
        </row>
        <row r="5000">
          <cell r="B5000">
            <v>45289</v>
          </cell>
          <cell r="G5000">
            <v>6600</v>
          </cell>
        </row>
        <row r="5001">
          <cell r="B5001">
            <v>45289</v>
          </cell>
          <cell r="G5001">
            <v>500</v>
          </cell>
        </row>
        <row r="5002">
          <cell r="B5002">
            <v>45289</v>
          </cell>
          <cell r="G5002">
            <v>30400</v>
          </cell>
        </row>
        <row r="5003">
          <cell r="B5003">
            <v>45289</v>
          </cell>
          <cell r="G5003">
            <v>340600</v>
          </cell>
        </row>
        <row r="5004">
          <cell r="B5004">
            <v>45289</v>
          </cell>
          <cell r="G5004">
            <v>8605300</v>
          </cell>
        </row>
        <row r="5005">
          <cell r="B5005">
            <v>45289</v>
          </cell>
          <cell r="G5005">
            <v>10500</v>
          </cell>
        </row>
        <row r="5006">
          <cell r="B5006">
            <v>45289</v>
          </cell>
          <cell r="G5006">
            <v>1104300</v>
          </cell>
        </row>
        <row r="5007">
          <cell r="B5007">
            <v>45289</v>
          </cell>
          <cell r="G5007">
            <v>80900</v>
          </cell>
        </row>
        <row r="5008">
          <cell r="B5008">
            <v>45289</v>
          </cell>
          <cell r="G5008">
            <v>2100</v>
          </cell>
        </row>
        <row r="5009">
          <cell r="B5009">
            <v>45289</v>
          </cell>
          <cell r="G5009">
            <v>74400</v>
          </cell>
        </row>
        <row r="5010">
          <cell r="B5010">
            <v>45289</v>
          </cell>
          <cell r="G5010">
            <v>2253900</v>
          </cell>
        </row>
        <row r="5011">
          <cell r="B5011">
            <v>45289</v>
          </cell>
          <cell r="G5011">
            <v>10251000</v>
          </cell>
        </row>
        <row r="5012">
          <cell r="B5012">
            <v>45289</v>
          </cell>
          <cell r="G5012">
            <v>1800200</v>
          </cell>
        </row>
        <row r="5013">
          <cell r="B5013">
            <v>45289</v>
          </cell>
          <cell r="G5013">
            <v>134800</v>
          </cell>
        </row>
        <row r="5014">
          <cell r="B5014">
            <v>45289</v>
          </cell>
          <cell r="G5014">
            <v>55200</v>
          </cell>
        </row>
        <row r="5015">
          <cell r="B5015">
            <v>45289</v>
          </cell>
          <cell r="G5015">
            <v>92800</v>
          </cell>
        </row>
        <row r="5016">
          <cell r="B5016">
            <v>45289</v>
          </cell>
          <cell r="G5016">
            <v>49000</v>
          </cell>
        </row>
        <row r="5017">
          <cell r="B5017">
            <v>45289</v>
          </cell>
          <cell r="G5017">
            <v>2000</v>
          </cell>
        </row>
        <row r="5018">
          <cell r="B5018">
            <v>45289</v>
          </cell>
          <cell r="G5018">
            <v>230000</v>
          </cell>
        </row>
        <row r="5019">
          <cell r="B5019">
            <v>45289</v>
          </cell>
          <cell r="G5019">
            <v>1200</v>
          </cell>
        </row>
        <row r="5020">
          <cell r="B5020">
            <v>45289</v>
          </cell>
          <cell r="G5020">
            <v>2954300</v>
          </cell>
        </row>
        <row r="5021">
          <cell r="B5021">
            <v>45289</v>
          </cell>
          <cell r="G5021">
            <v>144000</v>
          </cell>
        </row>
        <row r="5022">
          <cell r="B5022">
            <v>45289</v>
          </cell>
          <cell r="G5022">
            <v>17200</v>
          </cell>
        </row>
        <row r="5023">
          <cell r="B5023">
            <v>45289</v>
          </cell>
          <cell r="G5023">
            <v>146500</v>
          </cell>
        </row>
        <row r="5024">
          <cell r="B5024">
            <v>45289</v>
          </cell>
          <cell r="G5024">
            <v>800</v>
          </cell>
        </row>
        <row r="5025">
          <cell r="B5025">
            <v>45289</v>
          </cell>
          <cell r="G5025">
            <v>51700</v>
          </cell>
        </row>
        <row r="5026">
          <cell r="B5026">
            <v>45289</v>
          </cell>
          <cell r="G5026">
            <v>2200</v>
          </cell>
        </row>
        <row r="5027">
          <cell r="B5027">
            <v>45289</v>
          </cell>
          <cell r="G5027">
            <v>1600</v>
          </cell>
        </row>
        <row r="5028">
          <cell r="B5028">
            <v>45289</v>
          </cell>
          <cell r="G5028">
            <v>182200</v>
          </cell>
        </row>
        <row r="5029">
          <cell r="B5029">
            <v>45289</v>
          </cell>
          <cell r="G5029">
            <v>8700</v>
          </cell>
        </row>
        <row r="5030">
          <cell r="B5030">
            <v>45289</v>
          </cell>
          <cell r="G5030">
            <v>41100</v>
          </cell>
        </row>
        <row r="5031">
          <cell r="B5031">
            <v>45289</v>
          </cell>
          <cell r="G5031">
            <v>4400</v>
          </cell>
        </row>
        <row r="5032">
          <cell r="B5032">
            <v>45289</v>
          </cell>
          <cell r="G5032">
            <v>32300</v>
          </cell>
        </row>
        <row r="5033">
          <cell r="B5033">
            <v>45289</v>
          </cell>
          <cell r="G5033">
            <v>8200</v>
          </cell>
        </row>
        <row r="5034">
          <cell r="B5034">
            <v>45289</v>
          </cell>
          <cell r="G5034">
            <v>2100</v>
          </cell>
        </row>
        <row r="5035">
          <cell r="B5035">
            <v>45289</v>
          </cell>
          <cell r="G5035">
            <v>9112600</v>
          </cell>
        </row>
        <row r="5036">
          <cell r="B5036">
            <v>45289</v>
          </cell>
          <cell r="G5036">
            <v>100</v>
          </cell>
        </row>
        <row r="5037">
          <cell r="B5037">
            <v>45289</v>
          </cell>
          <cell r="G5037">
            <v>46800</v>
          </cell>
        </row>
        <row r="5038">
          <cell r="B5038">
            <v>45289</v>
          </cell>
          <cell r="G5038">
            <v>82400</v>
          </cell>
        </row>
        <row r="5039">
          <cell r="B5039">
            <v>45289</v>
          </cell>
          <cell r="G5039">
            <v>2600</v>
          </cell>
        </row>
        <row r="5040">
          <cell r="B5040">
            <v>45289</v>
          </cell>
          <cell r="G5040">
            <v>200</v>
          </cell>
        </row>
        <row r="5041">
          <cell r="B5041">
            <v>45289</v>
          </cell>
          <cell r="G5041">
            <v>224900</v>
          </cell>
        </row>
        <row r="5042">
          <cell r="B5042">
            <v>45289</v>
          </cell>
          <cell r="G5042">
            <v>2900</v>
          </cell>
        </row>
        <row r="5043">
          <cell r="B5043">
            <v>45289</v>
          </cell>
          <cell r="G5043">
            <v>631700</v>
          </cell>
        </row>
        <row r="5044">
          <cell r="B5044">
            <v>45289</v>
          </cell>
          <cell r="G5044">
            <v>5300</v>
          </cell>
        </row>
        <row r="5045">
          <cell r="B5045">
            <v>45289</v>
          </cell>
          <cell r="G5045">
            <v>100</v>
          </cell>
        </row>
        <row r="5046">
          <cell r="B5046">
            <v>45289</v>
          </cell>
          <cell r="G5046">
            <v>261800</v>
          </cell>
        </row>
        <row r="5047">
          <cell r="B5047">
            <v>45289</v>
          </cell>
          <cell r="G5047">
            <v>600</v>
          </cell>
        </row>
        <row r="5048">
          <cell r="B5048">
            <v>45289</v>
          </cell>
          <cell r="G5048">
            <v>20900</v>
          </cell>
        </row>
        <row r="5049">
          <cell r="B5049">
            <v>45289</v>
          </cell>
          <cell r="G5049">
            <v>517100</v>
          </cell>
        </row>
        <row r="5050">
          <cell r="B5050">
            <v>45289</v>
          </cell>
          <cell r="G5050">
            <v>1618100</v>
          </cell>
        </row>
        <row r="5051">
          <cell r="B5051">
            <v>45289</v>
          </cell>
          <cell r="G5051">
            <v>1300</v>
          </cell>
        </row>
        <row r="5052">
          <cell r="B5052">
            <v>45289</v>
          </cell>
          <cell r="G5052">
            <v>105800</v>
          </cell>
        </row>
        <row r="5053">
          <cell r="B5053">
            <v>45289</v>
          </cell>
          <cell r="G5053">
            <v>254200</v>
          </cell>
        </row>
        <row r="5054">
          <cell r="B5054">
            <v>45289</v>
          </cell>
          <cell r="G5054">
            <v>465500</v>
          </cell>
        </row>
        <row r="5055">
          <cell r="B5055">
            <v>45289</v>
          </cell>
          <cell r="G5055">
            <v>9799500</v>
          </cell>
        </row>
        <row r="5056">
          <cell r="B5056">
            <v>45289</v>
          </cell>
          <cell r="G5056">
            <v>42600</v>
          </cell>
        </row>
        <row r="5057">
          <cell r="B5057">
            <v>45289</v>
          </cell>
          <cell r="G5057">
            <v>960500</v>
          </cell>
        </row>
        <row r="5058">
          <cell r="B5058">
            <v>45289</v>
          </cell>
          <cell r="G5058">
            <v>50800</v>
          </cell>
        </row>
        <row r="5059">
          <cell r="B5059">
            <v>45289</v>
          </cell>
          <cell r="G5059">
            <v>252600</v>
          </cell>
        </row>
        <row r="5060">
          <cell r="B5060">
            <v>45289</v>
          </cell>
          <cell r="G5060">
            <v>434000</v>
          </cell>
        </row>
        <row r="5061">
          <cell r="B5061">
            <v>45289</v>
          </cell>
          <cell r="G5061">
            <v>2600</v>
          </cell>
        </row>
        <row r="5062">
          <cell r="B5062">
            <v>45289</v>
          </cell>
          <cell r="G5062">
            <v>121600</v>
          </cell>
        </row>
        <row r="5063">
          <cell r="B5063">
            <v>45289</v>
          </cell>
          <cell r="G5063">
            <v>1434400</v>
          </cell>
        </row>
        <row r="5064">
          <cell r="B5064">
            <v>45289</v>
          </cell>
          <cell r="G5064">
            <v>209900</v>
          </cell>
        </row>
        <row r="5065">
          <cell r="B5065">
            <v>45289</v>
          </cell>
          <cell r="G5065">
            <v>700</v>
          </cell>
        </row>
        <row r="5066">
          <cell r="B5066">
            <v>45289</v>
          </cell>
          <cell r="G5066">
            <v>100</v>
          </cell>
        </row>
        <row r="5067">
          <cell r="B5067">
            <v>45289</v>
          </cell>
          <cell r="G5067">
            <v>1334600</v>
          </cell>
        </row>
        <row r="5068">
          <cell r="B5068">
            <v>45289</v>
          </cell>
          <cell r="G5068">
            <v>9300</v>
          </cell>
        </row>
        <row r="5069">
          <cell r="B5069">
            <v>45289</v>
          </cell>
          <cell r="G5069">
            <v>28900</v>
          </cell>
        </row>
        <row r="5070">
          <cell r="B5070">
            <v>45289</v>
          </cell>
          <cell r="G5070">
            <v>111900</v>
          </cell>
        </row>
        <row r="5071">
          <cell r="B5071">
            <v>45289</v>
          </cell>
          <cell r="G5071">
            <v>11400</v>
          </cell>
        </row>
        <row r="5072">
          <cell r="B5072">
            <v>45289</v>
          </cell>
          <cell r="G5072">
            <v>142700</v>
          </cell>
        </row>
        <row r="5073">
          <cell r="B5073">
            <v>45289</v>
          </cell>
          <cell r="G5073">
            <v>5900</v>
          </cell>
        </row>
        <row r="5074">
          <cell r="B5074">
            <v>45289</v>
          </cell>
          <cell r="G5074">
            <v>5700</v>
          </cell>
        </row>
        <row r="5075">
          <cell r="B5075">
            <v>45289</v>
          </cell>
          <cell r="G5075">
            <v>100</v>
          </cell>
        </row>
        <row r="5076">
          <cell r="B5076">
            <v>45289</v>
          </cell>
          <cell r="G5076">
            <v>1500</v>
          </cell>
        </row>
        <row r="5077">
          <cell r="B5077">
            <v>45289</v>
          </cell>
          <cell r="G5077">
            <v>100</v>
          </cell>
        </row>
        <row r="5078">
          <cell r="B5078">
            <v>45289</v>
          </cell>
          <cell r="G5078">
            <v>75900</v>
          </cell>
        </row>
        <row r="5079">
          <cell r="B5079">
            <v>45289</v>
          </cell>
          <cell r="G5079">
            <v>47300</v>
          </cell>
        </row>
        <row r="5080">
          <cell r="B5080">
            <v>45289</v>
          </cell>
          <cell r="G5080">
            <v>92300</v>
          </cell>
        </row>
        <row r="5081">
          <cell r="B5081">
            <v>45289</v>
          </cell>
          <cell r="G5081">
            <v>13600</v>
          </cell>
        </row>
        <row r="5082">
          <cell r="B5082">
            <v>45289</v>
          </cell>
          <cell r="G5082">
            <v>160000</v>
          </cell>
        </row>
        <row r="5083">
          <cell r="B5083">
            <v>45289</v>
          </cell>
          <cell r="G5083">
            <v>29400</v>
          </cell>
        </row>
        <row r="5084">
          <cell r="B5084">
            <v>45289</v>
          </cell>
          <cell r="G5084">
            <v>1900</v>
          </cell>
        </row>
        <row r="5085">
          <cell r="B5085">
            <v>45289</v>
          </cell>
          <cell r="G5085">
            <v>1303300</v>
          </cell>
        </row>
        <row r="5086">
          <cell r="B5086">
            <v>45289</v>
          </cell>
          <cell r="G5086">
            <v>574000</v>
          </cell>
        </row>
        <row r="5087">
          <cell r="B5087">
            <v>45289</v>
          </cell>
          <cell r="G5087">
            <v>200</v>
          </cell>
        </row>
        <row r="5088">
          <cell r="B5088">
            <v>45289</v>
          </cell>
          <cell r="G5088">
            <v>18500</v>
          </cell>
        </row>
        <row r="5089">
          <cell r="B5089">
            <v>45289</v>
          </cell>
          <cell r="G5089">
            <v>308200</v>
          </cell>
        </row>
        <row r="5090">
          <cell r="B5090">
            <v>45289</v>
          </cell>
          <cell r="G5090">
            <v>13000</v>
          </cell>
        </row>
        <row r="5091">
          <cell r="B5091">
            <v>45289</v>
          </cell>
          <cell r="G5091">
            <v>1127700</v>
          </cell>
        </row>
        <row r="5092">
          <cell r="B5092">
            <v>45289</v>
          </cell>
          <cell r="G5092">
            <v>2900</v>
          </cell>
        </row>
        <row r="5093">
          <cell r="B5093">
            <v>45289</v>
          </cell>
          <cell r="G5093">
            <v>1000</v>
          </cell>
        </row>
        <row r="5094">
          <cell r="B5094">
            <v>45289</v>
          </cell>
          <cell r="G5094">
            <v>100</v>
          </cell>
        </row>
        <row r="5095">
          <cell r="B5095">
            <v>45289</v>
          </cell>
          <cell r="G5095">
            <v>289400</v>
          </cell>
        </row>
        <row r="5096">
          <cell r="B5096">
            <v>45289</v>
          </cell>
          <cell r="G5096">
            <v>235900</v>
          </cell>
        </row>
        <row r="5097">
          <cell r="B5097">
            <v>45289</v>
          </cell>
          <cell r="G5097">
            <v>600</v>
          </cell>
        </row>
        <row r="5098">
          <cell r="B5098">
            <v>45289</v>
          </cell>
          <cell r="G5098">
            <v>949700</v>
          </cell>
        </row>
        <row r="5099">
          <cell r="B5099">
            <v>45289</v>
          </cell>
          <cell r="G5099">
            <v>630600</v>
          </cell>
        </row>
        <row r="5100">
          <cell r="B5100">
            <v>45289</v>
          </cell>
          <cell r="G5100">
            <v>400</v>
          </cell>
        </row>
        <row r="5101">
          <cell r="B5101">
            <v>45289</v>
          </cell>
          <cell r="G5101">
            <v>1300</v>
          </cell>
        </row>
        <row r="5102">
          <cell r="B5102">
            <v>45289</v>
          </cell>
          <cell r="G5102">
            <v>2800</v>
          </cell>
        </row>
        <row r="5103">
          <cell r="B5103">
            <v>45289</v>
          </cell>
          <cell r="G5103">
            <v>1900</v>
          </cell>
        </row>
        <row r="5104">
          <cell r="B5104">
            <v>45289</v>
          </cell>
          <cell r="G5104">
            <v>3200</v>
          </cell>
        </row>
        <row r="5105">
          <cell r="B5105">
            <v>45289</v>
          </cell>
          <cell r="G5105">
            <v>1000</v>
          </cell>
        </row>
        <row r="5106">
          <cell r="B5106">
            <v>45289</v>
          </cell>
          <cell r="G5106">
            <v>100</v>
          </cell>
        </row>
        <row r="5107">
          <cell r="B5107">
            <v>45289</v>
          </cell>
          <cell r="G5107">
            <v>100</v>
          </cell>
        </row>
        <row r="5108">
          <cell r="B5108">
            <v>45289</v>
          </cell>
          <cell r="G5108">
            <v>900</v>
          </cell>
        </row>
        <row r="5109">
          <cell r="B5109">
            <v>45289</v>
          </cell>
          <cell r="G5109">
            <v>2300</v>
          </cell>
        </row>
        <row r="5110">
          <cell r="B5110">
            <v>45289</v>
          </cell>
          <cell r="G5110">
            <v>121600</v>
          </cell>
        </row>
        <row r="5111">
          <cell r="B5111">
            <v>45289</v>
          </cell>
          <cell r="G5111">
            <v>99800</v>
          </cell>
        </row>
        <row r="5112">
          <cell r="B5112">
            <v>45289</v>
          </cell>
          <cell r="G5112">
            <v>2600</v>
          </cell>
        </row>
        <row r="5113">
          <cell r="B5113">
            <v>45289</v>
          </cell>
          <cell r="G5113">
            <v>341000</v>
          </cell>
        </row>
        <row r="5114">
          <cell r="B5114">
            <v>45289</v>
          </cell>
          <cell r="G5114">
            <v>122200</v>
          </cell>
        </row>
        <row r="5115">
          <cell r="B5115">
            <v>45289</v>
          </cell>
          <cell r="G5115">
            <v>1805000</v>
          </cell>
        </row>
        <row r="5116">
          <cell r="B5116">
            <v>45289</v>
          </cell>
          <cell r="G5116">
            <v>49300</v>
          </cell>
        </row>
        <row r="5117">
          <cell r="B5117">
            <v>45289</v>
          </cell>
          <cell r="G5117">
            <v>64100</v>
          </cell>
        </row>
        <row r="5118">
          <cell r="B5118">
            <v>45289</v>
          </cell>
          <cell r="G5118">
            <v>225000</v>
          </cell>
        </row>
        <row r="5119">
          <cell r="B5119">
            <v>45289</v>
          </cell>
          <cell r="G5119">
            <v>145300</v>
          </cell>
        </row>
        <row r="5120">
          <cell r="B5120">
            <v>45289</v>
          </cell>
          <cell r="G5120">
            <v>25300</v>
          </cell>
        </row>
        <row r="5121">
          <cell r="B5121">
            <v>45289</v>
          </cell>
          <cell r="G5121">
            <v>221100</v>
          </cell>
        </row>
        <row r="5122">
          <cell r="B5122">
            <v>45289</v>
          </cell>
          <cell r="G5122">
            <v>6274100</v>
          </cell>
        </row>
        <row r="5123">
          <cell r="B5123">
            <v>45289</v>
          </cell>
          <cell r="G5123">
            <v>634100</v>
          </cell>
        </row>
        <row r="5124">
          <cell r="B5124">
            <v>45289</v>
          </cell>
          <cell r="G5124">
            <v>36500</v>
          </cell>
        </row>
        <row r="5125">
          <cell r="B5125">
            <v>45289</v>
          </cell>
          <cell r="G5125">
            <v>2085800</v>
          </cell>
        </row>
        <row r="5126">
          <cell r="B5126">
            <v>45289</v>
          </cell>
          <cell r="G5126">
            <v>455400</v>
          </cell>
        </row>
        <row r="5127">
          <cell r="B5127">
            <v>45289</v>
          </cell>
          <cell r="G5127">
            <v>430500</v>
          </cell>
        </row>
        <row r="5128">
          <cell r="B5128">
            <v>45289</v>
          </cell>
          <cell r="G5128">
            <v>21300</v>
          </cell>
        </row>
        <row r="5129">
          <cell r="B5129">
            <v>45289</v>
          </cell>
          <cell r="G5129">
            <v>33800</v>
          </cell>
        </row>
        <row r="5130">
          <cell r="B5130">
            <v>45289</v>
          </cell>
          <cell r="G5130">
            <v>19700</v>
          </cell>
        </row>
        <row r="5131">
          <cell r="B5131">
            <v>45289</v>
          </cell>
          <cell r="G5131">
            <v>600</v>
          </cell>
        </row>
        <row r="5132">
          <cell r="B5132">
            <v>45289</v>
          </cell>
          <cell r="G5132">
            <v>600</v>
          </cell>
        </row>
        <row r="5133">
          <cell r="B5133">
            <v>45289</v>
          </cell>
          <cell r="G5133">
            <v>11400</v>
          </cell>
        </row>
        <row r="5134">
          <cell r="B5134">
            <v>45289</v>
          </cell>
          <cell r="G5134">
            <v>41500</v>
          </cell>
        </row>
        <row r="5135">
          <cell r="B5135">
            <v>45289</v>
          </cell>
          <cell r="G5135">
            <v>447600</v>
          </cell>
        </row>
        <row r="5136">
          <cell r="B5136">
            <v>45289</v>
          </cell>
          <cell r="G5136">
            <v>400</v>
          </cell>
        </row>
        <row r="5137">
          <cell r="B5137">
            <v>45289</v>
          </cell>
          <cell r="G5137">
            <v>300</v>
          </cell>
        </row>
        <row r="5138">
          <cell r="B5138">
            <v>45289</v>
          </cell>
          <cell r="G5138">
            <v>176600</v>
          </cell>
        </row>
        <row r="5139">
          <cell r="B5139">
            <v>45289</v>
          </cell>
          <cell r="G5139">
            <v>34900</v>
          </cell>
        </row>
        <row r="5140">
          <cell r="B5140">
            <v>45289</v>
          </cell>
          <cell r="G5140">
            <v>221900</v>
          </cell>
        </row>
        <row r="5141">
          <cell r="B5141">
            <v>45289</v>
          </cell>
          <cell r="G5141">
            <v>92000</v>
          </cell>
        </row>
        <row r="5142">
          <cell r="B5142">
            <v>45289</v>
          </cell>
          <cell r="G5142">
            <v>27300</v>
          </cell>
        </row>
        <row r="5143">
          <cell r="B5143">
            <v>45289</v>
          </cell>
          <cell r="G5143">
            <v>452300</v>
          </cell>
        </row>
        <row r="5144">
          <cell r="B5144">
            <v>45289</v>
          </cell>
          <cell r="G5144">
            <v>1300500</v>
          </cell>
        </row>
        <row r="5145">
          <cell r="B5145">
            <v>45289</v>
          </cell>
          <cell r="G5145">
            <v>800</v>
          </cell>
        </row>
        <row r="5146">
          <cell r="B5146">
            <v>45289</v>
          </cell>
          <cell r="G5146">
            <v>17700</v>
          </cell>
        </row>
        <row r="5147">
          <cell r="B5147">
            <v>45289</v>
          </cell>
          <cell r="G5147">
            <v>25500</v>
          </cell>
        </row>
        <row r="5148">
          <cell r="B5148">
            <v>45289</v>
          </cell>
          <cell r="G5148">
            <v>900</v>
          </cell>
        </row>
        <row r="5149">
          <cell r="B5149">
            <v>45289</v>
          </cell>
          <cell r="G5149">
            <v>299200</v>
          </cell>
        </row>
        <row r="5150">
          <cell r="B5150">
            <v>45289</v>
          </cell>
          <cell r="G5150">
            <v>3989900</v>
          </cell>
        </row>
        <row r="5151">
          <cell r="B5151">
            <v>45289</v>
          </cell>
          <cell r="G5151">
            <v>2100</v>
          </cell>
        </row>
        <row r="5152">
          <cell r="B5152">
            <v>45289</v>
          </cell>
          <cell r="G5152">
            <v>299500</v>
          </cell>
        </row>
        <row r="5153">
          <cell r="B5153">
            <v>45289</v>
          </cell>
          <cell r="G5153">
            <v>1000</v>
          </cell>
        </row>
        <row r="5154">
          <cell r="B5154">
            <v>45289</v>
          </cell>
          <cell r="G5154">
            <v>1326900</v>
          </cell>
        </row>
        <row r="5155">
          <cell r="B5155">
            <v>45289</v>
          </cell>
          <cell r="G5155">
            <v>2261200</v>
          </cell>
        </row>
        <row r="5156">
          <cell r="B5156">
            <v>45289</v>
          </cell>
          <cell r="G5156">
            <v>1406800</v>
          </cell>
        </row>
        <row r="5157">
          <cell r="B5157">
            <v>45289</v>
          </cell>
          <cell r="G5157">
            <v>55100</v>
          </cell>
        </row>
        <row r="5158">
          <cell r="B5158">
            <v>45289</v>
          </cell>
          <cell r="G5158">
            <v>3275700</v>
          </cell>
        </row>
        <row r="5159">
          <cell r="B5159">
            <v>45289</v>
          </cell>
          <cell r="G5159">
            <v>200</v>
          </cell>
        </row>
        <row r="5160">
          <cell r="B5160">
            <v>45289</v>
          </cell>
          <cell r="G5160">
            <v>1188900</v>
          </cell>
        </row>
        <row r="5161">
          <cell r="B5161">
            <v>45289</v>
          </cell>
          <cell r="G5161">
            <v>100</v>
          </cell>
        </row>
        <row r="5162">
          <cell r="B5162">
            <v>45289</v>
          </cell>
          <cell r="G5162">
            <v>200</v>
          </cell>
        </row>
        <row r="5163">
          <cell r="B5163">
            <v>45289</v>
          </cell>
          <cell r="G5163">
            <v>100</v>
          </cell>
        </row>
        <row r="5164">
          <cell r="B5164">
            <v>45289</v>
          </cell>
          <cell r="G5164">
            <v>2600</v>
          </cell>
        </row>
        <row r="5165">
          <cell r="B5165">
            <v>45289</v>
          </cell>
          <cell r="G5165">
            <v>213200</v>
          </cell>
        </row>
        <row r="5166">
          <cell r="B5166">
            <v>45289</v>
          </cell>
          <cell r="G5166">
            <v>100</v>
          </cell>
        </row>
        <row r="5167">
          <cell r="B5167">
            <v>45289</v>
          </cell>
          <cell r="G5167">
            <v>41496700</v>
          </cell>
        </row>
        <row r="5168">
          <cell r="B5168">
            <v>45289</v>
          </cell>
          <cell r="G5168">
            <v>1300</v>
          </cell>
        </row>
        <row r="5169">
          <cell r="B5169">
            <v>45289</v>
          </cell>
          <cell r="G5169">
            <v>451200</v>
          </cell>
        </row>
        <row r="5170">
          <cell r="B5170">
            <v>45289</v>
          </cell>
          <cell r="G5170">
            <v>1107100</v>
          </cell>
        </row>
        <row r="5171">
          <cell r="B5171">
            <v>45289</v>
          </cell>
          <cell r="G5171">
            <v>551700</v>
          </cell>
        </row>
        <row r="5172">
          <cell r="B5172">
            <v>45289</v>
          </cell>
          <cell r="G5172">
            <v>644800</v>
          </cell>
        </row>
        <row r="5173">
          <cell r="B5173">
            <v>45289</v>
          </cell>
          <cell r="G5173">
            <v>1106500</v>
          </cell>
        </row>
        <row r="5174">
          <cell r="B5174">
            <v>45289</v>
          </cell>
          <cell r="G5174">
            <v>297400</v>
          </cell>
        </row>
        <row r="5175">
          <cell r="B5175">
            <v>45289</v>
          </cell>
          <cell r="G5175">
            <v>100</v>
          </cell>
        </row>
        <row r="5176">
          <cell r="B5176">
            <v>45289</v>
          </cell>
          <cell r="G5176">
            <v>289400</v>
          </cell>
        </row>
        <row r="5177">
          <cell r="B5177">
            <v>45289</v>
          </cell>
          <cell r="G5177">
            <v>62600</v>
          </cell>
        </row>
        <row r="5178">
          <cell r="B5178">
            <v>45289</v>
          </cell>
          <cell r="G5178">
            <v>283100</v>
          </cell>
        </row>
        <row r="5179">
          <cell r="B5179">
            <v>45289</v>
          </cell>
          <cell r="G5179">
            <v>8400</v>
          </cell>
        </row>
        <row r="5180">
          <cell r="B5180">
            <v>45289</v>
          </cell>
          <cell r="G5180">
            <v>100</v>
          </cell>
        </row>
        <row r="5181">
          <cell r="B5181">
            <v>45289</v>
          </cell>
          <cell r="G5181">
            <v>485700</v>
          </cell>
        </row>
        <row r="5182">
          <cell r="B5182">
            <v>45289</v>
          </cell>
          <cell r="G5182">
            <v>3100</v>
          </cell>
        </row>
        <row r="5183">
          <cell r="B5183">
            <v>45289</v>
          </cell>
          <cell r="G5183">
            <v>29800</v>
          </cell>
        </row>
        <row r="5184">
          <cell r="B5184">
            <v>45289</v>
          </cell>
          <cell r="G5184">
            <v>181200</v>
          </cell>
        </row>
        <row r="5185">
          <cell r="B5185">
            <v>45289</v>
          </cell>
          <cell r="G5185">
            <v>89800</v>
          </cell>
        </row>
        <row r="5186">
          <cell r="B5186">
            <v>45289</v>
          </cell>
          <cell r="G5186">
            <v>3700</v>
          </cell>
        </row>
        <row r="5187">
          <cell r="B5187">
            <v>45289</v>
          </cell>
          <cell r="G5187">
            <v>2186700</v>
          </cell>
        </row>
        <row r="5188">
          <cell r="B5188">
            <v>45289</v>
          </cell>
          <cell r="G5188">
            <v>59300</v>
          </cell>
        </row>
        <row r="5189">
          <cell r="B5189">
            <v>45289</v>
          </cell>
          <cell r="G5189">
            <v>291500</v>
          </cell>
        </row>
        <row r="5190">
          <cell r="B5190">
            <v>45289</v>
          </cell>
          <cell r="G5190">
            <v>112700</v>
          </cell>
        </row>
        <row r="5191">
          <cell r="B5191">
            <v>45289</v>
          </cell>
          <cell r="G5191">
            <v>13700</v>
          </cell>
        </row>
        <row r="5192">
          <cell r="B5192">
            <v>45289</v>
          </cell>
          <cell r="G5192">
            <v>31000</v>
          </cell>
        </row>
        <row r="5193">
          <cell r="B5193">
            <v>45289</v>
          </cell>
          <cell r="G5193">
            <v>42300</v>
          </cell>
        </row>
        <row r="5194">
          <cell r="B5194">
            <v>45289</v>
          </cell>
          <cell r="G5194">
            <v>30800</v>
          </cell>
        </row>
        <row r="5195">
          <cell r="B5195">
            <v>45289</v>
          </cell>
          <cell r="G5195">
            <v>43500</v>
          </cell>
        </row>
        <row r="5196">
          <cell r="B5196">
            <v>45289</v>
          </cell>
          <cell r="G5196">
            <v>11300</v>
          </cell>
        </row>
        <row r="5197">
          <cell r="B5197">
            <v>45289</v>
          </cell>
          <cell r="G5197">
            <v>4854400</v>
          </cell>
        </row>
        <row r="5198">
          <cell r="B5198">
            <v>45289</v>
          </cell>
          <cell r="G5198">
            <v>101700</v>
          </cell>
        </row>
        <row r="5199">
          <cell r="B5199">
            <v>45289</v>
          </cell>
          <cell r="G5199">
            <v>371400</v>
          </cell>
        </row>
        <row r="5200">
          <cell r="B5200">
            <v>45289</v>
          </cell>
          <cell r="G5200">
            <v>26200</v>
          </cell>
        </row>
        <row r="5201">
          <cell r="B5201">
            <v>45289</v>
          </cell>
          <cell r="G5201">
            <v>326500</v>
          </cell>
        </row>
        <row r="5202">
          <cell r="B5202">
            <v>45289</v>
          </cell>
          <cell r="G5202">
            <v>63800</v>
          </cell>
        </row>
        <row r="5203">
          <cell r="B5203">
            <v>45289</v>
          </cell>
          <cell r="G5203">
            <v>421000</v>
          </cell>
        </row>
        <row r="5204">
          <cell r="B5204">
            <v>45289</v>
          </cell>
          <cell r="G5204">
            <v>13700</v>
          </cell>
        </row>
        <row r="5205">
          <cell r="B5205">
            <v>45289</v>
          </cell>
          <cell r="G5205">
            <v>536200</v>
          </cell>
        </row>
        <row r="5206">
          <cell r="B5206">
            <v>45289</v>
          </cell>
          <cell r="G5206">
            <v>611300</v>
          </cell>
        </row>
        <row r="5207">
          <cell r="B5207">
            <v>45289</v>
          </cell>
          <cell r="G5207">
            <v>236800</v>
          </cell>
        </row>
        <row r="5208">
          <cell r="B5208">
            <v>45289</v>
          </cell>
          <cell r="G5208">
            <v>4891100</v>
          </cell>
        </row>
        <row r="5209">
          <cell r="B5209">
            <v>45289</v>
          </cell>
          <cell r="G5209">
            <v>103600</v>
          </cell>
        </row>
        <row r="5210">
          <cell r="B5210">
            <v>45289</v>
          </cell>
          <cell r="G5210">
            <v>300500</v>
          </cell>
        </row>
        <row r="5211">
          <cell r="B5211">
            <v>45289</v>
          </cell>
          <cell r="G5211">
            <v>91900</v>
          </cell>
        </row>
        <row r="5212">
          <cell r="B5212">
            <v>45289</v>
          </cell>
          <cell r="G5212">
            <v>992300</v>
          </cell>
        </row>
        <row r="5213">
          <cell r="B5213">
            <v>45289</v>
          </cell>
          <cell r="G5213">
            <v>5683300</v>
          </cell>
        </row>
        <row r="5214">
          <cell r="B5214">
            <v>45289</v>
          </cell>
          <cell r="G5214">
            <v>102000</v>
          </cell>
        </row>
        <row r="5215">
          <cell r="B5215">
            <v>45289</v>
          </cell>
          <cell r="G5215">
            <v>411800</v>
          </cell>
        </row>
        <row r="5216">
          <cell r="B5216">
            <v>45289</v>
          </cell>
          <cell r="G5216">
            <v>53500</v>
          </cell>
        </row>
        <row r="5217">
          <cell r="B5217">
            <v>45289</v>
          </cell>
          <cell r="G5217">
            <v>694500</v>
          </cell>
        </row>
        <row r="5218">
          <cell r="B5218">
            <v>45289</v>
          </cell>
          <cell r="G5218">
            <v>71000</v>
          </cell>
        </row>
        <row r="5219">
          <cell r="B5219">
            <v>45289</v>
          </cell>
          <cell r="G5219">
            <v>732500</v>
          </cell>
        </row>
        <row r="5220">
          <cell r="B5220">
            <v>45289</v>
          </cell>
          <cell r="G5220">
            <v>407000</v>
          </cell>
        </row>
        <row r="5221">
          <cell r="B5221">
            <v>45289</v>
          </cell>
          <cell r="G5221">
            <v>859000</v>
          </cell>
        </row>
        <row r="5222">
          <cell r="B5222">
            <v>45289</v>
          </cell>
          <cell r="G5222">
            <v>1633800</v>
          </cell>
        </row>
        <row r="5223">
          <cell r="B5223">
            <v>45289</v>
          </cell>
          <cell r="G5223">
            <v>15397500</v>
          </cell>
        </row>
        <row r="5224">
          <cell r="B5224">
            <v>45289</v>
          </cell>
          <cell r="G5224">
            <v>6500</v>
          </cell>
        </row>
        <row r="5225">
          <cell r="B5225">
            <v>45289</v>
          </cell>
          <cell r="G5225">
            <v>62000</v>
          </cell>
        </row>
        <row r="5226">
          <cell r="B5226">
            <v>45289</v>
          </cell>
          <cell r="G5226">
            <v>134900</v>
          </cell>
        </row>
        <row r="5227">
          <cell r="B5227">
            <v>45289</v>
          </cell>
          <cell r="G5227">
            <v>55800</v>
          </cell>
        </row>
        <row r="5228">
          <cell r="B5228">
            <v>45289</v>
          </cell>
          <cell r="G5228">
            <v>100</v>
          </cell>
        </row>
        <row r="5229">
          <cell r="B5229">
            <v>45289</v>
          </cell>
          <cell r="G5229">
            <v>3358000</v>
          </cell>
        </row>
        <row r="5230">
          <cell r="B5230">
            <v>45289</v>
          </cell>
          <cell r="G5230">
            <v>249800</v>
          </cell>
        </row>
        <row r="5231">
          <cell r="B5231">
            <v>45289</v>
          </cell>
          <cell r="G5231">
            <v>7400</v>
          </cell>
        </row>
        <row r="5232">
          <cell r="B5232">
            <v>45289</v>
          </cell>
          <cell r="G5232">
            <v>58700</v>
          </cell>
        </row>
        <row r="5233">
          <cell r="B5233">
            <v>45289</v>
          </cell>
          <cell r="G5233">
            <v>500</v>
          </cell>
        </row>
        <row r="5234">
          <cell r="B5234">
            <v>45289</v>
          </cell>
          <cell r="G5234">
            <v>100</v>
          </cell>
        </row>
        <row r="5235">
          <cell r="B5235">
            <v>45289</v>
          </cell>
          <cell r="G5235">
            <v>10280100</v>
          </cell>
        </row>
        <row r="5236">
          <cell r="B5236">
            <v>45289</v>
          </cell>
          <cell r="G5236">
            <v>1200</v>
          </cell>
        </row>
        <row r="5237">
          <cell r="B5237">
            <v>45289</v>
          </cell>
          <cell r="G5237">
            <v>9947300</v>
          </cell>
        </row>
        <row r="5238">
          <cell r="B5238">
            <v>45289</v>
          </cell>
          <cell r="G5238">
            <v>1100</v>
          </cell>
        </row>
        <row r="5239">
          <cell r="B5239">
            <v>45289</v>
          </cell>
          <cell r="G5239">
            <v>904400</v>
          </cell>
        </row>
        <row r="5240">
          <cell r="B5240">
            <v>45289</v>
          </cell>
          <cell r="G5240">
            <v>313800</v>
          </cell>
        </row>
        <row r="5241">
          <cell r="B5241">
            <v>45289</v>
          </cell>
          <cell r="G5241">
            <v>943800</v>
          </cell>
        </row>
        <row r="5242">
          <cell r="B5242">
            <v>45289</v>
          </cell>
          <cell r="G5242">
            <v>3652700</v>
          </cell>
        </row>
        <row r="5243">
          <cell r="B5243">
            <v>45289</v>
          </cell>
          <cell r="G5243">
            <v>2277000</v>
          </cell>
        </row>
        <row r="5244">
          <cell r="B5244">
            <v>45289</v>
          </cell>
          <cell r="G5244">
            <v>257600</v>
          </cell>
        </row>
        <row r="5245">
          <cell r="B5245">
            <v>45289</v>
          </cell>
          <cell r="G5245">
            <v>39400</v>
          </cell>
        </row>
        <row r="5246">
          <cell r="B5246">
            <v>45289</v>
          </cell>
          <cell r="G5246">
            <v>400</v>
          </cell>
        </row>
        <row r="5247">
          <cell r="B5247">
            <v>45289</v>
          </cell>
          <cell r="G5247">
            <v>3455600</v>
          </cell>
        </row>
        <row r="5248">
          <cell r="B5248">
            <v>45289</v>
          </cell>
          <cell r="G5248">
            <v>600</v>
          </cell>
        </row>
        <row r="5249">
          <cell r="B5249">
            <v>45289</v>
          </cell>
          <cell r="G5249">
            <v>245600</v>
          </cell>
        </row>
        <row r="5250">
          <cell r="B5250">
            <v>45289</v>
          </cell>
          <cell r="G5250">
            <v>33700</v>
          </cell>
        </row>
        <row r="5251">
          <cell r="B5251">
            <v>45289</v>
          </cell>
          <cell r="G5251">
            <v>13200</v>
          </cell>
        </row>
        <row r="5252">
          <cell r="B5252">
            <v>45289</v>
          </cell>
          <cell r="G5252">
            <v>743900</v>
          </cell>
        </row>
        <row r="5253">
          <cell r="B5253">
            <v>45289</v>
          </cell>
          <cell r="G5253">
            <v>4500</v>
          </cell>
        </row>
        <row r="5254">
          <cell r="B5254">
            <v>45289</v>
          </cell>
          <cell r="G5254">
            <v>5900</v>
          </cell>
        </row>
        <row r="5255">
          <cell r="B5255">
            <v>45289</v>
          </cell>
          <cell r="G5255">
            <v>19700</v>
          </cell>
        </row>
        <row r="5256">
          <cell r="B5256">
            <v>45289</v>
          </cell>
          <cell r="G5256">
            <v>57400</v>
          </cell>
        </row>
        <row r="5257">
          <cell r="B5257">
            <v>45289</v>
          </cell>
          <cell r="G5257">
            <v>3700</v>
          </cell>
        </row>
        <row r="5258">
          <cell r="B5258">
            <v>45289</v>
          </cell>
          <cell r="G5258">
            <v>71700</v>
          </cell>
        </row>
        <row r="5259">
          <cell r="B5259">
            <v>45289</v>
          </cell>
          <cell r="G5259">
            <v>100</v>
          </cell>
        </row>
        <row r="5260">
          <cell r="B5260">
            <v>45289</v>
          </cell>
          <cell r="G5260">
            <v>4100</v>
          </cell>
        </row>
        <row r="5261">
          <cell r="B5261">
            <v>45289</v>
          </cell>
          <cell r="G5261">
            <v>100</v>
          </cell>
        </row>
        <row r="5262">
          <cell r="B5262">
            <v>45289</v>
          </cell>
          <cell r="G5262">
            <v>11700</v>
          </cell>
        </row>
        <row r="5263">
          <cell r="B5263">
            <v>45289</v>
          </cell>
          <cell r="G5263">
            <v>706400</v>
          </cell>
        </row>
        <row r="5264">
          <cell r="B5264">
            <v>45289</v>
          </cell>
          <cell r="G5264">
            <v>44700</v>
          </cell>
        </row>
        <row r="5265">
          <cell r="B5265">
            <v>45289</v>
          </cell>
          <cell r="G5265">
            <v>0</v>
          </cell>
        </row>
        <row r="5266">
          <cell r="B5266">
            <v>45289</v>
          </cell>
          <cell r="G5266">
            <v>800</v>
          </cell>
        </row>
        <row r="5267">
          <cell r="B5267">
            <v>45289</v>
          </cell>
          <cell r="G5267">
            <v>147900</v>
          </cell>
        </row>
        <row r="5268">
          <cell r="B5268">
            <v>45289</v>
          </cell>
          <cell r="G5268">
            <v>32600</v>
          </cell>
        </row>
        <row r="5269">
          <cell r="B5269">
            <v>45289</v>
          </cell>
          <cell r="G5269">
            <v>173100</v>
          </cell>
        </row>
        <row r="5270">
          <cell r="B5270">
            <v>45289</v>
          </cell>
          <cell r="G5270">
            <v>100</v>
          </cell>
        </row>
        <row r="5271">
          <cell r="B5271">
            <v>45289</v>
          </cell>
          <cell r="G5271">
            <v>30800</v>
          </cell>
        </row>
        <row r="5272">
          <cell r="B5272">
            <v>45289</v>
          </cell>
          <cell r="G5272">
            <v>34800</v>
          </cell>
        </row>
        <row r="5273">
          <cell r="B5273">
            <v>45289</v>
          </cell>
          <cell r="G5273">
            <v>18900</v>
          </cell>
        </row>
        <row r="5274">
          <cell r="B5274">
            <v>45289</v>
          </cell>
          <cell r="G5274">
            <v>84400</v>
          </cell>
        </row>
        <row r="5275">
          <cell r="B5275">
            <v>45289</v>
          </cell>
          <cell r="G5275">
            <v>1400</v>
          </cell>
        </row>
        <row r="5276">
          <cell r="B5276">
            <v>45289</v>
          </cell>
          <cell r="G5276">
            <v>2100</v>
          </cell>
        </row>
        <row r="5277">
          <cell r="B5277">
            <v>45289</v>
          </cell>
          <cell r="G5277">
            <v>266400</v>
          </cell>
        </row>
        <row r="5278">
          <cell r="B5278">
            <v>45289</v>
          </cell>
          <cell r="G5278">
            <v>625200</v>
          </cell>
        </row>
        <row r="5279">
          <cell r="B5279">
            <v>45289</v>
          </cell>
          <cell r="G5279">
            <v>400</v>
          </cell>
        </row>
        <row r="5280">
          <cell r="B5280">
            <v>45289</v>
          </cell>
          <cell r="G5280">
            <v>51800</v>
          </cell>
        </row>
        <row r="5281">
          <cell r="B5281">
            <v>45289</v>
          </cell>
          <cell r="G5281">
            <v>267100</v>
          </cell>
        </row>
        <row r="5282">
          <cell r="B5282">
            <v>45289</v>
          </cell>
          <cell r="G5282">
            <v>474600</v>
          </cell>
        </row>
        <row r="5283">
          <cell r="B5283">
            <v>45289</v>
          </cell>
          <cell r="G5283">
            <v>228000</v>
          </cell>
        </row>
        <row r="5284">
          <cell r="B5284">
            <v>45289</v>
          </cell>
          <cell r="G5284">
            <v>19200</v>
          </cell>
        </row>
        <row r="5285">
          <cell r="B5285">
            <v>45289</v>
          </cell>
          <cell r="G5285">
            <v>250900</v>
          </cell>
        </row>
        <row r="5286">
          <cell r="B5286">
            <v>45289</v>
          </cell>
          <cell r="G5286">
            <v>31600</v>
          </cell>
        </row>
        <row r="5287">
          <cell r="B5287">
            <v>45289</v>
          </cell>
          <cell r="G5287">
            <v>28900</v>
          </cell>
        </row>
        <row r="5288">
          <cell r="B5288">
            <v>45289</v>
          </cell>
          <cell r="G5288">
            <v>1762400</v>
          </cell>
        </row>
        <row r="5289">
          <cell r="B5289">
            <v>45289</v>
          </cell>
          <cell r="G5289">
            <v>7000</v>
          </cell>
        </row>
        <row r="5290">
          <cell r="B5290">
            <v>45289</v>
          </cell>
          <cell r="G5290">
            <v>7800</v>
          </cell>
        </row>
        <row r="5291">
          <cell r="B5291">
            <v>45289</v>
          </cell>
          <cell r="G5291">
            <v>18900</v>
          </cell>
        </row>
        <row r="5292">
          <cell r="B5292">
            <v>45289</v>
          </cell>
          <cell r="G5292">
            <v>11000</v>
          </cell>
        </row>
        <row r="5293">
          <cell r="B5293">
            <v>45289</v>
          </cell>
          <cell r="G5293">
            <v>540800</v>
          </cell>
        </row>
        <row r="5294">
          <cell r="B5294">
            <v>45289</v>
          </cell>
          <cell r="G5294">
            <v>222700</v>
          </cell>
        </row>
        <row r="5295">
          <cell r="B5295">
            <v>45289</v>
          </cell>
          <cell r="G5295">
            <v>4313600</v>
          </cell>
        </row>
        <row r="5296">
          <cell r="B5296">
            <v>45289</v>
          </cell>
          <cell r="G5296">
            <v>4821300</v>
          </cell>
        </row>
        <row r="5297">
          <cell r="B5297">
            <v>45289</v>
          </cell>
          <cell r="G5297">
            <v>2717700</v>
          </cell>
        </row>
        <row r="5298">
          <cell r="B5298">
            <v>45289</v>
          </cell>
          <cell r="G5298">
            <v>1215200</v>
          </cell>
        </row>
        <row r="5299">
          <cell r="B5299">
            <v>45289</v>
          </cell>
          <cell r="G5299">
            <v>6400</v>
          </cell>
        </row>
        <row r="5300">
          <cell r="B5300">
            <v>45289</v>
          </cell>
          <cell r="G5300">
            <v>937100</v>
          </cell>
        </row>
        <row r="5301">
          <cell r="B5301">
            <v>45289</v>
          </cell>
          <cell r="G5301">
            <v>192100</v>
          </cell>
        </row>
        <row r="5302">
          <cell r="B5302">
            <v>45289</v>
          </cell>
          <cell r="G5302">
            <v>18900</v>
          </cell>
        </row>
        <row r="5303">
          <cell r="B5303">
            <v>45289</v>
          </cell>
          <cell r="G5303">
            <v>4007200</v>
          </cell>
        </row>
        <row r="5304">
          <cell r="B5304">
            <v>45289</v>
          </cell>
          <cell r="G5304">
            <v>144600</v>
          </cell>
        </row>
        <row r="5305">
          <cell r="B5305">
            <v>45289</v>
          </cell>
          <cell r="G5305">
            <v>23700</v>
          </cell>
        </row>
        <row r="5306">
          <cell r="B5306">
            <v>45289</v>
          </cell>
          <cell r="G5306">
            <v>22500</v>
          </cell>
        </row>
        <row r="5307">
          <cell r="B5307">
            <v>45289</v>
          </cell>
          <cell r="G5307">
            <v>1300</v>
          </cell>
        </row>
        <row r="5308">
          <cell r="B5308">
            <v>45289</v>
          </cell>
          <cell r="G5308">
            <v>64300</v>
          </cell>
        </row>
        <row r="5309">
          <cell r="B5309">
            <v>45289</v>
          </cell>
          <cell r="G5309">
            <v>100</v>
          </cell>
        </row>
        <row r="5310">
          <cell r="B5310">
            <v>45289</v>
          </cell>
          <cell r="G5310">
            <v>1636600</v>
          </cell>
        </row>
        <row r="5311">
          <cell r="B5311">
            <v>45289</v>
          </cell>
          <cell r="G5311">
            <v>13900</v>
          </cell>
        </row>
        <row r="5312">
          <cell r="B5312">
            <v>45289</v>
          </cell>
          <cell r="G5312">
            <v>37500</v>
          </cell>
        </row>
        <row r="5313">
          <cell r="B5313">
            <v>45289</v>
          </cell>
          <cell r="G5313">
            <v>75400</v>
          </cell>
        </row>
        <row r="5314">
          <cell r="B5314">
            <v>45289</v>
          </cell>
          <cell r="G5314">
            <v>50700</v>
          </cell>
        </row>
        <row r="5315">
          <cell r="B5315">
            <v>45289</v>
          </cell>
          <cell r="G5315">
            <v>162700</v>
          </cell>
        </row>
        <row r="5316">
          <cell r="B5316">
            <v>45289</v>
          </cell>
          <cell r="G5316">
            <v>17900</v>
          </cell>
        </row>
        <row r="5317">
          <cell r="B5317">
            <v>45289</v>
          </cell>
          <cell r="G5317">
            <v>18700</v>
          </cell>
        </row>
        <row r="5318">
          <cell r="B5318">
            <v>45289</v>
          </cell>
          <cell r="G5318">
            <v>6435100</v>
          </cell>
        </row>
        <row r="5319">
          <cell r="B5319">
            <v>45289</v>
          </cell>
          <cell r="G5319">
            <v>5100</v>
          </cell>
        </row>
        <row r="5320">
          <cell r="B5320">
            <v>45289</v>
          </cell>
          <cell r="G5320">
            <v>414000</v>
          </cell>
        </row>
        <row r="5321">
          <cell r="B5321">
            <v>45289</v>
          </cell>
          <cell r="G5321">
            <v>449700</v>
          </cell>
        </row>
        <row r="5322">
          <cell r="B5322">
            <v>45289</v>
          </cell>
          <cell r="G5322">
            <v>5500</v>
          </cell>
        </row>
        <row r="5323">
          <cell r="B5323">
            <v>45289</v>
          </cell>
          <cell r="G5323">
            <v>109400</v>
          </cell>
        </row>
        <row r="5324">
          <cell r="B5324">
            <v>45289</v>
          </cell>
          <cell r="G5324">
            <v>218400</v>
          </cell>
        </row>
        <row r="5325">
          <cell r="B5325">
            <v>45289</v>
          </cell>
          <cell r="G5325">
            <v>312800</v>
          </cell>
        </row>
        <row r="5326">
          <cell r="B5326">
            <v>45289</v>
          </cell>
          <cell r="G5326">
            <v>313800</v>
          </cell>
        </row>
        <row r="5327">
          <cell r="B5327">
            <v>45289</v>
          </cell>
          <cell r="G5327">
            <v>8300</v>
          </cell>
        </row>
        <row r="5328">
          <cell r="B5328">
            <v>45289</v>
          </cell>
          <cell r="G5328">
            <v>459800</v>
          </cell>
        </row>
        <row r="5329">
          <cell r="B5329">
            <v>45289</v>
          </cell>
          <cell r="G5329">
            <v>19000</v>
          </cell>
        </row>
        <row r="5330">
          <cell r="B5330">
            <v>45289</v>
          </cell>
          <cell r="G5330">
            <v>4946400</v>
          </cell>
        </row>
        <row r="5331">
          <cell r="B5331">
            <v>45289</v>
          </cell>
          <cell r="G5331">
            <v>600</v>
          </cell>
        </row>
        <row r="5332">
          <cell r="B5332">
            <v>45289</v>
          </cell>
          <cell r="G5332">
            <v>13900</v>
          </cell>
        </row>
        <row r="5333">
          <cell r="B5333">
            <v>45289</v>
          </cell>
          <cell r="G5333">
            <v>1500</v>
          </cell>
        </row>
        <row r="5334">
          <cell r="B5334">
            <v>45289</v>
          </cell>
          <cell r="G5334">
            <v>798500</v>
          </cell>
        </row>
        <row r="5335">
          <cell r="B5335">
            <v>45289</v>
          </cell>
          <cell r="G5335">
            <v>454500</v>
          </cell>
        </row>
        <row r="5336">
          <cell r="B5336">
            <v>45289</v>
          </cell>
          <cell r="G5336">
            <v>200</v>
          </cell>
        </row>
        <row r="5337">
          <cell r="B5337">
            <v>45289</v>
          </cell>
          <cell r="G5337">
            <v>70600</v>
          </cell>
        </row>
        <row r="5338">
          <cell r="B5338">
            <v>45289</v>
          </cell>
          <cell r="G5338">
            <v>100</v>
          </cell>
        </row>
        <row r="5339">
          <cell r="B5339">
            <v>45289</v>
          </cell>
          <cell r="G5339">
            <v>117500</v>
          </cell>
        </row>
        <row r="5340">
          <cell r="B5340">
            <v>45289</v>
          </cell>
          <cell r="G5340">
            <v>24100</v>
          </cell>
        </row>
        <row r="5341">
          <cell r="B5341">
            <v>45289</v>
          </cell>
          <cell r="G5341">
            <v>1519200</v>
          </cell>
        </row>
        <row r="5342">
          <cell r="B5342">
            <v>45289</v>
          </cell>
          <cell r="G5342">
            <v>35300</v>
          </cell>
        </row>
        <row r="5343">
          <cell r="B5343">
            <v>45289</v>
          </cell>
          <cell r="G5343">
            <v>4700</v>
          </cell>
        </row>
        <row r="5344">
          <cell r="B5344">
            <v>45289</v>
          </cell>
          <cell r="G5344">
            <v>237300</v>
          </cell>
        </row>
        <row r="5345">
          <cell r="B5345">
            <v>45289</v>
          </cell>
          <cell r="G5345">
            <v>11000</v>
          </cell>
        </row>
        <row r="5346">
          <cell r="B5346">
            <v>45289</v>
          </cell>
          <cell r="G5346">
            <v>15000</v>
          </cell>
        </row>
        <row r="5347">
          <cell r="B5347">
            <v>45289</v>
          </cell>
          <cell r="G5347">
            <v>1517300</v>
          </cell>
        </row>
        <row r="5348">
          <cell r="B5348">
            <v>45289</v>
          </cell>
          <cell r="G5348">
            <v>5400</v>
          </cell>
        </row>
        <row r="5349">
          <cell r="B5349">
            <v>45289</v>
          </cell>
          <cell r="G5349">
            <v>19300</v>
          </cell>
        </row>
        <row r="5350">
          <cell r="B5350">
            <v>45289</v>
          </cell>
          <cell r="G5350">
            <v>129000</v>
          </cell>
        </row>
        <row r="5351">
          <cell r="B5351">
            <v>45289</v>
          </cell>
          <cell r="G5351">
            <v>548400</v>
          </cell>
        </row>
        <row r="5352">
          <cell r="B5352">
            <v>45289</v>
          </cell>
          <cell r="G5352">
            <v>8000</v>
          </cell>
        </row>
        <row r="5353">
          <cell r="B5353">
            <v>45289</v>
          </cell>
          <cell r="G5353">
            <v>4400</v>
          </cell>
        </row>
        <row r="5354">
          <cell r="B5354">
            <v>45289</v>
          </cell>
          <cell r="G5354">
            <v>5100</v>
          </cell>
        </row>
        <row r="5355">
          <cell r="B5355">
            <v>45289</v>
          </cell>
          <cell r="G5355">
            <v>338500</v>
          </cell>
        </row>
        <row r="5356">
          <cell r="B5356">
            <v>45289</v>
          </cell>
          <cell r="G5356">
            <v>0</v>
          </cell>
        </row>
        <row r="5357">
          <cell r="B5357">
            <v>45289</v>
          </cell>
          <cell r="G5357">
            <v>100</v>
          </cell>
        </row>
        <row r="5358">
          <cell r="B5358">
            <v>45289</v>
          </cell>
          <cell r="G5358">
            <v>3000</v>
          </cell>
        </row>
        <row r="5359">
          <cell r="B5359">
            <v>45289</v>
          </cell>
          <cell r="G5359">
            <v>100</v>
          </cell>
        </row>
        <row r="5360">
          <cell r="B5360">
            <v>45289</v>
          </cell>
          <cell r="G5360">
            <v>8300</v>
          </cell>
        </row>
        <row r="5361">
          <cell r="B5361">
            <v>45289</v>
          </cell>
          <cell r="G5361">
            <v>37200</v>
          </cell>
        </row>
        <row r="5362">
          <cell r="B5362">
            <v>45289</v>
          </cell>
          <cell r="G5362">
            <v>300</v>
          </cell>
        </row>
        <row r="5363">
          <cell r="B5363">
            <v>45289</v>
          </cell>
          <cell r="G5363">
            <v>10200</v>
          </cell>
        </row>
        <row r="5364">
          <cell r="B5364">
            <v>45289</v>
          </cell>
          <cell r="G5364">
            <v>921800</v>
          </cell>
        </row>
        <row r="5365">
          <cell r="B5365">
            <v>45289</v>
          </cell>
          <cell r="G5365">
            <v>200</v>
          </cell>
        </row>
        <row r="5366">
          <cell r="B5366">
            <v>45289</v>
          </cell>
          <cell r="G5366">
            <v>2600</v>
          </cell>
        </row>
        <row r="5367">
          <cell r="B5367">
            <v>45289</v>
          </cell>
          <cell r="G5367">
            <v>21200</v>
          </cell>
        </row>
        <row r="5368">
          <cell r="B5368">
            <v>45289</v>
          </cell>
          <cell r="G5368">
            <v>63400</v>
          </cell>
        </row>
        <row r="5369">
          <cell r="B5369">
            <v>45289</v>
          </cell>
          <cell r="G5369">
            <v>3200</v>
          </cell>
        </row>
        <row r="5370">
          <cell r="B5370">
            <v>45289</v>
          </cell>
          <cell r="G5370">
            <v>3345000</v>
          </cell>
        </row>
        <row r="5371">
          <cell r="B5371">
            <v>45289</v>
          </cell>
          <cell r="G5371">
            <v>216900</v>
          </cell>
        </row>
        <row r="5372">
          <cell r="B5372">
            <v>45289</v>
          </cell>
          <cell r="G5372">
            <v>9100</v>
          </cell>
        </row>
        <row r="5373">
          <cell r="B5373">
            <v>45289</v>
          </cell>
          <cell r="G5373">
            <v>7400</v>
          </cell>
        </row>
        <row r="5374">
          <cell r="B5374">
            <v>45289</v>
          </cell>
          <cell r="G5374">
            <v>47700</v>
          </cell>
        </row>
        <row r="5375">
          <cell r="B5375">
            <v>45289</v>
          </cell>
          <cell r="G5375">
            <v>451800</v>
          </cell>
        </row>
        <row r="5376">
          <cell r="B5376">
            <v>45289</v>
          </cell>
          <cell r="G5376">
            <v>95600</v>
          </cell>
        </row>
        <row r="5377">
          <cell r="B5377">
            <v>45289</v>
          </cell>
          <cell r="G5377">
            <v>131000</v>
          </cell>
        </row>
        <row r="5378">
          <cell r="B5378">
            <v>45289</v>
          </cell>
          <cell r="G5378">
            <v>71500</v>
          </cell>
        </row>
        <row r="5379">
          <cell r="B5379">
            <v>45289</v>
          </cell>
          <cell r="G5379">
            <v>66400</v>
          </cell>
        </row>
        <row r="5380">
          <cell r="B5380">
            <v>45289</v>
          </cell>
          <cell r="G5380">
            <v>118000</v>
          </cell>
        </row>
        <row r="5381">
          <cell r="B5381">
            <v>45289</v>
          </cell>
          <cell r="G5381">
            <v>1878200</v>
          </cell>
        </row>
        <row r="5382">
          <cell r="B5382">
            <v>45289</v>
          </cell>
          <cell r="G5382">
            <v>45500</v>
          </cell>
        </row>
        <row r="5383">
          <cell r="B5383">
            <v>45289</v>
          </cell>
          <cell r="G5383">
            <v>45500</v>
          </cell>
        </row>
        <row r="5384">
          <cell r="B5384">
            <v>45289</v>
          </cell>
          <cell r="G5384">
            <v>60600</v>
          </cell>
        </row>
        <row r="5385">
          <cell r="B5385">
            <v>45289</v>
          </cell>
          <cell r="G5385">
            <v>2400</v>
          </cell>
        </row>
        <row r="5386">
          <cell r="B5386">
            <v>45289</v>
          </cell>
          <cell r="G5386">
            <v>96100</v>
          </cell>
        </row>
        <row r="5387">
          <cell r="B5387">
            <v>45289</v>
          </cell>
          <cell r="G5387">
            <v>232400</v>
          </cell>
        </row>
        <row r="5388">
          <cell r="B5388">
            <v>45289</v>
          </cell>
          <cell r="G5388">
            <v>111500</v>
          </cell>
        </row>
        <row r="5389">
          <cell r="B5389">
            <v>45289</v>
          </cell>
          <cell r="G5389">
            <v>8100</v>
          </cell>
        </row>
        <row r="5390">
          <cell r="B5390">
            <v>45289</v>
          </cell>
          <cell r="G5390">
            <v>450400</v>
          </cell>
        </row>
        <row r="5391">
          <cell r="B5391">
            <v>45289</v>
          </cell>
          <cell r="G5391">
            <v>400</v>
          </cell>
        </row>
        <row r="5392">
          <cell r="B5392">
            <v>45289</v>
          </cell>
          <cell r="G5392">
            <v>4600</v>
          </cell>
        </row>
        <row r="5393">
          <cell r="B5393">
            <v>45289</v>
          </cell>
          <cell r="G5393">
            <v>36400</v>
          </cell>
        </row>
        <row r="5394">
          <cell r="B5394">
            <v>45289</v>
          </cell>
          <cell r="G5394">
            <v>389300</v>
          </cell>
        </row>
        <row r="5395">
          <cell r="B5395">
            <v>45289</v>
          </cell>
          <cell r="G5395">
            <v>85800</v>
          </cell>
        </row>
        <row r="5396">
          <cell r="B5396">
            <v>45289</v>
          </cell>
          <cell r="G5396">
            <v>37700</v>
          </cell>
        </row>
        <row r="5397">
          <cell r="B5397">
            <v>45289</v>
          </cell>
          <cell r="G5397">
            <v>1454000</v>
          </cell>
        </row>
        <row r="5398">
          <cell r="B5398">
            <v>45289</v>
          </cell>
          <cell r="G5398">
            <v>669000</v>
          </cell>
        </row>
        <row r="5399">
          <cell r="B5399">
            <v>45289</v>
          </cell>
          <cell r="G5399">
            <v>100</v>
          </cell>
        </row>
        <row r="5400">
          <cell r="B5400">
            <v>45289</v>
          </cell>
          <cell r="G5400">
            <v>1306000</v>
          </cell>
        </row>
        <row r="5401">
          <cell r="B5401">
            <v>45289</v>
          </cell>
          <cell r="G5401">
            <v>700</v>
          </cell>
        </row>
        <row r="5402">
          <cell r="B5402">
            <v>45289</v>
          </cell>
          <cell r="G5402">
            <v>548800</v>
          </cell>
        </row>
        <row r="5403">
          <cell r="B5403">
            <v>45289</v>
          </cell>
          <cell r="G5403">
            <v>131100</v>
          </cell>
        </row>
        <row r="5404">
          <cell r="B5404">
            <v>45289</v>
          </cell>
          <cell r="G5404">
            <v>9600</v>
          </cell>
        </row>
        <row r="5405">
          <cell r="B5405">
            <v>45289</v>
          </cell>
          <cell r="G5405">
            <v>9300</v>
          </cell>
        </row>
        <row r="5406">
          <cell r="B5406">
            <v>45289</v>
          </cell>
          <cell r="G5406">
            <v>47800</v>
          </cell>
        </row>
        <row r="5407">
          <cell r="B5407">
            <v>45289</v>
          </cell>
          <cell r="G5407">
            <v>1897800</v>
          </cell>
        </row>
        <row r="5408">
          <cell r="B5408">
            <v>45289</v>
          </cell>
          <cell r="G5408">
            <v>200</v>
          </cell>
        </row>
        <row r="5409">
          <cell r="B5409">
            <v>45289</v>
          </cell>
          <cell r="G5409">
            <v>7700</v>
          </cell>
        </row>
        <row r="5410">
          <cell r="B5410">
            <v>45289</v>
          </cell>
          <cell r="G5410">
            <v>20200</v>
          </cell>
        </row>
        <row r="5411">
          <cell r="B5411">
            <v>45289</v>
          </cell>
          <cell r="G5411">
            <v>13200</v>
          </cell>
        </row>
        <row r="5412">
          <cell r="B5412">
            <v>45289</v>
          </cell>
          <cell r="G5412">
            <v>1100</v>
          </cell>
        </row>
        <row r="5413">
          <cell r="B5413">
            <v>45289</v>
          </cell>
          <cell r="G5413">
            <v>1226500</v>
          </cell>
        </row>
        <row r="5414">
          <cell r="B5414">
            <v>45289</v>
          </cell>
          <cell r="G5414">
            <v>900</v>
          </cell>
        </row>
        <row r="5415">
          <cell r="B5415">
            <v>45289</v>
          </cell>
          <cell r="G5415">
            <v>4988400</v>
          </cell>
        </row>
        <row r="5416">
          <cell r="B5416">
            <v>45289</v>
          </cell>
          <cell r="G5416">
            <v>100</v>
          </cell>
        </row>
        <row r="5417">
          <cell r="B5417">
            <v>45289</v>
          </cell>
          <cell r="G5417">
            <v>57700</v>
          </cell>
        </row>
        <row r="5418">
          <cell r="B5418">
            <v>45289</v>
          </cell>
          <cell r="G5418">
            <v>122900</v>
          </cell>
        </row>
        <row r="5419">
          <cell r="B5419">
            <v>45289</v>
          </cell>
          <cell r="G5419">
            <v>100</v>
          </cell>
        </row>
        <row r="5420">
          <cell r="B5420">
            <v>45289</v>
          </cell>
          <cell r="G5420">
            <v>2700</v>
          </cell>
        </row>
        <row r="5421">
          <cell r="B5421">
            <v>45289</v>
          </cell>
          <cell r="G5421">
            <v>15300</v>
          </cell>
        </row>
        <row r="5422">
          <cell r="B5422">
            <v>45289</v>
          </cell>
          <cell r="G5422">
            <v>14000</v>
          </cell>
        </row>
        <row r="5423">
          <cell r="B5423">
            <v>45289</v>
          </cell>
          <cell r="G5423">
            <v>80100</v>
          </cell>
        </row>
        <row r="5424">
          <cell r="B5424">
            <v>45289</v>
          </cell>
          <cell r="G5424">
            <v>8900</v>
          </cell>
        </row>
        <row r="5425">
          <cell r="B5425">
            <v>45289</v>
          </cell>
          <cell r="G5425">
            <v>585500</v>
          </cell>
        </row>
        <row r="5426">
          <cell r="B5426">
            <v>45289</v>
          </cell>
          <cell r="G5426">
            <v>20400</v>
          </cell>
        </row>
        <row r="5427">
          <cell r="B5427">
            <v>45289</v>
          </cell>
          <cell r="G5427">
            <v>4600</v>
          </cell>
        </row>
        <row r="5428">
          <cell r="B5428">
            <v>45289</v>
          </cell>
          <cell r="G5428">
            <v>276900</v>
          </cell>
        </row>
        <row r="5429">
          <cell r="B5429">
            <v>45289</v>
          </cell>
          <cell r="G5429">
            <v>10085700</v>
          </cell>
        </row>
        <row r="5430">
          <cell r="B5430">
            <v>45289</v>
          </cell>
          <cell r="G5430">
            <v>99900</v>
          </cell>
        </row>
        <row r="5431">
          <cell r="B5431">
            <v>45289</v>
          </cell>
          <cell r="G5431">
            <v>60300</v>
          </cell>
        </row>
        <row r="5432">
          <cell r="B5432">
            <v>45289</v>
          </cell>
          <cell r="G5432">
            <v>84000</v>
          </cell>
        </row>
        <row r="5433">
          <cell r="B5433">
            <v>45289</v>
          </cell>
          <cell r="G5433">
            <v>140200</v>
          </cell>
        </row>
        <row r="5434">
          <cell r="B5434">
            <v>45289</v>
          </cell>
          <cell r="G5434">
            <v>743300</v>
          </cell>
        </row>
        <row r="5435">
          <cell r="B5435">
            <v>45289</v>
          </cell>
          <cell r="G5435">
            <v>22100</v>
          </cell>
        </row>
        <row r="5436">
          <cell r="B5436">
            <v>45289</v>
          </cell>
          <cell r="G5436">
            <v>5500</v>
          </cell>
        </row>
        <row r="5437">
          <cell r="B5437">
            <v>45289</v>
          </cell>
          <cell r="G5437">
            <v>135400</v>
          </cell>
        </row>
        <row r="5438">
          <cell r="B5438">
            <v>45289</v>
          </cell>
          <cell r="G5438">
            <v>13200</v>
          </cell>
        </row>
        <row r="5439">
          <cell r="B5439">
            <v>45289</v>
          </cell>
          <cell r="G5439">
            <v>7500</v>
          </cell>
        </row>
        <row r="5440">
          <cell r="B5440">
            <v>45289</v>
          </cell>
          <cell r="G5440">
            <v>309000</v>
          </cell>
        </row>
        <row r="5441">
          <cell r="B5441">
            <v>45289</v>
          </cell>
          <cell r="G5441">
            <v>9875200</v>
          </cell>
        </row>
        <row r="5442">
          <cell r="B5442">
            <v>45289</v>
          </cell>
          <cell r="G5442">
            <v>66700</v>
          </cell>
        </row>
        <row r="5443">
          <cell r="B5443">
            <v>45289</v>
          </cell>
          <cell r="G5443">
            <v>12600</v>
          </cell>
        </row>
        <row r="5444">
          <cell r="B5444">
            <v>45289</v>
          </cell>
          <cell r="G5444">
            <v>100</v>
          </cell>
        </row>
        <row r="5445">
          <cell r="B5445">
            <v>45289</v>
          </cell>
          <cell r="G5445">
            <v>494600</v>
          </cell>
        </row>
        <row r="5446">
          <cell r="B5446">
            <v>45289</v>
          </cell>
          <cell r="G5446">
            <v>5537900</v>
          </cell>
        </row>
        <row r="5447">
          <cell r="B5447">
            <v>45289</v>
          </cell>
          <cell r="G5447">
            <v>1200</v>
          </cell>
        </row>
        <row r="5448">
          <cell r="B5448">
            <v>45289</v>
          </cell>
          <cell r="G5448">
            <v>49200</v>
          </cell>
        </row>
        <row r="5449">
          <cell r="B5449">
            <v>45289</v>
          </cell>
          <cell r="G5449">
            <v>390200</v>
          </cell>
        </row>
        <row r="5450">
          <cell r="B5450">
            <v>45289</v>
          </cell>
          <cell r="G5450">
            <v>21799300</v>
          </cell>
        </row>
        <row r="5451">
          <cell r="B5451">
            <v>45289</v>
          </cell>
          <cell r="G5451">
            <v>12200</v>
          </cell>
        </row>
        <row r="5452">
          <cell r="B5452">
            <v>45289</v>
          </cell>
          <cell r="G5452">
            <v>9000</v>
          </cell>
        </row>
        <row r="5453">
          <cell r="B5453">
            <v>45289</v>
          </cell>
          <cell r="G5453">
            <v>2212900</v>
          </cell>
        </row>
        <row r="5454">
          <cell r="B5454">
            <v>45289</v>
          </cell>
          <cell r="G5454">
            <v>80500</v>
          </cell>
        </row>
        <row r="5455">
          <cell r="B5455">
            <v>45289</v>
          </cell>
          <cell r="G5455">
            <v>120300</v>
          </cell>
        </row>
        <row r="5456">
          <cell r="B5456">
            <v>45289</v>
          </cell>
          <cell r="G5456">
            <v>289400</v>
          </cell>
        </row>
        <row r="5457">
          <cell r="B5457">
            <v>45289</v>
          </cell>
          <cell r="G5457">
            <v>78200</v>
          </cell>
        </row>
        <row r="5458">
          <cell r="B5458">
            <v>45289</v>
          </cell>
          <cell r="G5458">
            <v>727300</v>
          </cell>
        </row>
        <row r="5459">
          <cell r="B5459">
            <v>45289</v>
          </cell>
          <cell r="G5459">
            <v>10000</v>
          </cell>
        </row>
        <row r="5460">
          <cell r="B5460">
            <v>45289</v>
          </cell>
          <cell r="G5460">
            <v>1609600</v>
          </cell>
        </row>
        <row r="5461">
          <cell r="B5461">
            <v>45289</v>
          </cell>
          <cell r="G5461">
            <v>43900</v>
          </cell>
        </row>
        <row r="5462">
          <cell r="B5462">
            <v>45289</v>
          </cell>
          <cell r="G5462">
            <v>1699700</v>
          </cell>
        </row>
        <row r="5463">
          <cell r="B5463">
            <v>45289</v>
          </cell>
          <cell r="G5463">
            <v>60500</v>
          </cell>
        </row>
        <row r="5464">
          <cell r="B5464">
            <v>45289</v>
          </cell>
          <cell r="G5464">
            <v>512900</v>
          </cell>
        </row>
        <row r="5465">
          <cell r="B5465">
            <v>45289</v>
          </cell>
          <cell r="G5465">
            <v>300</v>
          </cell>
        </row>
        <row r="5466">
          <cell r="B5466">
            <v>45289</v>
          </cell>
          <cell r="G5466">
            <v>677300</v>
          </cell>
        </row>
        <row r="5467">
          <cell r="B5467">
            <v>45289</v>
          </cell>
          <cell r="G5467">
            <v>263800</v>
          </cell>
        </row>
        <row r="5468">
          <cell r="B5468">
            <v>45289</v>
          </cell>
          <cell r="G5468">
            <v>444000</v>
          </cell>
        </row>
        <row r="5469">
          <cell r="B5469">
            <v>45289</v>
          </cell>
          <cell r="G5469">
            <v>18100</v>
          </cell>
        </row>
        <row r="5470">
          <cell r="B5470">
            <v>45289</v>
          </cell>
          <cell r="G5470">
            <v>86100</v>
          </cell>
        </row>
        <row r="5471">
          <cell r="B5471">
            <v>45289</v>
          </cell>
          <cell r="G5471">
            <v>70500</v>
          </cell>
        </row>
        <row r="5472">
          <cell r="B5472">
            <v>45289</v>
          </cell>
          <cell r="G5472">
            <v>300</v>
          </cell>
        </row>
        <row r="5473">
          <cell r="B5473">
            <v>45289</v>
          </cell>
          <cell r="G5473">
            <v>1765800</v>
          </cell>
        </row>
        <row r="5474">
          <cell r="B5474">
            <v>45289</v>
          </cell>
          <cell r="G5474">
            <v>25400</v>
          </cell>
        </row>
        <row r="5475">
          <cell r="B5475">
            <v>45289</v>
          </cell>
          <cell r="G5475">
            <v>2200</v>
          </cell>
        </row>
        <row r="5476">
          <cell r="B5476">
            <v>45289</v>
          </cell>
          <cell r="G5476">
            <v>9811200</v>
          </cell>
        </row>
        <row r="5477">
          <cell r="B5477">
            <v>45289</v>
          </cell>
          <cell r="G5477">
            <v>346200</v>
          </cell>
        </row>
        <row r="5478">
          <cell r="B5478">
            <v>45289</v>
          </cell>
          <cell r="G5478">
            <v>230500</v>
          </cell>
        </row>
        <row r="5479">
          <cell r="B5479">
            <v>45289</v>
          </cell>
          <cell r="G5479">
            <v>312200</v>
          </cell>
        </row>
        <row r="5480">
          <cell r="B5480">
            <v>45289</v>
          </cell>
          <cell r="G5480">
            <v>649200</v>
          </cell>
        </row>
        <row r="5481">
          <cell r="B5481">
            <v>45289</v>
          </cell>
          <cell r="G5481">
            <v>1408700</v>
          </cell>
        </row>
        <row r="5482">
          <cell r="B5482">
            <v>45289</v>
          </cell>
          <cell r="G5482">
            <v>362600</v>
          </cell>
        </row>
        <row r="5483">
          <cell r="B5483">
            <v>45289</v>
          </cell>
          <cell r="G5483">
            <v>5700</v>
          </cell>
        </row>
        <row r="5484">
          <cell r="B5484">
            <v>45289</v>
          </cell>
          <cell r="G5484">
            <v>276700</v>
          </cell>
        </row>
        <row r="5485">
          <cell r="B5485">
            <v>45289</v>
          </cell>
          <cell r="G5485">
            <v>324800</v>
          </cell>
        </row>
        <row r="5486">
          <cell r="B5486">
            <v>45289</v>
          </cell>
          <cell r="G5486">
            <v>283000</v>
          </cell>
        </row>
        <row r="5487">
          <cell r="B5487">
            <v>45289</v>
          </cell>
          <cell r="G5487">
            <v>6700</v>
          </cell>
        </row>
        <row r="5488">
          <cell r="B5488">
            <v>45289</v>
          </cell>
          <cell r="G5488">
            <v>3800</v>
          </cell>
        </row>
        <row r="5489">
          <cell r="B5489">
            <v>45289</v>
          </cell>
          <cell r="G5489">
            <v>263400</v>
          </cell>
        </row>
        <row r="5490">
          <cell r="B5490">
            <v>45289</v>
          </cell>
          <cell r="G5490">
            <v>913500</v>
          </cell>
        </row>
        <row r="5491">
          <cell r="B5491">
            <v>45289</v>
          </cell>
          <cell r="G5491">
            <v>172100</v>
          </cell>
        </row>
        <row r="5492">
          <cell r="B5492">
            <v>45289</v>
          </cell>
          <cell r="G5492">
            <v>329700</v>
          </cell>
        </row>
        <row r="5493">
          <cell r="B5493">
            <v>45289</v>
          </cell>
          <cell r="G5493">
            <v>353200</v>
          </cell>
        </row>
        <row r="5494">
          <cell r="B5494">
            <v>45289</v>
          </cell>
          <cell r="G5494">
            <v>167500</v>
          </cell>
        </row>
        <row r="5495">
          <cell r="B5495">
            <v>45289</v>
          </cell>
          <cell r="G5495">
            <v>813600</v>
          </cell>
        </row>
        <row r="5496">
          <cell r="B5496">
            <v>45289</v>
          </cell>
          <cell r="G5496">
            <v>9244300</v>
          </cell>
        </row>
        <row r="5497">
          <cell r="B5497">
            <v>45289</v>
          </cell>
          <cell r="G5497">
            <v>100</v>
          </cell>
        </row>
        <row r="5498">
          <cell r="B5498">
            <v>45289</v>
          </cell>
          <cell r="G5498">
            <v>5000</v>
          </cell>
        </row>
        <row r="5499">
          <cell r="B5499">
            <v>45289</v>
          </cell>
          <cell r="G5499">
            <v>352800</v>
          </cell>
        </row>
        <row r="5500">
          <cell r="B5500">
            <v>45289</v>
          </cell>
          <cell r="G5500">
            <v>750200</v>
          </cell>
        </row>
        <row r="5501">
          <cell r="B5501">
            <v>45289</v>
          </cell>
          <cell r="G5501">
            <v>53200</v>
          </cell>
        </row>
        <row r="5502">
          <cell r="B5502">
            <v>45289</v>
          </cell>
          <cell r="G5502">
            <v>1700</v>
          </cell>
        </row>
        <row r="5503">
          <cell r="B5503">
            <v>45289</v>
          </cell>
          <cell r="G5503">
            <v>3200</v>
          </cell>
        </row>
        <row r="5504">
          <cell r="B5504">
            <v>45289</v>
          </cell>
          <cell r="G5504">
            <v>1693700</v>
          </cell>
        </row>
        <row r="5505">
          <cell r="B5505">
            <v>45289</v>
          </cell>
          <cell r="G5505">
            <v>70900</v>
          </cell>
        </row>
        <row r="5506">
          <cell r="B5506">
            <v>45289</v>
          </cell>
          <cell r="G5506">
            <v>100</v>
          </cell>
        </row>
        <row r="5507">
          <cell r="B5507">
            <v>45289</v>
          </cell>
          <cell r="G5507">
            <v>91900</v>
          </cell>
        </row>
        <row r="5508">
          <cell r="B5508">
            <v>45289</v>
          </cell>
          <cell r="G5508">
            <v>675600</v>
          </cell>
        </row>
        <row r="5509">
          <cell r="B5509">
            <v>45289</v>
          </cell>
          <cell r="G5509">
            <v>1897500</v>
          </cell>
        </row>
        <row r="5510">
          <cell r="B5510">
            <v>45289</v>
          </cell>
          <cell r="G5510">
            <v>16300</v>
          </cell>
        </row>
        <row r="5511">
          <cell r="B5511">
            <v>45289</v>
          </cell>
          <cell r="G5511">
            <v>252300</v>
          </cell>
        </row>
        <row r="5512">
          <cell r="B5512">
            <v>45289</v>
          </cell>
          <cell r="G5512">
            <v>2687600</v>
          </cell>
        </row>
        <row r="5513">
          <cell r="B5513">
            <v>45289</v>
          </cell>
          <cell r="G5513">
            <v>14900</v>
          </cell>
        </row>
        <row r="5514">
          <cell r="B5514">
            <v>45289</v>
          </cell>
          <cell r="G5514">
            <v>84500</v>
          </cell>
        </row>
        <row r="5515">
          <cell r="B5515">
            <v>45289</v>
          </cell>
          <cell r="G5515">
            <v>17600</v>
          </cell>
        </row>
        <row r="5516">
          <cell r="B5516">
            <v>45289</v>
          </cell>
          <cell r="G5516">
            <v>200</v>
          </cell>
        </row>
        <row r="5517">
          <cell r="B5517">
            <v>45289</v>
          </cell>
          <cell r="G5517">
            <v>53900</v>
          </cell>
        </row>
        <row r="5518">
          <cell r="B5518">
            <v>45289</v>
          </cell>
          <cell r="G5518">
            <v>1013600</v>
          </cell>
        </row>
        <row r="5519">
          <cell r="B5519">
            <v>45289</v>
          </cell>
          <cell r="G5519">
            <v>3424800</v>
          </cell>
        </row>
        <row r="5520">
          <cell r="B5520">
            <v>45289</v>
          </cell>
          <cell r="G5520">
            <v>169700</v>
          </cell>
        </row>
        <row r="5521">
          <cell r="B5521">
            <v>45289</v>
          </cell>
          <cell r="G5521">
            <v>938500</v>
          </cell>
        </row>
        <row r="5522">
          <cell r="B5522">
            <v>45289</v>
          </cell>
          <cell r="G5522">
            <v>9415900</v>
          </cell>
        </row>
        <row r="5523">
          <cell r="B5523">
            <v>45289</v>
          </cell>
          <cell r="G5523">
            <v>22700</v>
          </cell>
        </row>
        <row r="5524">
          <cell r="B5524">
            <v>45289</v>
          </cell>
          <cell r="G5524">
            <v>530500</v>
          </cell>
        </row>
        <row r="5525">
          <cell r="B5525">
            <v>45289</v>
          </cell>
          <cell r="G5525">
            <v>1352700</v>
          </cell>
        </row>
        <row r="5526">
          <cell r="B5526">
            <v>45289</v>
          </cell>
          <cell r="G5526">
            <v>28100</v>
          </cell>
        </row>
        <row r="5527">
          <cell r="B5527">
            <v>45289</v>
          </cell>
          <cell r="G5527">
            <v>12200</v>
          </cell>
        </row>
        <row r="5528">
          <cell r="B5528">
            <v>45289</v>
          </cell>
          <cell r="G5528">
            <v>125900</v>
          </cell>
        </row>
        <row r="5529">
          <cell r="B5529">
            <v>45289</v>
          </cell>
          <cell r="G5529">
            <v>52600</v>
          </cell>
        </row>
        <row r="5530">
          <cell r="B5530">
            <v>45289</v>
          </cell>
          <cell r="G5530">
            <v>2300</v>
          </cell>
        </row>
        <row r="5531">
          <cell r="B5531">
            <v>45289</v>
          </cell>
          <cell r="G5531">
            <v>492900</v>
          </cell>
        </row>
        <row r="5532">
          <cell r="B5532">
            <v>45289</v>
          </cell>
          <cell r="G5532">
            <v>275200</v>
          </cell>
        </row>
        <row r="5533">
          <cell r="B5533">
            <v>45289</v>
          </cell>
          <cell r="G5533">
            <v>172200</v>
          </cell>
        </row>
        <row r="5534">
          <cell r="B5534">
            <v>45289</v>
          </cell>
          <cell r="G5534">
            <v>282900</v>
          </cell>
        </row>
        <row r="5535">
          <cell r="B5535">
            <v>45289</v>
          </cell>
          <cell r="G5535">
            <v>1800</v>
          </cell>
        </row>
        <row r="5536">
          <cell r="B5536">
            <v>45289</v>
          </cell>
          <cell r="G5536">
            <v>177600</v>
          </cell>
        </row>
        <row r="5537">
          <cell r="B5537">
            <v>45289</v>
          </cell>
          <cell r="G5537">
            <v>371300</v>
          </cell>
        </row>
        <row r="5538">
          <cell r="B5538">
            <v>45289</v>
          </cell>
          <cell r="G5538">
            <v>15100</v>
          </cell>
        </row>
        <row r="5539">
          <cell r="B5539">
            <v>45289</v>
          </cell>
          <cell r="G5539">
            <v>67800</v>
          </cell>
        </row>
        <row r="5540">
          <cell r="B5540">
            <v>45289</v>
          </cell>
          <cell r="G5540">
            <v>1114100</v>
          </cell>
        </row>
        <row r="5541">
          <cell r="B5541">
            <v>45289</v>
          </cell>
          <cell r="G5541">
            <v>57700</v>
          </cell>
        </row>
        <row r="5542">
          <cell r="B5542">
            <v>45289</v>
          </cell>
          <cell r="G5542">
            <v>1000</v>
          </cell>
        </row>
        <row r="5543">
          <cell r="B5543">
            <v>45289</v>
          </cell>
          <cell r="G5543">
            <v>268300</v>
          </cell>
        </row>
        <row r="5544">
          <cell r="B5544">
            <v>45289</v>
          </cell>
          <cell r="G5544">
            <v>398300</v>
          </cell>
        </row>
        <row r="5545">
          <cell r="B5545">
            <v>45289</v>
          </cell>
          <cell r="G5545">
            <v>1945700</v>
          </cell>
        </row>
        <row r="5546">
          <cell r="B5546">
            <v>45289</v>
          </cell>
          <cell r="G5546">
            <v>100</v>
          </cell>
        </row>
        <row r="5547">
          <cell r="B5547">
            <v>45289</v>
          </cell>
          <cell r="G5547">
            <v>14800</v>
          </cell>
        </row>
        <row r="5548">
          <cell r="B5548">
            <v>45289</v>
          </cell>
          <cell r="G5548">
            <v>21800</v>
          </cell>
        </row>
        <row r="5549">
          <cell r="B5549">
            <v>45289</v>
          </cell>
          <cell r="G5549">
            <v>3986400</v>
          </cell>
        </row>
        <row r="5550">
          <cell r="B5550">
            <v>45289</v>
          </cell>
          <cell r="G5550">
            <v>7700</v>
          </cell>
        </row>
        <row r="5551">
          <cell r="B5551">
            <v>45289</v>
          </cell>
          <cell r="G5551">
            <v>863400</v>
          </cell>
        </row>
        <row r="5552">
          <cell r="B5552">
            <v>45289</v>
          </cell>
          <cell r="G5552">
            <v>440800</v>
          </cell>
        </row>
        <row r="5553">
          <cell r="B5553">
            <v>45289</v>
          </cell>
          <cell r="G5553">
            <v>23600</v>
          </cell>
        </row>
        <row r="5554">
          <cell r="B5554">
            <v>45289</v>
          </cell>
          <cell r="G5554">
            <v>17300</v>
          </cell>
        </row>
        <row r="5555">
          <cell r="B5555">
            <v>45289</v>
          </cell>
          <cell r="G5555">
            <v>99400</v>
          </cell>
        </row>
        <row r="5556">
          <cell r="B5556">
            <v>45289</v>
          </cell>
          <cell r="G5556">
            <v>2600</v>
          </cell>
        </row>
        <row r="5557">
          <cell r="B5557">
            <v>45289</v>
          </cell>
          <cell r="G5557">
            <v>300</v>
          </cell>
        </row>
        <row r="5558">
          <cell r="B5558">
            <v>45289</v>
          </cell>
          <cell r="G5558">
            <v>750700</v>
          </cell>
        </row>
        <row r="5559">
          <cell r="B5559">
            <v>45289</v>
          </cell>
          <cell r="G5559">
            <v>123840700</v>
          </cell>
        </row>
        <row r="5560">
          <cell r="B5560">
            <v>45289</v>
          </cell>
          <cell r="G5560">
            <v>267100</v>
          </cell>
        </row>
        <row r="5561">
          <cell r="B5561">
            <v>45289</v>
          </cell>
          <cell r="G5561">
            <v>6700</v>
          </cell>
        </row>
        <row r="5562">
          <cell r="B5562">
            <v>45289</v>
          </cell>
          <cell r="G5562">
            <v>2900</v>
          </cell>
        </row>
        <row r="5563">
          <cell r="B5563">
            <v>45289</v>
          </cell>
          <cell r="G5563">
            <v>2307700</v>
          </cell>
        </row>
        <row r="5564">
          <cell r="B5564">
            <v>45289</v>
          </cell>
          <cell r="G5564">
            <v>671500</v>
          </cell>
        </row>
        <row r="5565">
          <cell r="B5565">
            <v>45289</v>
          </cell>
          <cell r="G5565">
            <v>4500</v>
          </cell>
        </row>
        <row r="5566">
          <cell r="B5566">
            <v>45289</v>
          </cell>
          <cell r="G5566">
            <v>57700</v>
          </cell>
        </row>
        <row r="5567">
          <cell r="B5567">
            <v>45289</v>
          </cell>
          <cell r="G5567">
            <v>57100</v>
          </cell>
        </row>
        <row r="5568">
          <cell r="B5568">
            <v>45289</v>
          </cell>
          <cell r="G5568">
            <v>1300</v>
          </cell>
        </row>
        <row r="5569">
          <cell r="B5569">
            <v>45289</v>
          </cell>
          <cell r="G5569">
            <v>9359200</v>
          </cell>
        </row>
        <row r="5570">
          <cell r="B5570">
            <v>45289</v>
          </cell>
          <cell r="G5570">
            <v>684400</v>
          </cell>
        </row>
        <row r="5571">
          <cell r="B5571">
            <v>45289</v>
          </cell>
          <cell r="G5571">
            <v>962600</v>
          </cell>
        </row>
        <row r="5572">
          <cell r="B5572">
            <v>45289</v>
          </cell>
          <cell r="G5572">
            <v>47000</v>
          </cell>
        </row>
        <row r="5573">
          <cell r="B5573">
            <v>45289</v>
          </cell>
          <cell r="G5573">
            <v>24039400</v>
          </cell>
        </row>
        <row r="5574">
          <cell r="B5574">
            <v>45289</v>
          </cell>
          <cell r="G5574">
            <v>700</v>
          </cell>
        </row>
        <row r="5575">
          <cell r="B5575">
            <v>45289</v>
          </cell>
          <cell r="G5575">
            <v>119400</v>
          </cell>
        </row>
        <row r="5576">
          <cell r="B5576">
            <v>45289</v>
          </cell>
          <cell r="G5576">
            <v>700</v>
          </cell>
        </row>
        <row r="5577">
          <cell r="B5577">
            <v>45289</v>
          </cell>
          <cell r="G5577">
            <v>48600</v>
          </cell>
        </row>
        <row r="5578">
          <cell r="B5578">
            <v>45289</v>
          </cell>
          <cell r="G5578">
            <v>189900</v>
          </cell>
        </row>
        <row r="5579">
          <cell r="B5579">
            <v>45289</v>
          </cell>
          <cell r="G5579">
            <v>2000</v>
          </cell>
        </row>
        <row r="5580">
          <cell r="B5580">
            <v>45289</v>
          </cell>
          <cell r="G5580">
            <v>16900</v>
          </cell>
        </row>
        <row r="5581">
          <cell r="B5581">
            <v>45289</v>
          </cell>
          <cell r="G5581">
            <v>105500</v>
          </cell>
        </row>
        <row r="5582">
          <cell r="B5582">
            <v>45289</v>
          </cell>
          <cell r="G5582">
            <v>886100</v>
          </cell>
        </row>
        <row r="5583">
          <cell r="B5583">
            <v>45289</v>
          </cell>
          <cell r="G5583">
            <v>775600</v>
          </cell>
        </row>
        <row r="5584">
          <cell r="B5584">
            <v>45289</v>
          </cell>
          <cell r="G5584">
            <v>123200</v>
          </cell>
        </row>
        <row r="5585">
          <cell r="B5585">
            <v>45289</v>
          </cell>
          <cell r="G5585">
            <v>437000</v>
          </cell>
        </row>
        <row r="5586">
          <cell r="B5586">
            <v>45289</v>
          </cell>
          <cell r="G5586">
            <v>611300</v>
          </cell>
        </row>
        <row r="5587">
          <cell r="B5587">
            <v>45289</v>
          </cell>
          <cell r="G5587">
            <v>1171600</v>
          </cell>
        </row>
        <row r="5588">
          <cell r="B5588">
            <v>45289</v>
          </cell>
          <cell r="G5588">
            <v>826400</v>
          </cell>
        </row>
        <row r="5589">
          <cell r="B5589">
            <v>45289</v>
          </cell>
          <cell r="G5589">
            <v>12549000</v>
          </cell>
        </row>
        <row r="5590">
          <cell r="B5590">
            <v>45289</v>
          </cell>
          <cell r="G5590">
            <v>6200</v>
          </cell>
        </row>
        <row r="5591">
          <cell r="B5591">
            <v>45289</v>
          </cell>
          <cell r="G5591">
            <v>2522500</v>
          </cell>
        </row>
        <row r="5592">
          <cell r="B5592">
            <v>45289</v>
          </cell>
          <cell r="G5592">
            <v>2786800</v>
          </cell>
        </row>
        <row r="5593">
          <cell r="B5593">
            <v>45289</v>
          </cell>
          <cell r="G5593">
            <v>232700</v>
          </cell>
        </row>
        <row r="5594">
          <cell r="B5594">
            <v>45289</v>
          </cell>
          <cell r="G5594">
            <v>643100</v>
          </cell>
        </row>
        <row r="5595">
          <cell r="B5595">
            <v>45289</v>
          </cell>
          <cell r="G5595">
            <v>3764300</v>
          </cell>
        </row>
        <row r="5596">
          <cell r="B5596">
            <v>45289</v>
          </cell>
          <cell r="G5596">
            <v>15500</v>
          </cell>
        </row>
        <row r="5597">
          <cell r="B5597">
            <v>45289</v>
          </cell>
          <cell r="G5597">
            <v>300</v>
          </cell>
        </row>
        <row r="5598">
          <cell r="B5598">
            <v>45289</v>
          </cell>
          <cell r="G5598">
            <v>271400</v>
          </cell>
        </row>
        <row r="5599">
          <cell r="B5599">
            <v>45289</v>
          </cell>
          <cell r="G5599">
            <v>2000</v>
          </cell>
        </row>
        <row r="5600">
          <cell r="B5600">
            <v>45289</v>
          </cell>
          <cell r="G5600">
            <v>178700</v>
          </cell>
        </row>
        <row r="5601">
          <cell r="B5601">
            <v>45289</v>
          </cell>
          <cell r="G5601">
            <v>199900</v>
          </cell>
        </row>
        <row r="5602">
          <cell r="B5602">
            <v>45289</v>
          </cell>
          <cell r="G5602">
            <v>3200</v>
          </cell>
        </row>
        <row r="5603">
          <cell r="B5603">
            <v>45289</v>
          </cell>
          <cell r="G5603">
            <v>29400</v>
          </cell>
        </row>
        <row r="5604">
          <cell r="B5604">
            <v>45289</v>
          </cell>
          <cell r="G5604">
            <v>76200</v>
          </cell>
        </row>
        <row r="5605">
          <cell r="B5605">
            <v>45289</v>
          </cell>
          <cell r="G5605">
            <v>16100</v>
          </cell>
        </row>
        <row r="5606">
          <cell r="B5606">
            <v>45289</v>
          </cell>
          <cell r="G5606">
            <v>1800</v>
          </cell>
        </row>
        <row r="5607">
          <cell r="B5607">
            <v>45289</v>
          </cell>
          <cell r="G5607">
            <v>62800</v>
          </cell>
        </row>
        <row r="5608">
          <cell r="B5608">
            <v>45289</v>
          </cell>
          <cell r="G5608">
            <v>150600</v>
          </cell>
        </row>
        <row r="5609">
          <cell r="B5609">
            <v>45289</v>
          </cell>
          <cell r="G5609">
            <v>1001800</v>
          </cell>
        </row>
        <row r="5610">
          <cell r="B5610">
            <v>45289</v>
          </cell>
          <cell r="G5610">
            <v>148400</v>
          </cell>
        </row>
        <row r="5611">
          <cell r="B5611">
            <v>45289</v>
          </cell>
          <cell r="G5611">
            <v>692200</v>
          </cell>
        </row>
        <row r="5612">
          <cell r="B5612">
            <v>45289</v>
          </cell>
          <cell r="G5612">
            <v>6603500</v>
          </cell>
        </row>
        <row r="5613">
          <cell r="B5613">
            <v>45289</v>
          </cell>
          <cell r="G5613">
            <v>90800</v>
          </cell>
        </row>
        <row r="5614">
          <cell r="B5614">
            <v>45289</v>
          </cell>
          <cell r="G5614">
            <v>191400</v>
          </cell>
        </row>
        <row r="5615">
          <cell r="B5615">
            <v>45289</v>
          </cell>
          <cell r="G5615">
            <v>6800</v>
          </cell>
        </row>
        <row r="5616">
          <cell r="B5616">
            <v>45289</v>
          </cell>
          <cell r="G5616">
            <v>600</v>
          </cell>
        </row>
        <row r="5617">
          <cell r="B5617">
            <v>45289</v>
          </cell>
          <cell r="G5617">
            <v>700</v>
          </cell>
        </row>
        <row r="5618">
          <cell r="B5618">
            <v>45289</v>
          </cell>
          <cell r="G5618">
            <v>13200</v>
          </cell>
        </row>
        <row r="5619">
          <cell r="B5619">
            <v>45289</v>
          </cell>
          <cell r="G5619">
            <v>100</v>
          </cell>
        </row>
        <row r="5620">
          <cell r="B5620">
            <v>45289</v>
          </cell>
          <cell r="G5620">
            <v>123900</v>
          </cell>
        </row>
        <row r="5621">
          <cell r="B5621">
            <v>45289</v>
          </cell>
          <cell r="G5621">
            <v>112000</v>
          </cell>
        </row>
        <row r="5622">
          <cell r="B5622">
            <v>45289</v>
          </cell>
          <cell r="G5622">
            <v>742100</v>
          </cell>
        </row>
        <row r="5623">
          <cell r="B5623">
            <v>45289</v>
          </cell>
          <cell r="G5623">
            <v>24400</v>
          </cell>
        </row>
        <row r="5624">
          <cell r="B5624">
            <v>45289</v>
          </cell>
          <cell r="G5624">
            <v>1573300</v>
          </cell>
        </row>
        <row r="5625">
          <cell r="B5625">
            <v>45289</v>
          </cell>
          <cell r="G5625">
            <v>839200</v>
          </cell>
        </row>
        <row r="5626">
          <cell r="B5626">
            <v>45289</v>
          </cell>
          <cell r="G5626">
            <v>800</v>
          </cell>
        </row>
        <row r="5627">
          <cell r="B5627">
            <v>45289</v>
          </cell>
          <cell r="G5627">
            <v>1492100</v>
          </cell>
        </row>
        <row r="5628">
          <cell r="B5628">
            <v>45289</v>
          </cell>
          <cell r="G5628">
            <v>1176200</v>
          </cell>
        </row>
        <row r="5629">
          <cell r="B5629">
            <v>45289</v>
          </cell>
          <cell r="G5629">
            <v>2100</v>
          </cell>
        </row>
        <row r="5630">
          <cell r="B5630">
            <v>45289</v>
          </cell>
          <cell r="G5630">
            <v>4900</v>
          </cell>
        </row>
        <row r="5631">
          <cell r="B5631">
            <v>45289</v>
          </cell>
          <cell r="G5631">
            <v>13800</v>
          </cell>
        </row>
        <row r="5632">
          <cell r="B5632">
            <v>45289</v>
          </cell>
          <cell r="G5632">
            <v>200</v>
          </cell>
        </row>
        <row r="5633">
          <cell r="B5633">
            <v>45289</v>
          </cell>
          <cell r="G5633">
            <v>100</v>
          </cell>
        </row>
        <row r="5634">
          <cell r="B5634">
            <v>45289</v>
          </cell>
          <cell r="G5634">
            <v>1100</v>
          </cell>
        </row>
        <row r="5635">
          <cell r="B5635">
            <v>45289</v>
          </cell>
          <cell r="G5635">
            <v>200</v>
          </cell>
        </row>
        <row r="5636">
          <cell r="B5636">
            <v>45289</v>
          </cell>
          <cell r="G5636">
            <v>30600</v>
          </cell>
        </row>
        <row r="5637">
          <cell r="B5637">
            <v>45289</v>
          </cell>
          <cell r="G5637">
            <v>36869500</v>
          </cell>
        </row>
        <row r="5638">
          <cell r="B5638">
            <v>45289</v>
          </cell>
          <cell r="G5638">
            <v>196100</v>
          </cell>
        </row>
        <row r="5639">
          <cell r="B5639">
            <v>45289</v>
          </cell>
          <cell r="G5639">
            <v>8300</v>
          </cell>
        </row>
        <row r="5640">
          <cell r="B5640">
            <v>45289</v>
          </cell>
          <cell r="G5640">
            <v>30800</v>
          </cell>
        </row>
        <row r="5641">
          <cell r="B5641">
            <v>45289</v>
          </cell>
          <cell r="G5641">
            <v>8200</v>
          </cell>
        </row>
        <row r="5642">
          <cell r="B5642">
            <v>45289</v>
          </cell>
          <cell r="G5642">
            <v>3700</v>
          </cell>
        </row>
        <row r="5643">
          <cell r="B5643">
            <v>45289</v>
          </cell>
          <cell r="G5643">
            <v>30000</v>
          </cell>
        </row>
        <row r="5644">
          <cell r="B5644">
            <v>45289</v>
          </cell>
          <cell r="G5644">
            <v>1001900</v>
          </cell>
        </row>
        <row r="5645">
          <cell r="B5645">
            <v>45289</v>
          </cell>
          <cell r="G5645">
            <v>103300</v>
          </cell>
        </row>
        <row r="5646">
          <cell r="B5646">
            <v>45289</v>
          </cell>
          <cell r="G5646">
            <v>24300</v>
          </cell>
        </row>
        <row r="5647">
          <cell r="B5647">
            <v>45289</v>
          </cell>
          <cell r="G5647">
            <v>2500</v>
          </cell>
        </row>
        <row r="5648">
          <cell r="B5648">
            <v>45289</v>
          </cell>
          <cell r="G5648">
            <v>561500</v>
          </cell>
        </row>
        <row r="5649">
          <cell r="B5649">
            <v>45289</v>
          </cell>
          <cell r="G5649">
            <v>478500</v>
          </cell>
        </row>
        <row r="5650">
          <cell r="B5650">
            <v>45289</v>
          </cell>
          <cell r="G5650">
            <v>288100</v>
          </cell>
        </row>
        <row r="5651">
          <cell r="B5651">
            <v>45289</v>
          </cell>
          <cell r="G5651">
            <v>168900</v>
          </cell>
        </row>
        <row r="5652">
          <cell r="B5652">
            <v>45289</v>
          </cell>
          <cell r="G5652">
            <v>96200</v>
          </cell>
        </row>
        <row r="5653">
          <cell r="B5653">
            <v>45289</v>
          </cell>
          <cell r="G5653">
            <v>34000</v>
          </cell>
        </row>
        <row r="5654">
          <cell r="B5654">
            <v>45289</v>
          </cell>
          <cell r="G5654">
            <v>58500</v>
          </cell>
        </row>
        <row r="5655">
          <cell r="B5655">
            <v>45289</v>
          </cell>
          <cell r="G5655">
            <v>5100</v>
          </cell>
        </row>
        <row r="5656">
          <cell r="B5656">
            <v>45289</v>
          </cell>
          <cell r="G5656">
            <v>53700</v>
          </cell>
        </row>
        <row r="5657">
          <cell r="B5657">
            <v>45289</v>
          </cell>
          <cell r="G5657">
            <v>256400</v>
          </cell>
        </row>
        <row r="5658">
          <cell r="B5658">
            <v>45289</v>
          </cell>
          <cell r="G5658">
            <v>9300</v>
          </cell>
        </row>
        <row r="5659">
          <cell r="B5659">
            <v>45289</v>
          </cell>
          <cell r="G5659">
            <v>178300</v>
          </cell>
        </row>
        <row r="5660">
          <cell r="B5660">
            <v>45289</v>
          </cell>
          <cell r="G5660">
            <v>13300</v>
          </cell>
        </row>
        <row r="5661">
          <cell r="B5661">
            <v>45289</v>
          </cell>
          <cell r="G5661">
            <v>36900</v>
          </cell>
        </row>
        <row r="5662">
          <cell r="B5662">
            <v>45289</v>
          </cell>
          <cell r="G5662">
            <v>904100</v>
          </cell>
        </row>
        <row r="5663">
          <cell r="B5663">
            <v>45289</v>
          </cell>
          <cell r="G5663">
            <v>136400</v>
          </cell>
        </row>
        <row r="5664">
          <cell r="B5664">
            <v>45289</v>
          </cell>
          <cell r="G5664">
            <v>456500</v>
          </cell>
        </row>
        <row r="5665">
          <cell r="B5665">
            <v>45289</v>
          </cell>
          <cell r="G5665">
            <v>12000</v>
          </cell>
        </row>
        <row r="5666">
          <cell r="B5666">
            <v>45289</v>
          </cell>
          <cell r="G5666">
            <v>42600</v>
          </cell>
        </row>
        <row r="5667">
          <cell r="B5667">
            <v>45289</v>
          </cell>
          <cell r="G5667">
            <v>26800</v>
          </cell>
        </row>
        <row r="5668">
          <cell r="B5668">
            <v>45289</v>
          </cell>
          <cell r="G5668">
            <v>1437400</v>
          </cell>
        </row>
        <row r="5669">
          <cell r="B5669">
            <v>45289</v>
          </cell>
          <cell r="G5669">
            <v>56900</v>
          </cell>
        </row>
        <row r="5670">
          <cell r="B5670">
            <v>45289</v>
          </cell>
          <cell r="G5670">
            <v>1083800</v>
          </cell>
        </row>
        <row r="5671">
          <cell r="B5671">
            <v>45289</v>
          </cell>
          <cell r="G5671">
            <v>2323400</v>
          </cell>
        </row>
        <row r="5672">
          <cell r="B5672">
            <v>45289</v>
          </cell>
          <cell r="G5672">
            <v>170200</v>
          </cell>
        </row>
        <row r="5673">
          <cell r="B5673">
            <v>45289</v>
          </cell>
          <cell r="G5673">
            <v>683800</v>
          </cell>
        </row>
        <row r="5674">
          <cell r="B5674">
            <v>45289</v>
          </cell>
          <cell r="G5674">
            <v>76000</v>
          </cell>
        </row>
        <row r="5675">
          <cell r="B5675">
            <v>45289</v>
          </cell>
          <cell r="G5675">
            <v>987000</v>
          </cell>
        </row>
        <row r="5676">
          <cell r="B5676">
            <v>45289</v>
          </cell>
          <cell r="G5676">
            <v>500</v>
          </cell>
        </row>
        <row r="5677">
          <cell r="B5677">
            <v>45289</v>
          </cell>
          <cell r="G5677">
            <v>131800</v>
          </cell>
        </row>
        <row r="5678">
          <cell r="B5678">
            <v>45289</v>
          </cell>
          <cell r="G5678">
            <v>7900</v>
          </cell>
        </row>
        <row r="5679">
          <cell r="B5679">
            <v>45289</v>
          </cell>
          <cell r="G5679">
            <v>116200</v>
          </cell>
        </row>
        <row r="5680">
          <cell r="B5680">
            <v>45289</v>
          </cell>
          <cell r="G5680">
            <v>1800</v>
          </cell>
        </row>
        <row r="5681">
          <cell r="B5681">
            <v>45289</v>
          </cell>
          <cell r="G5681">
            <v>28200</v>
          </cell>
        </row>
        <row r="5682">
          <cell r="B5682">
            <v>45289</v>
          </cell>
          <cell r="G5682">
            <v>13400</v>
          </cell>
        </row>
        <row r="5683">
          <cell r="B5683">
            <v>45289</v>
          </cell>
          <cell r="G5683">
            <v>1508300</v>
          </cell>
        </row>
        <row r="5684">
          <cell r="B5684">
            <v>45289</v>
          </cell>
          <cell r="G5684">
            <v>35400</v>
          </cell>
        </row>
        <row r="5685">
          <cell r="B5685">
            <v>45289</v>
          </cell>
          <cell r="G5685">
            <v>998000</v>
          </cell>
        </row>
        <row r="5686">
          <cell r="B5686">
            <v>45289</v>
          </cell>
          <cell r="G5686">
            <v>61400</v>
          </cell>
        </row>
        <row r="5687">
          <cell r="B5687">
            <v>45289</v>
          </cell>
          <cell r="G5687">
            <v>400</v>
          </cell>
        </row>
        <row r="5688">
          <cell r="B5688">
            <v>45289</v>
          </cell>
          <cell r="G5688">
            <v>53600</v>
          </cell>
        </row>
        <row r="5689">
          <cell r="B5689">
            <v>45289</v>
          </cell>
          <cell r="G5689">
            <v>38100</v>
          </cell>
        </row>
        <row r="5690">
          <cell r="B5690">
            <v>45289</v>
          </cell>
          <cell r="G5690">
            <v>137400</v>
          </cell>
        </row>
        <row r="5691">
          <cell r="B5691">
            <v>45289</v>
          </cell>
          <cell r="G5691">
            <v>982400</v>
          </cell>
        </row>
        <row r="5692">
          <cell r="B5692">
            <v>45289</v>
          </cell>
          <cell r="G5692">
            <v>974400</v>
          </cell>
        </row>
        <row r="5693">
          <cell r="B5693">
            <v>45289</v>
          </cell>
          <cell r="G5693">
            <v>10700</v>
          </cell>
        </row>
        <row r="5694">
          <cell r="B5694">
            <v>45289</v>
          </cell>
          <cell r="G5694">
            <v>679700</v>
          </cell>
        </row>
        <row r="5695">
          <cell r="B5695">
            <v>45289</v>
          </cell>
          <cell r="G5695">
            <v>13900</v>
          </cell>
        </row>
        <row r="5696">
          <cell r="B5696">
            <v>45289</v>
          </cell>
          <cell r="G5696">
            <v>25500</v>
          </cell>
        </row>
        <row r="5697">
          <cell r="B5697">
            <v>45289</v>
          </cell>
          <cell r="G5697">
            <v>107000</v>
          </cell>
        </row>
        <row r="5698">
          <cell r="B5698">
            <v>45289</v>
          </cell>
          <cell r="G5698">
            <v>1600</v>
          </cell>
        </row>
        <row r="5699">
          <cell r="B5699">
            <v>45289</v>
          </cell>
          <cell r="G5699">
            <v>2000</v>
          </cell>
        </row>
        <row r="5700">
          <cell r="B5700">
            <v>45289</v>
          </cell>
          <cell r="G5700">
            <v>9800</v>
          </cell>
        </row>
        <row r="5701">
          <cell r="B5701">
            <v>45289</v>
          </cell>
          <cell r="G5701">
            <v>800</v>
          </cell>
        </row>
        <row r="5702">
          <cell r="B5702">
            <v>45289</v>
          </cell>
          <cell r="G5702">
            <v>162400</v>
          </cell>
        </row>
        <row r="5703">
          <cell r="B5703">
            <v>45289</v>
          </cell>
          <cell r="G5703">
            <v>83200</v>
          </cell>
        </row>
        <row r="5704">
          <cell r="B5704">
            <v>45289</v>
          </cell>
          <cell r="G5704">
            <v>110200</v>
          </cell>
        </row>
        <row r="5705">
          <cell r="B5705">
            <v>45289</v>
          </cell>
          <cell r="G5705">
            <v>207300</v>
          </cell>
        </row>
        <row r="5706">
          <cell r="B5706">
            <v>45289</v>
          </cell>
          <cell r="G5706">
            <v>8000</v>
          </cell>
        </row>
        <row r="5707">
          <cell r="B5707">
            <v>45289</v>
          </cell>
          <cell r="G5707">
            <v>127700</v>
          </cell>
        </row>
        <row r="5708">
          <cell r="B5708">
            <v>45289</v>
          </cell>
          <cell r="G5708">
            <v>300</v>
          </cell>
        </row>
        <row r="5709">
          <cell r="B5709">
            <v>45289</v>
          </cell>
          <cell r="G5709">
            <v>193900</v>
          </cell>
        </row>
        <row r="5710">
          <cell r="B5710">
            <v>45289</v>
          </cell>
          <cell r="G5710">
            <v>91300</v>
          </cell>
        </row>
        <row r="5711">
          <cell r="B5711">
            <v>45289</v>
          </cell>
          <cell r="G5711">
            <v>326000</v>
          </cell>
        </row>
        <row r="5712">
          <cell r="B5712">
            <v>45289</v>
          </cell>
          <cell r="G5712">
            <v>628800</v>
          </cell>
        </row>
        <row r="5713">
          <cell r="B5713">
            <v>45289</v>
          </cell>
          <cell r="G5713">
            <v>6596500</v>
          </cell>
        </row>
        <row r="5714">
          <cell r="B5714">
            <v>45289</v>
          </cell>
          <cell r="G5714">
            <v>321700</v>
          </cell>
        </row>
        <row r="5715">
          <cell r="B5715">
            <v>45289</v>
          </cell>
          <cell r="G5715">
            <v>1500</v>
          </cell>
        </row>
        <row r="5716">
          <cell r="B5716">
            <v>45289</v>
          </cell>
          <cell r="G5716">
            <v>238900</v>
          </cell>
        </row>
        <row r="5717">
          <cell r="B5717">
            <v>45289</v>
          </cell>
          <cell r="G5717">
            <v>5685500</v>
          </cell>
        </row>
        <row r="5718">
          <cell r="B5718">
            <v>45289</v>
          </cell>
          <cell r="G5718">
            <v>285400</v>
          </cell>
        </row>
        <row r="5719">
          <cell r="B5719">
            <v>45289</v>
          </cell>
          <cell r="G5719">
            <v>28400</v>
          </cell>
        </row>
        <row r="5720">
          <cell r="B5720">
            <v>45289</v>
          </cell>
          <cell r="G5720">
            <v>277700</v>
          </cell>
        </row>
        <row r="5721">
          <cell r="B5721">
            <v>45289</v>
          </cell>
          <cell r="G5721">
            <v>132300</v>
          </cell>
        </row>
        <row r="5722">
          <cell r="B5722">
            <v>45289</v>
          </cell>
          <cell r="G5722">
            <v>117500</v>
          </cell>
        </row>
        <row r="5723">
          <cell r="B5723">
            <v>45289</v>
          </cell>
          <cell r="G5723">
            <v>1200</v>
          </cell>
        </row>
        <row r="5724">
          <cell r="B5724">
            <v>45289</v>
          </cell>
          <cell r="G5724">
            <v>98700</v>
          </cell>
        </row>
        <row r="5725">
          <cell r="B5725">
            <v>45289</v>
          </cell>
          <cell r="G5725">
            <v>193500</v>
          </cell>
        </row>
        <row r="5726">
          <cell r="B5726">
            <v>45289</v>
          </cell>
          <cell r="G5726">
            <v>546100</v>
          </cell>
        </row>
        <row r="5727">
          <cell r="B5727">
            <v>45289</v>
          </cell>
          <cell r="G5727">
            <v>3348100</v>
          </cell>
        </row>
        <row r="5728">
          <cell r="B5728">
            <v>45289</v>
          </cell>
          <cell r="G5728">
            <v>13700</v>
          </cell>
        </row>
        <row r="5729">
          <cell r="B5729">
            <v>45289</v>
          </cell>
          <cell r="G5729">
            <v>975900</v>
          </cell>
        </row>
        <row r="5730">
          <cell r="B5730">
            <v>45289</v>
          </cell>
          <cell r="G5730">
            <v>38600</v>
          </cell>
        </row>
        <row r="5731">
          <cell r="B5731">
            <v>45289</v>
          </cell>
          <cell r="G5731">
            <v>403500</v>
          </cell>
        </row>
        <row r="5732">
          <cell r="B5732">
            <v>45289</v>
          </cell>
          <cell r="G5732">
            <v>1900</v>
          </cell>
        </row>
        <row r="5733">
          <cell r="B5733">
            <v>45289</v>
          </cell>
          <cell r="G5733">
            <v>8200</v>
          </cell>
        </row>
        <row r="5734">
          <cell r="B5734">
            <v>45289</v>
          </cell>
          <cell r="G5734">
            <v>25000</v>
          </cell>
        </row>
        <row r="5735">
          <cell r="B5735">
            <v>45289</v>
          </cell>
          <cell r="G5735">
            <v>746100</v>
          </cell>
        </row>
        <row r="5736">
          <cell r="B5736">
            <v>45289</v>
          </cell>
          <cell r="G5736">
            <v>67100</v>
          </cell>
        </row>
        <row r="5737">
          <cell r="B5737">
            <v>45289</v>
          </cell>
          <cell r="G5737">
            <v>757000</v>
          </cell>
        </row>
        <row r="5738">
          <cell r="B5738">
            <v>45289</v>
          </cell>
          <cell r="G5738">
            <v>132300</v>
          </cell>
        </row>
        <row r="5739">
          <cell r="B5739">
            <v>45289</v>
          </cell>
          <cell r="G5739">
            <v>6500</v>
          </cell>
        </row>
        <row r="5740">
          <cell r="B5740">
            <v>45289</v>
          </cell>
          <cell r="G5740">
            <v>5900</v>
          </cell>
        </row>
        <row r="5741">
          <cell r="B5741">
            <v>45289</v>
          </cell>
          <cell r="G5741">
            <v>587700</v>
          </cell>
        </row>
        <row r="5742">
          <cell r="B5742">
            <v>45289</v>
          </cell>
          <cell r="G5742">
            <v>4900</v>
          </cell>
        </row>
        <row r="5743">
          <cell r="B5743">
            <v>45289</v>
          </cell>
          <cell r="G5743">
            <v>6500</v>
          </cell>
        </row>
        <row r="5744">
          <cell r="B5744">
            <v>45289</v>
          </cell>
          <cell r="G5744">
            <v>84000</v>
          </cell>
        </row>
        <row r="5745">
          <cell r="B5745">
            <v>45289</v>
          </cell>
          <cell r="G5745">
            <v>375500</v>
          </cell>
        </row>
        <row r="5746">
          <cell r="B5746">
            <v>45289</v>
          </cell>
          <cell r="G5746">
            <v>76200</v>
          </cell>
        </row>
        <row r="5747">
          <cell r="B5747">
            <v>45289</v>
          </cell>
          <cell r="G5747">
            <v>7400</v>
          </cell>
        </row>
        <row r="5748">
          <cell r="B5748">
            <v>45289</v>
          </cell>
          <cell r="G5748">
            <v>1522000</v>
          </cell>
        </row>
        <row r="5749">
          <cell r="B5749">
            <v>45289</v>
          </cell>
          <cell r="G5749">
            <v>179300</v>
          </cell>
        </row>
        <row r="5750">
          <cell r="B5750">
            <v>45289</v>
          </cell>
          <cell r="G5750">
            <v>155500</v>
          </cell>
        </row>
        <row r="5751">
          <cell r="B5751">
            <v>45289</v>
          </cell>
          <cell r="G5751">
            <v>4415200</v>
          </cell>
        </row>
        <row r="5752">
          <cell r="B5752">
            <v>45289</v>
          </cell>
          <cell r="G5752">
            <v>2000000</v>
          </cell>
        </row>
        <row r="5753">
          <cell r="B5753">
            <v>45289</v>
          </cell>
          <cell r="G5753">
            <v>151900</v>
          </cell>
        </row>
        <row r="5754">
          <cell r="B5754">
            <v>45289</v>
          </cell>
          <cell r="G5754">
            <v>323400</v>
          </cell>
        </row>
        <row r="5755">
          <cell r="B5755">
            <v>45289</v>
          </cell>
          <cell r="G5755">
            <v>93400</v>
          </cell>
        </row>
        <row r="5756">
          <cell r="B5756">
            <v>45289</v>
          </cell>
          <cell r="G5756">
            <v>158400</v>
          </cell>
        </row>
        <row r="5757">
          <cell r="B5757">
            <v>45289</v>
          </cell>
          <cell r="G5757">
            <v>398400</v>
          </cell>
        </row>
        <row r="5758">
          <cell r="B5758">
            <v>45289</v>
          </cell>
          <cell r="G5758">
            <v>86127000</v>
          </cell>
        </row>
        <row r="5759">
          <cell r="B5759">
            <v>45289</v>
          </cell>
          <cell r="G5759">
            <v>485300</v>
          </cell>
        </row>
        <row r="5760">
          <cell r="B5760">
            <v>45289</v>
          </cell>
          <cell r="G5760">
            <v>2887400</v>
          </cell>
        </row>
        <row r="5761">
          <cell r="B5761">
            <v>45289</v>
          </cell>
          <cell r="G5761">
            <v>36200</v>
          </cell>
        </row>
        <row r="5762">
          <cell r="B5762">
            <v>45289</v>
          </cell>
          <cell r="G5762">
            <v>1809700</v>
          </cell>
        </row>
        <row r="5763">
          <cell r="B5763">
            <v>45289</v>
          </cell>
          <cell r="G5763">
            <v>55600</v>
          </cell>
        </row>
        <row r="5764">
          <cell r="B5764">
            <v>45289</v>
          </cell>
          <cell r="G5764">
            <v>832500</v>
          </cell>
        </row>
        <row r="5765">
          <cell r="B5765">
            <v>45289</v>
          </cell>
          <cell r="G5765">
            <v>1511400</v>
          </cell>
        </row>
        <row r="5766">
          <cell r="B5766">
            <v>45289</v>
          </cell>
          <cell r="G5766">
            <v>58800</v>
          </cell>
        </row>
        <row r="5767">
          <cell r="B5767">
            <v>45289</v>
          </cell>
          <cell r="G5767">
            <v>27700</v>
          </cell>
        </row>
        <row r="5768">
          <cell r="B5768">
            <v>45289</v>
          </cell>
          <cell r="G5768">
            <v>864600</v>
          </cell>
        </row>
        <row r="5769">
          <cell r="B5769">
            <v>45289</v>
          </cell>
          <cell r="G5769">
            <v>100</v>
          </cell>
        </row>
        <row r="5770">
          <cell r="B5770">
            <v>45289</v>
          </cell>
          <cell r="G5770">
            <v>35400</v>
          </cell>
        </row>
        <row r="5771">
          <cell r="B5771">
            <v>45289</v>
          </cell>
          <cell r="G5771">
            <v>45300</v>
          </cell>
        </row>
        <row r="5772">
          <cell r="B5772">
            <v>45289</v>
          </cell>
          <cell r="G5772">
            <v>7600</v>
          </cell>
        </row>
        <row r="5773">
          <cell r="B5773">
            <v>45289</v>
          </cell>
          <cell r="G5773">
            <v>1346700</v>
          </cell>
        </row>
        <row r="5774">
          <cell r="B5774">
            <v>45289</v>
          </cell>
          <cell r="G5774">
            <v>745600</v>
          </cell>
        </row>
        <row r="5775">
          <cell r="B5775">
            <v>45289</v>
          </cell>
          <cell r="G5775">
            <v>358000</v>
          </cell>
        </row>
        <row r="5776">
          <cell r="B5776">
            <v>45289</v>
          </cell>
          <cell r="G5776">
            <v>574400</v>
          </cell>
        </row>
        <row r="5777">
          <cell r="B5777">
            <v>45289</v>
          </cell>
          <cell r="G5777">
            <v>54400</v>
          </cell>
        </row>
        <row r="5778">
          <cell r="B5778">
            <v>45289</v>
          </cell>
          <cell r="G5778">
            <v>85800</v>
          </cell>
        </row>
        <row r="5779">
          <cell r="B5779">
            <v>45289</v>
          </cell>
          <cell r="G5779">
            <v>226700</v>
          </cell>
        </row>
        <row r="5780">
          <cell r="B5780">
            <v>45289</v>
          </cell>
          <cell r="G5780">
            <v>41000</v>
          </cell>
        </row>
        <row r="5781">
          <cell r="B5781">
            <v>45289</v>
          </cell>
          <cell r="G5781">
            <v>195600</v>
          </cell>
        </row>
        <row r="5782">
          <cell r="B5782">
            <v>45289</v>
          </cell>
          <cell r="G5782">
            <v>2400</v>
          </cell>
        </row>
        <row r="5783">
          <cell r="B5783">
            <v>45289</v>
          </cell>
          <cell r="G5783">
            <v>798000</v>
          </cell>
        </row>
        <row r="5784">
          <cell r="B5784">
            <v>45289</v>
          </cell>
          <cell r="G5784">
            <v>275300</v>
          </cell>
        </row>
        <row r="5785">
          <cell r="B5785">
            <v>45289</v>
          </cell>
          <cell r="G5785">
            <v>318400</v>
          </cell>
        </row>
        <row r="5786">
          <cell r="B5786">
            <v>45289</v>
          </cell>
          <cell r="G5786">
            <v>47700</v>
          </cell>
        </row>
        <row r="5787">
          <cell r="B5787">
            <v>45289</v>
          </cell>
          <cell r="G5787">
            <v>5400</v>
          </cell>
        </row>
        <row r="5788">
          <cell r="B5788">
            <v>45289</v>
          </cell>
          <cell r="G5788">
            <v>318600</v>
          </cell>
        </row>
        <row r="5789">
          <cell r="B5789">
            <v>45289</v>
          </cell>
          <cell r="G5789">
            <v>1300</v>
          </cell>
        </row>
        <row r="5790">
          <cell r="B5790">
            <v>45289</v>
          </cell>
          <cell r="G5790">
            <v>7200</v>
          </cell>
        </row>
        <row r="5791">
          <cell r="B5791">
            <v>45289</v>
          </cell>
          <cell r="G5791">
            <v>360800</v>
          </cell>
        </row>
        <row r="5792">
          <cell r="B5792">
            <v>45289</v>
          </cell>
          <cell r="G5792">
            <v>2631400</v>
          </cell>
        </row>
        <row r="5793">
          <cell r="B5793">
            <v>45289</v>
          </cell>
          <cell r="G5793">
            <v>2000</v>
          </cell>
        </row>
        <row r="5794">
          <cell r="B5794">
            <v>45289</v>
          </cell>
          <cell r="G5794">
            <v>18400</v>
          </cell>
        </row>
        <row r="5795">
          <cell r="B5795">
            <v>45289</v>
          </cell>
          <cell r="G5795">
            <v>691700</v>
          </cell>
        </row>
        <row r="5796">
          <cell r="B5796">
            <v>45289</v>
          </cell>
          <cell r="G5796">
            <v>132700</v>
          </cell>
        </row>
        <row r="5797">
          <cell r="B5797">
            <v>45289</v>
          </cell>
          <cell r="G5797">
            <v>274000</v>
          </cell>
        </row>
        <row r="5798">
          <cell r="B5798">
            <v>45289</v>
          </cell>
          <cell r="G5798">
            <v>520900</v>
          </cell>
        </row>
        <row r="5799">
          <cell r="B5799">
            <v>45289</v>
          </cell>
          <cell r="G5799">
            <v>1377800</v>
          </cell>
        </row>
        <row r="5800">
          <cell r="B5800">
            <v>45289</v>
          </cell>
          <cell r="G5800">
            <v>27200</v>
          </cell>
        </row>
        <row r="5801">
          <cell r="B5801">
            <v>45289</v>
          </cell>
          <cell r="G5801">
            <v>214100</v>
          </cell>
        </row>
        <row r="5802">
          <cell r="B5802">
            <v>45289</v>
          </cell>
          <cell r="G5802">
            <v>352800</v>
          </cell>
        </row>
        <row r="5803">
          <cell r="B5803">
            <v>45289</v>
          </cell>
          <cell r="G5803">
            <v>332800</v>
          </cell>
        </row>
        <row r="5804">
          <cell r="B5804">
            <v>45289</v>
          </cell>
          <cell r="G5804">
            <v>300</v>
          </cell>
        </row>
        <row r="5805">
          <cell r="B5805">
            <v>45289</v>
          </cell>
          <cell r="G5805">
            <v>17956600</v>
          </cell>
        </row>
        <row r="5806">
          <cell r="B5806">
            <v>45289</v>
          </cell>
          <cell r="G5806">
            <v>788400</v>
          </cell>
        </row>
        <row r="5807">
          <cell r="B5807">
            <v>45289</v>
          </cell>
          <cell r="G5807">
            <v>300</v>
          </cell>
        </row>
        <row r="5808">
          <cell r="B5808">
            <v>45289</v>
          </cell>
          <cell r="G5808">
            <v>7300</v>
          </cell>
        </row>
        <row r="5809">
          <cell r="B5809">
            <v>45289</v>
          </cell>
          <cell r="G5809">
            <v>18400</v>
          </cell>
        </row>
        <row r="5810">
          <cell r="B5810">
            <v>45289</v>
          </cell>
          <cell r="G5810">
            <v>180100</v>
          </cell>
        </row>
        <row r="5811">
          <cell r="B5811">
            <v>45289</v>
          </cell>
          <cell r="G5811">
            <v>57700</v>
          </cell>
        </row>
        <row r="5812">
          <cell r="B5812">
            <v>45289</v>
          </cell>
          <cell r="G5812">
            <v>1100</v>
          </cell>
        </row>
        <row r="5813">
          <cell r="B5813">
            <v>45289</v>
          </cell>
          <cell r="G5813">
            <v>412900</v>
          </cell>
        </row>
        <row r="5814">
          <cell r="B5814">
            <v>45289</v>
          </cell>
          <cell r="G5814">
            <v>519100</v>
          </cell>
        </row>
        <row r="5815">
          <cell r="B5815">
            <v>45289</v>
          </cell>
          <cell r="G5815">
            <v>7800</v>
          </cell>
        </row>
        <row r="5816">
          <cell r="B5816">
            <v>45289</v>
          </cell>
          <cell r="G5816">
            <v>4800</v>
          </cell>
        </row>
        <row r="5817">
          <cell r="B5817">
            <v>45289</v>
          </cell>
          <cell r="G5817">
            <v>6200</v>
          </cell>
        </row>
        <row r="5818">
          <cell r="B5818">
            <v>45289</v>
          </cell>
          <cell r="G5818">
            <v>13600</v>
          </cell>
        </row>
        <row r="5819">
          <cell r="B5819">
            <v>45289</v>
          </cell>
          <cell r="G5819">
            <v>81000</v>
          </cell>
        </row>
        <row r="5820">
          <cell r="B5820">
            <v>45289</v>
          </cell>
          <cell r="G5820">
            <v>14200</v>
          </cell>
        </row>
        <row r="5821">
          <cell r="B5821">
            <v>45289</v>
          </cell>
          <cell r="G5821">
            <v>46200</v>
          </cell>
        </row>
        <row r="5822">
          <cell r="B5822">
            <v>45289</v>
          </cell>
          <cell r="G5822">
            <v>384000</v>
          </cell>
        </row>
        <row r="5823">
          <cell r="B5823">
            <v>45289</v>
          </cell>
          <cell r="G5823">
            <v>100</v>
          </cell>
        </row>
        <row r="5824">
          <cell r="B5824">
            <v>45289</v>
          </cell>
          <cell r="G5824">
            <v>30000</v>
          </cell>
        </row>
        <row r="5825">
          <cell r="B5825">
            <v>45289</v>
          </cell>
          <cell r="G5825">
            <v>7400</v>
          </cell>
        </row>
        <row r="5826">
          <cell r="B5826">
            <v>45289</v>
          </cell>
          <cell r="G5826">
            <v>40000</v>
          </cell>
        </row>
        <row r="5827">
          <cell r="B5827">
            <v>45289</v>
          </cell>
          <cell r="G5827">
            <v>7300</v>
          </cell>
        </row>
        <row r="5828">
          <cell r="B5828">
            <v>45289</v>
          </cell>
          <cell r="G5828">
            <v>1100</v>
          </cell>
        </row>
        <row r="5829">
          <cell r="B5829">
            <v>45289</v>
          </cell>
          <cell r="G5829">
            <v>964900</v>
          </cell>
        </row>
        <row r="5830">
          <cell r="B5830">
            <v>45289</v>
          </cell>
          <cell r="G5830">
            <v>53700</v>
          </cell>
        </row>
        <row r="5831">
          <cell r="B5831">
            <v>45289</v>
          </cell>
          <cell r="G5831">
            <v>410100</v>
          </cell>
        </row>
        <row r="5832">
          <cell r="B5832">
            <v>45289</v>
          </cell>
          <cell r="G5832">
            <v>21900</v>
          </cell>
        </row>
        <row r="5833">
          <cell r="B5833">
            <v>45289</v>
          </cell>
          <cell r="G5833">
            <v>0</v>
          </cell>
        </row>
        <row r="5834">
          <cell r="B5834">
            <v>45289</v>
          </cell>
          <cell r="G5834">
            <v>46100</v>
          </cell>
        </row>
        <row r="5835">
          <cell r="B5835">
            <v>45289</v>
          </cell>
          <cell r="G5835">
            <v>100</v>
          </cell>
        </row>
        <row r="5836">
          <cell r="B5836">
            <v>45289</v>
          </cell>
          <cell r="G5836">
            <v>988100</v>
          </cell>
        </row>
        <row r="5837">
          <cell r="B5837">
            <v>45289</v>
          </cell>
          <cell r="G5837">
            <v>4800</v>
          </cell>
        </row>
        <row r="5838">
          <cell r="B5838">
            <v>45289</v>
          </cell>
          <cell r="G5838">
            <v>17600</v>
          </cell>
        </row>
        <row r="5839">
          <cell r="B5839">
            <v>45289</v>
          </cell>
          <cell r="G5839">
            <v>202600</v>
          </cell>
        </row>
        <row r="5840">
          <cell r="B5840">
            <v>45289</v>
          </cell>
          <cell r="G5840">
            <v>897900</v>
          </cell>
        </row>
        <row r="5841">
          <cell r="B5841">
            <v>45289</v>
          </cell>
          <cell r="G5841">
            <v>1241200</v>
          </cell>
        </row>
        <row r="5842">
          <cell r="B5842">
            <v>45289</v>
          </cell>
          <cell r="G5842">
            <v>80000</v>
          </cell>
        </row>
        <row r="5843">
          <cell r="B5843">
            <v>45289</v>
          </cell>
          <cell r="G5843">
            <v>265800</v>
          </cell>
        </row>
        <row r="5844">
          <cell r="B5844">
            <v>45289</v>
          </cell>
          <cell r="G5844">
            <v>639400</v>
          </cell>
        </row>
        <row r="5845">
          <cell r="B5845">
            <v>45289</v>
          </cell>
          <cell r="G5845">
            <v>38915300</v>
          </cell>
        </row>
        <row r="5846">
          <cell r="B5846">
            <v>45289</v>
          </cell>
          <cell r="G5846">
            <v>100</v>
          </cell>
        </row>
        <row r="5847">
          <cell r="B5847">
            <v>45289</v>
          </cell>
          <cell r="G5847">
            <v>814700</v>
          </cell>
        </row>
        <row r="5848">
          <cell r="B5848">
            <v>45289</v>
          </cell>
          <cell r="G5848">
            <v>43200</v>
          </cell>
        </row>
        <row r="5849">
          <cell r="B5849">
            <v>45289</v>
          </cell>
          <cell r="G5849">
            <v>64000</v>
          </cell>
        </row>
        <row r="5850">
          <cell r="B5850">
            <v>45289</v>
          </cell>
          <cell r="G5850">
            <v>137400</v>
          </cell>
        </row>
        <row r="5851">
          <cell r="B5851">
            <v>45289</v>
          </cell>
          <cell r="G5851">
            <v>100500</v>
          </cell>
        </row>
        <row r="5852">
          <cell r="B5852">
            <v>45289</v>
          </cell>
          <cell r="G5852">
            <v>3227100</v>
          </cell>
        </row>
        <row r="5853">
          <cell r="B5853">
            <v>45289</v>
          </cell>
          <cell r="G5853">
            <v>86800</v>
          </cell>
        </row>
        <row r="5854">
          <cell r="B5854">
            <v>45289</v>
          </cell>
          <cell r="G5854">
            <v>79600</v>
          </cell>
        </row>
        <row r="5855">
          <cell r="B5855">
            <v>45289</v>
          </cell>
          <cell r="G5855">
            <v>1600</v>
          </cell>
        </row>
        <row r="5856">
          <cell r="B5856">
            <v>45289</v>
          </cell>
          <cell r="G5856">
            <v>918200</v>
          </cell>
        </row>
        <row r="5857">
          <cell r="B5857">
            <v>45289</v>
          </cell>
          <cell r="G5857">
            <v>12222400</v>
          </cell>
        </row>
        <row r="5858">
          <cell r="B5858">
            <v>45289</v>
          </cell>
          <cell r="G5858">
            <v>18800</v>
          </cell>
        </row>
        <row r="5859">
          <cell r="B5859">
            <v>45289</v>
          </cell>
          <cell r="G5859">
            <v>226700</v>
          </cell>
        </row>
        <row r="5860">
          <cell r="B5860">
            <v>45289</v>
          </cell>
          <cell r="G5860">
            <v>203700</v>
          </cell>
        </row>
        <row r="5861">
          <cell r="B5861">
            <v>45289</v>
          </cell>
          <cell r="G5861">
            <v>792100</v>
          </cell>
        </row>
        <row r="5862">
          <cell r="B5862">
            <v>45289</v>
          </cell>
          <cell r="G5862">
            <v>56200</v>
          </cell>
        </row>
        <row r="5863">
          <cell r="B5863">
            <v>45289</v>
          </cell>
          <cell r="G5863">
            <v>5699500</v>
          </cell>
        </row>
        <row r="5864">
          <cell r="B5864">
            <v>45289</v>
          </cell>
          <cell r="G5864">
            <v>100</v>
          </cell>
        </row>
        <row r="5865">
          <cell r="B5865">
            <v>45289</v>
          </cell>
          <cell r="G5865">
            <v>280400</v>
          </cell>
        </row>
        <row r="5866">
          <cell r="B5866">
            <v>45289</v>
          </cell>
          <cell r="G5866">
            <v>2300</v>
          </cell>
        </row>
        <row r="5867">
          <cell r="B5867">
            <v>45289</v>
          </cell>
          <cell r="G5867">
            <v>2100</v>
          </cell>
        </row>
        <row r="5868">
          <cell r="B5868">
            <v>45289</v>
          </cell>
          <cell r="G5868">
            <v>58200</v>
          </cell>
        </row>
        <row r="5869">
          <cell r="B5869">
            <v>45289</v>
          </cell>
          <cell r="G5869">
            <v>183100</v>
          </cell>
        </row>
        <row r="5870">
          <cell r="B5870">
            <v>45289</v>
          </cell>
          <cell r="G5870">
            <v>157000</v>
          </cell>
        </row>
        <row r="5871">
          <cell r="B5871">
            <v>45289</v>
          </cell>
          <cell r="G5871">
            <v>447000</v>
          </cell>
        </row>
        <row r="5872">
          <cell r="B5872">
            <v>45289</v>
          </cell>
          <cell r="G5872">
            <v>300</v>
          </cell>
        </row>
        <row r="5873">
          <cell r="B5873">
            <v>45289</v>
          </cell>
          <cell r="G5873">
            <v>6200</v>
          </cell>
        </row>
        <row r="5874">
          <cell r="B5874">
            <v>45289</v>
          </cell>
          <cell r="G5874">
            <v>3236600</v>
          </cell>
        </row>
        <row r="5875">
          <cell r="B5875">
            <v>45289</v>
          </cell>
          <cell r="G5875">
            <v>40600</v>
          </cell>
        </row>
        <row r="5876">
          <cell r="B5876">
            <v>45289</v>
          </cell>
          <cell r="G5876">
            <v>23100</v>
          </cell>
        </row>
        <row r="5877">
          <cell r="B5877">
            <v>45289</v>
          </cell>
          <cell r="G5877">
            <v>25300</v>
          </cell>
        </row>
        <row r="5878">
          <cell r="B5878">
            <v>45289</v>
          </cell>
          <cell r="G5878">
            <v>925600</v>
          </cell>
        </row>
        <row r="5879">
          <cell r="B5879">
            <v>45289</v>
          </cell>
          <cell r="G5879">
            <v>37300</v>
          </cell>
        </row>
        <row r="5880">
          <cell r="B5880">
            <v>45289</v>
          </cell>
          <cell r="G5880">
            <v>852700</v>
          </cell>
        </row>
        <row r="5881">
          <cell r="B5881">
            <v>45289</v>
          </cell>
          <cell r="G5881">
            <v>425000</v>
          </cell>
        </row>
        <row r="5882">
          <cell r="B5882">
            <v>45289</v>
          </cell>
          <cell r="G5882">
            <v>46700</v>
          </cell>
        </row>
        <row r="5883">
          <cell r="B5883">
            <v>45289</v>
          </cell>
          <cell r="G5883">
            <v>63500</v>
          </cell>
        </row>
        <row r="5884">
          <cell r="B5884">
            <v>45289</v>
          </cell>
          <cell r="G5884">
            <v>133300</v>
          </cell>
        </row>
        <row r="5885">
          <cell r="B5885">
            <v>45289</v>
          </cell>
          <cell r="G5885">
            <v>2283000</v>
          </cell>
        </row>
        <row r="5886">
          <cell r="B5886">
            <v>45289</v>
          </cell>
          <cell r="G5886">
            <v>7800</v>
          </cell>
        </row>
        <row r="5887">
          <cell r="B5887">
            <v>45289</v>
          </cell>
          <cell r="G5887">
            <v>2805200</v>
          </cell>
        </row>
        <row r="5888">
          <cell r="B5888">
            <v>45289</v>
          </cell>
          <cell r="G5888">
            <v>503200</v>
          </cell>
        </row>
        <row r="5889">
          <cell r="B5889">
            <v>45289</v>
          </cell>
          <cell r="G5889">
            <v>998500</v>
          </cell>
        </row>
        <row r="5890">
          <cell r="B5890">
            <v>45289</v>
          </cell>
          <cell r="G5890">
            <v>1900500</v>
          </cell>
        </row>
        <row r="5891">
          <cell r="B5891">
            <v>45289</v>
          </cell>
          <cell r="G5891">
            <v>14032300</v>
          </cell>
        </row>
        <row r="5892">
          <cell r="B5892">
            <v>45289</v>
          </cell>
          <cell r="G5892">
            <v>3597900</v>
          </cell>
        </row>
        <row r="5893">
          <cell r="B5893">
            <v>45289</v>
          </cell>
          <cell r="G5893">
            <v>122100</v>
          </cell>
        </row>
        <row r="5894">
          <cell r="B5894">
            <v>45289</v>
          </cell>
          <cell r="G5894">
            <v>233700</v>
          </cell>
        </row>
        <row r="5895">
          <cell r="B5895">
            <v>45289</v>
          </cell>
          <cell r="G5895">
            <v>299400</v>
          </cell>
        </row>
        <row r="5896">
          <cell r="B5896">
            <v>45289</v>
          </cell>
          <cell r="G5896">
            <v>1612600</v>
          </cell>
        </row>
        <row r="5897">
          <cell r="B5897">
            <v>45289</v>
          </cell>
          <cell r="G5897">
            <v>1455500</v>
          </cell>
        </row>
        <row r="5898">
          <cell r="B5898">
            <v>45289</v>
          </cell>
          <cell r="G5898">
            <v>268300</v>
          </cell>
        </row>
        <row r="5899">
          <cell r="B5899">
            <v>45289</v>
          </cell>
          <cell r="G5899">
            <v>10100</v>
          </cell>
        </row>
        <row r="5900">
          <cell r="B5900">
            <v>45289</v>
          </cell>
          <cell r="G5900">
            <v>39600</v>
          </cell>
        </row>
        <row r="5901">
          <cell r="B5901">
            <v>45289</v>
          </cell>
          <cell r="G5901">
            <v>4921300</v>
          </cell>
        </row>
        <row r="5902">
          <cell r="B5902">
            <v>45289</v>
          </cell>
          <cell r="G5902">
            <v>1706200</v>
          </cell>
        </row>
        <row r="5903">
          <cell r="B5903">
            <v>45289</v>
          </cell>
          <cell r="G5903">
            <v>614200</v>
          </cell>
        </row>
        <row r="5904">
          <cell r="B5904">
            <v>45289</v>
          </cell>
          <cell r="G5904">
            <v>1500</v>
          </cell>
        </row>
        <row r="5905">
          <cell r="B5905">
            <v>45289</v>
          </cell>
          <cell r="G5905">
            <v>1876300</v>
          </cell>
        </row>
        <row r="5906">
          <cell r="B5906">
            <v>45289</v>
          </cell>
          <cell r="G5906">
            <v>55700</v>
          </cell>
        </row>
        <row r="5907">
          <cell r="B5907">
            <v>45289</v>
          </cell>
          <cell r="G5907">
            <v>484700</v>
          </cell>
        </row>
        <row r="5908">
          <cell r="B5908">
            <v>45289</v>
          </cell>
          <cell r="G5908">
            <v>300</v>
          </cell>
        </row>
        <row r="5909">
          <cell r="B5909">
            <v>45289</v>
          </cell>
          <cell r="G5909">
            <v>0</v>
          </cell>
        </row>
        <row r="5910">
          <cell r="B5910">
            <v>45289</v>
          </cell>
          <cell r="G5910">
            <v>122200</v>
          </cell>
        </row>
        <row r="5911">
          <cell r="B5911">
            <v>45289</v>
          </cell>
          <cell r="G5911">
            <v>166300</v>
          </cell>
        </row>
        <row r="5912">
          <cell r="B5912">
            <v>45289</v>
          </cell>
          <cell r="G5912">
            <v>474000</v>
          </cell>
        </row>
        <row r="5913">
          <cell r="B5913">
            <v>45289</v>
          </cell>
          <cell r="G5913">
            <v>200</v>
          </cell>
        </row>
        <row r="5914">
          <cell r="B5914">
            <v>45289</v>
          </cell>
          <cell r="G5914">
            <v>298800</v>
          </cell>
        </row>
        <row r="5915">
          <cell r="B5915">
            <v>45289</v>
          </cell>
          <cell r="G5915">
            <v>10800</v>
          </cell>
        </row>
        <row r="5916">
          <cell r="B5916">
            <v>45289</v>
          </cell>
          <cell r="G5916">
            <v>305500</v>
          </cell>
        </row>
        <row r="5917">
          <cell r="B5917">
            <v>45289</v>
          </cell>
          <cell r="G5917">
            <v>287100</v>
          </cell>
        </row>
        <row r="5918">
          <cell r="B5918">
            <v>45289</v>
          </cell>
          <cell r="G5918">
            <v>837700</v>
          </cell>
        </row>
        <row r="5919">
          <cell r="B5919">
            <v>45289</v>
          </cell>
          <cell r="G5919">
            <v>0</v>
          </cell>
        </row>
        <row r="5920">
          <cell r="B5920">
            <v>45289</v>
          </cell>
          <cell r="G5920">
            <v>1000800</v>
          </cell>
        </row>
        <row r="5921">
          <cell r="B5921">
            <v>45289</v>
          </cell>
          <cell r="G5921">
            <v>232100</v>
          </cell>
        </row>
        <row r="5922">
          <cell r="B5922">
            <v>45289</v>
          </cell>
          <cell r="G5922">
            <v>100</v>
          </cell>
        </row>
        <row r="5923">
          <cell r="B5923">
            <v>45289</v>
          </cell>
          <cell r="G5923">
            <v>51000</v>
          </cell>
        </row>
        <row r="5924">
          <cell r="B5924">
            <v>45289</v>
          </cell>
          <cell r="G5924">
            <v>2008600</v>
          </cell>
        </row>
        <row r="5925">
          <cell r="B5925">
            <v>45289</v>
          </cell>
          <cell r="G5925">
            <v>144949600</v>
          </cell>
        </row>
        <row r="5926">
          <cell r="B5926">
            <v>45289</v>
          </cell>
          <cell r="G5926">
            <v>26900</v>
          </cell>
        </row>
        <row r="5927">
          <cell r="B5927">
            <v>45289</v>
          </cell>
          <cell r="G5927">
            <v>216100</v>
          </cell>
        </row>
        <row r="5928">
          <cell r="B5928">
            <v>45289</v>
          </cell>
          <cell r="G5928">
            <v>8200</v>
          </cell>
        </row>
        <row r="5929">
          <cell r="B5929">
            <v>45289</v>
          </cell>
          <cell r="G5929">
            <v>100</v>
          </cell>
        </row>
        <row r="5930">
          <cell r="B5930">
            <v>45289</v>
          </cell>
          <cell r="G5930">
            <v>6000</v>
          </cell>
        </row>
        <row r="5931">
          <cell r="B5931">
            <v>45289</v>
          </cell>
          <cell r="G5931">
            <v>8400</v>
          </cell>
        </row>
        <row r="5932">
          <cell r="B5932">
            <v>45289</v>
          </cell>
          <cell r="G5932">
            <v>300</v>
          </cell>
        </row>
        <row r="5933">
          <cell r="B5933">
            <v>45289</v>
          </cell>
          <cell r="G5933">
            <v>1078900</v>
          </cell>
        </row>
        <row r="5934">
          <cell r="B5934">
            <v>45289</v>
          </cell>
          <cell r="G5934">
            <v>381600</v>
          </cell>
        </row>
        <row r="5935">
          <cell r="B5935">
            <v>45289</v>
          </cell>
          <cell r="G5935">
            <v>364800</v>
          </cell>
        </row>
        <row r="5936">
          <cell r="B5936">
            <v>45289</v>
          </cell>
          <cell r="G5936">
            <v>1718400</v>
          </cell>
        </row>
        <row r="5937">
          <cell r="B5937">
            <v>45289</v>
          </cell>
          <cell r="G5937">
            <v>197300</v>
          </cell>
        </row>
        <row r="5938">
          <cell r="B5938">
            <v>45289</v>
          </cell>
          <cell r="G5938">
            <v>850600</v>
          </cell>
        </row>
        <row r="5939">
          <cell r="B5939">
            <v>45289</v>
          </cell>
          <cell r="G5939">
            <v>183100</v>
          </cell>
        </row>
        <row r="5940">
          <cell r="B5940">
            <v>45289</v>
          </cell>
          <cell r="G5940">
            <v>145600</v>
          </cell>
        </row>
        <row r="5941">
          <cell r="B5941">
            <v>45289</v>
          </cell>
          <cell r="G5941">
            <v>155500</v>
          </cell>
        </row>
        <row r="5942">
          <cell r="B5942">
            <v>45289</v>
          </cell>
          <cell r="G5942">
            <v>53900</v>
          </cell>
        </row>
        <row r="5943">
          <cell r="B5943">
            <v>45289</v>
          </cell>
          <cell r="G5943">
            <v>23700</v>
          </cell>
        </row>
        <row r="5944">
          <cell r="B5944">
            <v>45289</v>
          </cell>
          <cell r="G5944">
            <v>1940200</v>
          </cell>
        </row>
        <row r="5945">
          <cell r="B5945">
            <v>45289</v>
          </cell>
          <cell r="G5945">
            <v>994800</v>
          </cell>
        </row>
        <row r="5946">
          <cell r="B5946">
            <v>45289</v>
          </cell>
          <cell r="G5946">
            <v>941000</v>
          </cell>
        </row>
        <row r="5947">
          <cell r="B5947">
            <v>45289</v>
          </cell>
          <cell r="G5947">
            <v>100</v>
          </cell>
        </row>
        <row r="5948">
          <cell r="B5948">
            <v>45289</v>
          </cell>
          <cell r="G5948">
            <v>1497100</v>
          </cell>
        </row>
        <row r="5949">
          <cell r="B5949">
            <v>45289</v>
          </cell>
          <cell r="G5949">
            <v>100</v>
          </cell>
        </row>
        <row r="5950">
          <cell r="B5950">
            <v>45289</v>
          </cell>
          <cell r="G5950">
            <v>452300</v>
          </cell>
        </row>
        <row r="5951">
          <cell r="B5951">
            <v>45289</v>
          </cell>
          <cell r="G5951">
            <v>2900</v>
          </cell>
        </row>
        <row r="5952">
          <cell r="B5952">
            <v>45289</v>
          </cell>
          <cell r="G5952">
            <v>10100</v>
          </cell>
        </row>
        <row r="5953">
          <cell r="B5953">
            <v>45289</v>
          </cell>
          <cell r="G5953">
            <v>925800</v>
          </cell>
        </row>
        <row r="5954">
          <cell r="B5954">
            <v>45289</v>
          </cell>
          <cell r="G5954">
            <v>90700</v>
          </cell>
        </row>
        <row r="5955">
          <cell r="B5955">
            <v>45289</v>
          </cell>
          <cell r="G5955">
            <v>210500</v>
          </cell>
        </row>
        <row r="5956">
          <cell r="B5956">
            <v>45289</v>
          </cell>
          <cell r="G5956">
            <v>14900</v>
          </cell>
        </row>
        <row r="5957">
          <cell r="B5957">
            <v>45289</v>
          </cell>
          <cell r="G5957">
            <v>17200</v>
          </cell>
        </row>
        <row r="5958">
          <cell r="B5958">
            <v>45289</v>
          </cell>
          <cell r="G5958">
            <v>300</v>
          </cell>
        </row>
        <row r="5959">
          <cell r="B5959">
            <v>45289</v>
          </cell>
          <cell r="G5959">
            <v>70200</v>
          </cell>
        </row>
        <row r="5960">
          <cell r="B5960">
            <v>45289</v>
          </cell>
          <cell r="G5960">
            <v>1950900</v>
          </cell>
        </row>
        <row r="5961">
          <cell r="B5961">
            <v>45289</v>
          </cell>
          <cell r="G5961">
            <v>6000</v>
          </cell>
        </row>
        <row r="5962">
          <cell r="B5962">
            <v>45289</v>
          </cell>
          <cell r="G5962">
            <v>500</v>
          </cell>
        </row>
        <row r="5963">
          <cell r="B5963">
            <v>45289</v>
          </cell>
          <cell r="G5963">
            <v>1200</v>
          </cell>
        </row>
        <row r="5964">
          <cell r="B5964">
            <v>45289</v>
          </cell>
          <cell r="G5964">
            <v>4499400</v>
          </cell>
        </row>
        <row r="5965">
          <cell r="B5965">
            <v>45289</v>
          </cell>
          <cell r="G5965">
            <v>7100</v>
          </cell>
        </row>
        <row r="5966">
          <cell r="B5966">
            <v>45289</v>
          </cell>
          <cell r="G5966">
            <v>487600</v>
          </cell>
        </row>
        <row r="5967">
          <cell r="B5967">
            <v>45289</v>
          </cell>
          <cell r="G5967">
            <v>10000</v>
          </cell>
        </row>
        <row r="5968">
          <cell r="B5968">
            <v>45289</v>
          </cell>
          <cell r="G5968">
            <v>100500</v>
          </cell>
        </row>
        <row r="5969">
          <cell r="B5969">
            <v>45289</v>
          </cell>
          <cell r="G5969">
            <v>8900</v>
          </cell>
        </row>
        <row r="5970">
          <cell r="B5970">
            <v>45289</v>
          </cell>
          <cell r="G5970">
            <v>900</v>
          </cell>
        </row>
        <row r="5971">
          <cell r="B5971">
            <v>45289</v>
          </cell>
          <cell r="G5971">
            <v>136500</v>
          </cell>
        </row>
        <row r="5972">
          <cell r="B5972">
            <v>45289</v>
          </cell>
          <cell r="G5972">
            <v>37100</v>
          </cell>
        </row>
        <row r="5973">
          <cell r="B5973">
            <v>45289</v>
          </cell>
          <cell r="G5973">
            <v>307800</v>
          </cell>
        </row>
        <row r="5974">
          <cell r="B5974">
            <v>45289</v>
          </cell>
          <cell r="G5974">
            <v>5500</v>
          </cell>
        </row>
        <row r="5975">
          <cell r="B5975">
            <v>45289</v>
          </cell>
          <cell r="G5975">
            <v>600</v>
          </cell>
        </row>
        <row r="5976">
          <cell r="B5976">
            <v>45289</v>
          </cell>
          <cell r="G5976">
            <v>2500</v>
          </cell>
        </row>
        <row r="5977">
          <cell r="B5977">
            <v>45289</v>
          </cell>
          <cell r="G5977">
            <v>600</v>
          </cell>
        </row>
        <row r="5978">
          <cell r="B5978">
            <v>45289</v>
          </cell>
          <cell r="G5978">
            <v>2600</v>
          </cell>
        </row>
        <row r="5979">
          <cell r="B5979">
            <v>45289</v>
          </cell>
          <cell r="G5979">
            <v>4800</v>
          </cell>
        </row>
        <row r="5980">
          <cell r="B5980">
            <v>45289</v>
          </cell>
          <cell r="G5980">
            <v>124500</v>
          </cell>
        </row>
        <row r="5981">
          <cell r="B5981">
            <v>45289</v>
          </cell>
          <cell r="G5981">
            <v>52800</v>
          </cell>
        </row>
        <row r="5982">
          <cell r="B5982">
            <v>45289</v>
          </cell>
          <cell r="G5982">
            <v>25300</v>
          </cell>
        </row>
        <row r="5983">
          <cell r="B5983">
            <v>45289</v>
          </cell>
          <cell r="G5983">
            <v>2227800</v>
          </cell>
        </row>
        <row r="5984">
          <cell r="B5984">
            <v>45289</v>
          </cell>
          <cell r="G5984">
            <v>70700</v>
          </cell>
        </row>
        <row r="5985">
          <cell r="B5985">
            <v>45289</v>
          </cell>
          <cell r="G5985">
            <v>17700</v>
          </cell>
        </row>
        <row r="5986">
          <cell r="B5986">
            <v>45289</v>
          </cell>
          <cell r="G5986">
            <v>3253200</v>
          </cell>
        </row>
        <row r="5987">
          <cell r="B5987">
            <v>45289</v>
          </cell>
          <cell r="G5987">
            <v>2488400</v>
          </cell>
        </row>
        <row r="5988">
          <cell r="B5988">
            <v>45289</v>
          </cell>
          <cell r="G5988">
            <v>29100</v>
          </cell>
        </row>
        <row r="5989">
          <cell r="B5989">
            <v>45289</v>
          </cell>
          <cell r="G5989">
            <v>46400</v>
          </cell>
        </row>
        <row r="5990">
          <cell r="B5990">
            <v>45289</v>
          </cell>
          <cell r="G5990">
            <v>481300</v>
          </cell>
        </row>
        <row r="5991">
          <cell r="B5991">
            <v>45289</v>
          </cell>
          <cell r="G5991">
            <v>124600</v>
          </cell>
        </row>
        <row r="5992">
          <cell r="B5992">
            <v>45289</v>
          </cell>
          <cell r="G5992">
            <v>578500</v>
          </cell>
        </row>
        <row r="5993">
          <cell r="B5993">
            <v>45289</v>
          </cell>
          <cell r="G5993">
            <v>60500</v>
          </cell>
        </row>
        <row r="5994">
          <cell r="B5994">
            <v>45289</v>
          </cell>
          <cell r="G5994">
            <v>2787400</v>
          </cell>
        </row>
        <row r="5995">
          <cell r="B5995">
            <v>45289</v>
          </cell>
          <cell r="G5995">
            <v>47000</v>
          </cell>
        </row>
        <row r="5996">
          <cell r="B5996">
            <v>45289</v>
          </cell>
          <cell r="G5996">
            <v>230100</v>
          </cell>
        </row>
        <row r="5997">
          <cell r="B5997">
            <v>45289</v>
          </cell>
          <cell r="G5997">
            <v>1500</v>
          </cell>
        </row>
        <row r="5998">
          <cell r="B5998">
            <v>45289</v>
          </cell>
          <cell r="G5998">
            <v>1200</v>
          </cell>
        </row>
        <row r="5999">
          <cell r="B5999">
            <v>45289</v>
          </cell>
          <cell r="G5999">
            <v>1634700</v>
          </cell>
        </row>
        <row r="6000">
          <cell r="B6000">
            <v>45289</v>
          </cell>
          <cell r="G6000">
            <v>109400</v>
          </cell>
        </row>
        <row r="6001">
          <cell r="B6001">
            <v>45289</v>
          </cell>
          <cell r="G6001">
            <v>432000</v>
          </cell>
        </row>
        <row r="6002">
          <cell r="B6002">
            <v>45289</v>
          </cell>
          <cell r="G6002">
            <v>88500</v>
          </cell>
        </row>
        <row r="6003">
          <cell r="B6003">
            <v>45289</v>
          </cell>
          <cell r="G6003">
            <v>37500</v>
          </cell>
        </row>
        <row r="6004">
          <cell r="B6004">
            <v>45289</v>
          </cell>
          <cell r="G6004">
            <v>1096400</v>
          </cell>
        </row>
        <row r="6005">
          <cell r="B6005">
            <v>45289</v>
          </cell>
          <cell r="G6005">
            <v>9000</v>
          </cell>
        </row>
        <row r="6006">
          <cell r="B6006">
            <v>45289</v>
          </cell>
          <cell r="G6006">
            <v>324800</v>
          </cell>
        </row>
        <row r="6007">
          <cell r="B6007">
            <v>45289</v>
          </cell>
          <cell r="G6007">
            <v>0</v>
          </cell>
        </row>
        <row r="6008">
          <cell r="B6008">
            <v>45289</v>
          </cell>
          <cell r="G6008">
            <v>100</v>
          </cell>
        </row>
        <row r="6009">
          <cell r="B6009">
            <v>45289</v>
          </cell>
          <cell r="G6009">
            <v>313000</v>
          </cell>
        </row>
        <row r="6010">
          <cell r="B6010">
            <v>45289</v>
          </cell>
          <cell r="G6010">
            <v>24400</v>
          </cell>
        </row>
        <row r="6011">
          <cell r="B6011">
            <v>45289</v>
          </cell>
          <cell r="G6011">
            <v>5400</v>
          </cell>
        </row>
        <row r="6012">
          <cell r="B6012">
            <v>45289</v>
          </cell>
          <cell r="G6012">
            <v>90400</v>
          </cell>
        </row>
        <row r="6013">
          <cell r="B6013">
            <v>45289</v>
          </cell>
          <cell r="G6013">
            <v>45300</v>
          </cell>
        </row>
        <row r="6014">
          <cell r="B6014">
            <v>45289</v>
          </cell>
          <cell r="G6014">
            <v>5200</v>
          </cell>
        </row>
        <row r="6015">
          <cell r="B6015">
            <v>45289</v>
          </cell>
          <cell r="G6015">
            <v>4658600</v>
          </cell>
        </row>
        <row r="6016">
          <cell r="B6016">
            <v>45289</v>
          </cell>
          <cell r="G6016">
            <v>37700</v>
          </cell>
        </row>
        <row r="6017">
          <cell r="B6017">
            <v>45289</v>
          </cell>
          <cell r="G6017">
            <v>1058200</v>
          </cell>
        </row>
        <row r="6018">
          <cell r="B6018">
            <v>45289</v>
          </cell>
          <cell r="G6018">
            <v>3847600</v>
          </cell>
        </row>
        <row r="6019">
          <cell r="B6019">
            <v>45289</v>
          </cell>
          <cell r="G6019">
            <v>645400</v>
          </cell>
        </row>
        <row r="6020">
          <cell r="B6020">
            <v>45289</v>
          </cell>
          <cell r="G6020">
            <v>13500</v>
          </cell>
        </row>
        <row r="6021">
          <cell r="B6021">
            <v>45289</v>
          </cell>
          <cell r="G6021">
            <v>4600</v>
          </cell>
        </row>
        <row r="6022">
          <cell r="B6022">
            <v>45289</v>
          </cell>
          <cell r="G6022">
            <v>6400</v>
          </cell>
        </row>
        <row r="6023">
          <cell r="B6023">
            <v>45289</v>
          </cell>
          <cell r="G6023">
            <v>19200</v>
          </cell>
        </row>
        <row r="6024">
          <cell r="B6024">
            <v>45289</v>
          </cell>
          <cell r="G6024">
            <v>526300</v>
          </cell>
        </row>
        <row r="6025">
          <cell r="B6025">
            <v>45289</v>
          </cell>
          <cell r="G6025">
            <v>65800</v>
          </cell>
        </row>
        <row r="6026">
          <cell r="B6026">
            <v>45289</v>
          </cell>
          <cell r="G6026">
            <v>1012900</v>
          </cell>
        </row>
        <row r="6027">
          <cell r="B6027">
            <v>45289</v>
          </cell>
          <cell r="G6027">
            <v>83400</v>
          </cell>
        </row>
        <row r="6028">
          <cell r="B6028">
            <v>45289</v>
          </cell>
          <cell r="G6028">
            <v>116300</v>
          </cell>
        </row>
        <row r="6029">
          <cell r="B6029">
            <v>45289</v>
          </cell>
          <cell r="G6029">
            <v>6068600</v>
          </cell>
        </row>
        <row r="6030">
          <cell r="B6030">
            <v>45289</v>
          </cell>
          <cell r="G6030">
            <v>106400</v>
          </cell>
        </row>
        <row r="6031">
          <cell r="B6031">
            <v>45289</v>
          </cell>
          <cell r="G6031">
            <v>51500</v>
          </cell>
        </row>
        <row r="6032">
          <cell r="B6032">
            <v>45289</v>
          </cell>
          <cell r="G6032">
            <v>107300</v>
          </cell>
        </row>
        <row r="6033">
          <cell r="B6033">
            <v>45289</v>
          </cell>
          <cell r="G6033">
            <v>1400</v>
          </cell>
        </row>
        <row r="6034">
          <cell r="B6034">
            <v>45289</v>
          </cell>
          <cell r="G6034">
            <v>182000</v>
          </cell>
        </row>
        <row r="6035">
          <cell r="B6035">
            <v>45289</v>
          </cell>
          <cell r="G6035">
            <v>39500</v>
          </cell>
        </row>
        <row r="6036">
          <cell r="B6036">
            <v>45289</v>
          </cell>
          <cell r="G6036">
            <v>7700</v>
          </cell>
        </row>
        <row r="6037">
          <cell r="B6037">
            <v>45289</v>
          </cell>
          <cell r="G6037">
            <v>210200</v>
          </cell>
        </row>
        <row r="6038">
          <cell r="B6038">
            <v>45289</v>
          </cell>
          <cell r="G6038">
            <v>389000</v>
          </cell>
        </row>
        <row r="6039">
          <cell r="B6039">
            <v>45289</v>
          </cell>
          <cell r="G6039">
            <v>7723400</v>
          </cell>
        </row>
        <row r="6040">
          <cell r="B6040">
            <v>45289</v>
          </cell>
          <cell r="G6040">
            <v>264900</v>
          </cell>
        </row>
        <row r="6041">
          <cell r="B6041">
            <v>45289</v>
          </cell>
          <cell r="G6041">
            <v>38000</v>
          </cell>
        </row>
        <row r="6042">
          <cell r="B6042">
            <v>45289</v>
          </cell>
          <cell r="G6042">
            <v>180200</v>
          </cell>
        </row>
        <row r="6043">
          <cell r="B6043">
            <v>45289</v>
          </cell>
          <cell r="G6043">
            <v>5200</v>
          </cell>
        </row>
        <row r="6044">
          <cell r="B6044">
            <v>45289</v>
          </cell>
          <cell r="G6044">
            <v>1900</v>
          </cell>
        </row>
        <row r="6045">
          <cell r="B6045">
            <v>45289</v>
          </cell>
          <cell r="G6045">
            <v>151300</v>
          </cell>
        </row>
        <row r="6046">
          <cell r="B6046">
            <v>45289</v>
          </cell>
          <cell r="G6046">
            <v>172600</v>
          </cell>
        </row>
        <row r="6047">
          <cell r="B6047">
            <v>45289</v>
          </cell>
          <cell r="G6047">
            <v>197400</v>
          </cell>
        </row>
        <row r="6048">
          <cell r="B6048">
            <v>45289</v>
          </cell>
          <cell r="G6048">
            <v>485000</v>
          </cell>
        </row>
        <row r="6049">
          <cell r="B6049">
            <v>45289</v>
          </cell>
          <cell r="G6049">
            <v>244800</v>
          </cell>
        </row>
        <row r="6050">
          <cell r="B6050">
            <v>45289</v>
          </cell>
          <cell r="G6050">
            <v>1788900</v>
          </cell>
        </row>
        <row r="6051">
          <cell r="B6051">
            <v>45289</v>
          </cell>
          <cell r="G6051">
            <v>14987000</v>
          </cell>
        </row>
        <row r="6052">
          <cell r="B6052">
            <v>45289</v>
          </cell>
          <cell r="G6052">
            <v>95600</v>
          </cell>
        </row>
        <row r="6053">
          <cell r="B6053">
            <v>45289</v>
          </cell>
          <cell r="G6053">
            <v>1147500</v>
          </cell>
        </row>
        <row r="6054">
          <cell r="B6054">
            <v>45289</v>
          </cell>
          <cell r="G6054">
            <v>40500</v>
          </cell>
        </row>
        <row r="6055">
          <cell r="B6055">
            <v>45289</v>
          </cell>
          <cell r="G6055">
            <v>3800</v>
          </cell>
        </row>
        <row r="6056">
          <cell r="B6056">
            <v>45289</v>
          </cell>
          <cell r="G6056">
            <v>215700</v>
          </cell>
        </row>
        <row r="6057">
          <cell r="B6057">
            <v>45289</v>
          </cell>
          <cell r="G6057">
            <v>304200</v>
          </cell>
        </row>
        <row r="6058">
          <cell r="B6058">
            <v>45289</v>
          </cell>
          <cell r="G6058">
            <v>222900</v>
          </cell>
        </row>
        <row r="6059">
          <cell r="B6059">
            <v>45289</v>
          </cell>
          <cell r="G6059">
            <v>13000</v>
          </cell>
        </row>
        <row r="6060">
          <cell r="B6060">
            <v>45289</v>
          </cell>
          <cell r="G6060">
            <v>741700</v>
          </cell>
        </row>
        <row r="6061">
          <cell r="B6061">
            <v>45289</v>
          </cell>
          <cell r="G6061">
            <v>25900</v>
          </cell>
        </row>
        <row r="6062">
          <cell r="B6062">
            <v>45289</v>
          </cell>
          <cell r="G6062">
            <v>27500</v>
          </cell>
        </row>
        <row r="6063">
          <cell r="B6063">
            <v>45289</v>
          </cell>
          <cell r="G6063">
            <v>1756200</v>
          </cell>
        </row>
        <row r="6064">
          <cell r="B6064">
            <v>45289</v>
          </cell>
          <cell r="G6064">
            <v>26400</v>
          </cell>
        </row>
        <row r="6065">
          <cell r="B6065">
            <v>45289</v>
          </cell>
          <cell r="G6065">
            <v>9400</v>
          </cell>
        </row>
        <row r="6066">
          <cell r="B6066">
            <v>45289</v>
          </cell>
          <cell r="G6066">
            <v>4700</v>
          </cell>
        </row>
        <row r="6067">
          <cell r="B6067">
            <v>45289</v>
          </cell>
          <cell r="G6067">
            <v>582300</v>
          </cell>
        </row>
        <row r="6068">
          <cell r="B6068">
            <v>45289</v>
          </cell>
          <cell r="G6068">
            <v>46700</v>
          </cell>
        </row>
        <row r="6069">
          <cell r="B6069">
            <v>45289</v>
          </cell>
          <cell r="G6069">
            <v>456000</v>
          </cell>
        </row>
        <row r="6070">
          <cell r="B6070">
            <v>45289</v>
          </cell>
          <cell r="G6070">
            <v>23100</v>
          </cell>
        </row>
        <row r="6071">
          <cell r="B6071">
            <v>45289</v>
          </cell>
          <cell r="G6071">
            <v>30400</v>
          </cell>
        </row>
        <row r="6072">
          <cell r="B6072">
            <v>45289</v>
          </cell>
          <cell r="G6072">
            <v>10200</v>
          </cell>
        </row>
        <row r="6073">
          <cell r="B6073">
            <v>45289</v>
          </cell>
          <cell r="G6073">
            <v>146300</v>
          </cell>
        </row>
        <row r="6074">
          <cell r="B6074">
            <v>45289</v>
          </cell>
          <cell r="G6074">
            <v>1500</v>
          </cell>
        </row>
        <row r="6075">
          <cell r="B6075">
            <v>45289</v>
          </cell>
          <cell r="G6075">
            <v>12400</v>
          </cell>
        </row>
        <row r="6076">
          <cell r="B6076">
            <v>45289</v>
          </cell>
          <cell r="G6076">
            <v>94100</v>
          </cell>
        </row>
        <row r="6077">
          <cell r="B6077">
            <v>45289</v>
          </cell>
          <cell r="G6077">
            <v>29300</v>
          </cell>
        </row>
        <row r="6078">
          <cell r="B6078">
            <v>45289</v>
          </cell>
          <cell r="G6078">
            <v>640300</v>
          </cell>
        </row>
        <row r="6079">
          <cell r="B6079">
            <v>45289</v>
          </cell>
          <cell r="G6079">
            <v>557300</v>
          </cell>
        </row>
        <row r="6080">
          <cell r="B6080">
            <v>45289</v>
          </cell>
          <cell r="G6080">
            <v>80900</v>
          </cell>
        </row>
        <row r="6081">
          <cell r="B6081">
            <v>45289</v>
          </cell>
          <cell r="G6081">
            <v>155400</v>
          </cell>
        </row>
        <row r="6082">
          <cell r="B6082">
            <v>45289</v>
          </cell>
          <cell r="G6082">
            <v>170800</v>
          </cell>
        </row>
        <row r="6083">
          <cell r="B6083">
            <v>45289</v>
          </cell>
          <cell r="G6083">
            <v>84900</v>
          </cell>
        </row>
        <row r="6084">
          <cell r="B6084">
            <v>45289</v>
          </cell>
          <cell r="G6084">
            <v>110700</v>
          </cell>
        </row>
        <row r="6085">
          <cell r="B6085">
            <v>45289</v>
          </cell>
          <cell r="G6085">
            <v>280400</v>
          </cell>
        </row>
        <row r="6086">
          <cell r="B6086">
            <v>45289</v>
          </cell>
          <cell r="G6086">
            <v>14000</v>
          </cell>
        </row>
        <row r="6087">
          <cell r="B6087">
            <v>45289</v>
          </cell>
          <cell r="G6087">
            <v>2634200</v>
          </cell>
        </row>
        <row r="6088">
          <cell r="B6088">
            <v>45289</v>
          </cell>
          <cell r="G6088">
            <v>16900</v>
          </cell>
        </row>
        <row r="6089">
          <cell r="B6089">
            <v>45289</v>
          </cell>
          <cell r="G6089">
            <v>767900</v>
          </cell>
        </row>
        <row r="6090">
          <cell r="B6090">
            <v>45289</v>
          </cell>
          <cell r="G6090">
            <v>272700</v>
          </cell>
        </row>
        <row r="6091">
          <cell r="B6091">
            <v>45289</v>
          </cell>
          <cell r="G6091">
            <v>82800</v>
          </cell>
        </row>
        <row r="6092">
          <cell r="B6092">
            <v>45289</v>
          </cell>
          <cell r="G6092">
            <v>7900</v>
          </cell>
        </row>
        <row r="6093">
          <cell r="B6093">
            <v>45289</v>
          </cell>
          <cell r="G6093">
            <v>156900</v>
          </cell>
        </row>
        <row r="6094">
          <cell r="B6094">
            <v>45289</v>
          </cell>
          <cell r="G6094">
            <v>39600</v>
          </cell>
        </row>
        <row r="6095">
          <cell r="B6095">
            <v>45289</v>
          </cell>
          <cell r="G6095">
            <v>238900</v>
          </cell>
        </row>
        <row r="6096">
          <cell r="B6096">
            <v>45289</v>
          </cell>
          <cell r="G6096">
            <v>135300</v>
          </cell>
        </row>
        <row r="6097">
          <cell r="B6097">
            <v>45289</v>
          </cell>
          <cell r="G6097">
            <v>21600</v>
          </cell>
        </row>
        <row r="6098">
          <cell r="B6098">
            <v>45289</v>
          </cell>
          <cell r="G6098">
            <v>83800</v>
          </cell>
        </row>
        <row r="6099">
          <cell r="B6099">
            <v>45289</v>
          </cell>
          <cell r="G6099">
            <v>395300</v>
          </cell>
        </row>
        <row r="6100">
          <cell r="B6100">
            <v>45289</v>
          </cell>
          <cell r="G6100">
            <v>158200</v>
          </cell>
        </row>
        <row r="6101">
          <cell r="B6101">
            <v>45289</v>
          </cell>
          <cell r="G6101">
            <v>160200</v>
          </cell>
        </row>
        <row r="6102">
          <cell r="B6102">
            <v>45289</v>
          </cell>
          <cell r="G6102">
            <v>2012600</v>
          </cell>
        </row>
        <row r="6103">
          <cell r="B6103">
            <v>45289</v>
          </cell>
          <cell r="G6103">
            <v>1100</v>
          </cell>
        </row>
        <row r="6104">
          <cell r="B6104">
            <v>45289</v>
          </cell>
          <cell r="G6104">
            <v>407100</v>
          </cell>
        </row>
        <row r="6105">
          <cell r="B6105">
            <v>45289</v>
          </cell>
          <cell r="G6105">
            <v>72700</v>
          </cell>
        </row>
        <row r="6106">
          <cell r="B6106">
            <v>45289</v>
          </cell>
          <cell r="G6106">
            <v>11900</v>
          </cell>
        </row>
        <row r="6107">
          <cell r="B6107">
            <v>45289</v>
          </cell>
          <cell r="G6107">
            <v>90700</v>
          </cell>
        </row>
        <row r="6108">
          <cell r="B6108">
            <v>45289</v>
          </cell>
          <cell r="G6108">
            <v>546500</v>
          </cell>
        </row>
        <row r="6109">
          <cell r="B6109">
            <v>45289</v>
          </cell>
          <cell r="G6109">
            <v>3900</v>
          </cell>
        </row>
        <row r="6110">
          <cell r="B6110">
            <v>45289</v>
          </cell>
          <cell r="G6110">
            <v>113200</v>
          </cell>
        </row>
        <row r="6111">
          <cell r="B6111">
            <v>45289</v>
          </cell>
          <cell r="G6111">
            <v>107600</v>
          </cell>
        </row>
        <row r="6112">
          <cell r="B6112">
            <v>45289</v>
          </cell>
          <cell r="G6112">
            <v>3200</v>
          </cell>
        </row>
        <row r="6113">
          <cell r="B6113">
            <v>45289</v>
          </cell>
          <cell r="G6113">
            <v>241000</v>
          </cell>
        </row>
        <row r="6114">
          <cell r="B6114">
            <v>45289</v>
          </cell>
          <cell r="G6114">
            <v>654700</v>
          </cell>
        </row>
        <row r="6115">
          <cell r="B6115">
            <v>45289</v>
          </cell>
          <cell r="G6115">
            <v>518400</v>
          </cell>
        </row>
        <row r="6116">
          <cell r="B6116">
            <v>45289</v>
          </cell>
          <cell r="G6116">
            <v>23100</v>
          </cell>
        </row>
        <row r="6117">
          <cell r="B6117">
            <v>45289</v>
          </cell>
          <cell r="G6117">
            <v>5900</v>
          </cell>
        </row>
        <row r="6118">
          <cell r="B6118">
            <v>45289</v>
          </cell>
          <cell r="G6118">
            <v>162100</v>
          </cell>
        </row>
        <row r="6119">
          <cell r="B6119">
            <v>45289</v>
          </cell>
          <cell r="G6119">
            <v>2100</v>
          </cell>
        </row>
        <row r="6120">
          <cell r="B6120">
            <v>45289</v>
          </cell>
          <cell r="G6120">
            <v>117100</v>
          </cell>
        </row>
        <row r="6121">
          <cell r="B6121">
            <v>45289</v>
          </cell>
          <cell r="G6121">
            <v>100</v>
          </cell>
        </row>
        <row r="6122">
          <cell r="B6122">
            <v>45289</v>
          </cell>
          <cell r="G6122">
            <v>3487200</v>
          </cell>
        </row>
        <row r="6123">
          <cell r="B6123">
            <v>45289</v>
          </cell>
          <cell r="G6123">
            <v>5600</v>
          </cell>
        </row>
        <row r="6124">
          <cell r="B6124">
            <v>45289</v>
          </cell>
          <cell r="G6124">
            <v>940200</v>
          </cell>
        </row>
        <row r="6125">
          <cell r="B6125">
            <v>45289</v>
          </cell>
          <cell r="G6125">
            <v>1002000</v>
          </cell>
        </row>
        <row r="6126">
          <cell r="B6126">
            <v>45289</v>
          </cell>
          <cell r="G6126">
            <v>5700</v>
          </cell>
        </row>
        <row r="6127">
          <cell r="B6127">
            <v>45289</v>
          </cell>
          <cell r="G6127">
            <v>4600</v>
          </cell>
        </row>
        <row r="6128">
          <cell r="B6128">
            <v>45289</v>
          </cell>
          <cell r="G6128">
            <v>58400</v>
          </cell>
        </row>
        <row r="6129">
          <cell r="B6129">
            <v>45289</v>
          </cell>
          <cell r="G6129">
            <v>1600</v>
          </cell>
        </row>
        <row r="6130">
          <cell r="B6130">
            <v>45289</v>
          </cell>
          <cell r="G6130">
            <v>47600</v>
          </cell>
        </row>
        <row r="6131">
          <cell r="B6131">
            <v>45289</v>
          </cell>
          <cell r="G6131">
            <v>1031200</v>
          </cell>
        </row>
        <row r="6132">
          <cell r="B6132">
            <v>45289</v>
          </cell>
          <cell r="G6132">
            <v>32400</v>
          </cell>
        </row>
        <row r="6133">
          <cell r="B6133">
            <v>45289</v>
          </cell>
          <cell r="G6133">
            <v>86700</v>
          </cell>
        </row>
        <row r="6134">
          <cell r="B6134">
            <v>45289</v>
          </cell>
          <cell r="G6134">
            <v>709300</v>
          </cell>
        </row>
        <row r="6135">
          <cell r="B6135">
            <v>45289</v>
          </cell>
          <cell r="G6135">
            <v>3500</v>
          </cell>
        </row>
        <row r="6136">
          <cell r="B6136">
            <v>45289</v>
          </cell>
          <cell r="G6136">
            <v>91200</v>
          </cell>
        </row>
        <row r="6137">
          <cell r="B6137">
            <v>45289</v>
          </cell>
          <cell r="G6137">
            <v>565200</v>
          </cell>
        </row>
        <row r="6138">
          <cell r="B6138">
            <v>45289</v>
          </cell>
          <cell r="G6138">
            <v>5000</v>
          </cell>
        </row>
        <row r="6139">
          <cell r="B6139">
            <v>45289</v>
          </cell>
          <cell r="G6139">
            <v>789500</v>
          </cell>
        </row>
        <row r="6140">
          <cell r="B6140">
            <v>45289</v>
          </cell>
          <cell r="G6140">
            <v>400</v>
          </cell>
        </row>
        <row r="6141">
          <cell r="B6141">
            <v>45289</v>
          </cell>
          <cell r="G6141">
            <v>3100</v>
          </cell>
        </row>
        <row r="6142">
          <cell r="B6142">
            <v>45289</v>
          </cell>
          <cell r="G6142">
            <v>10500</v>
          </cell>
        </row>
        <row r="6143">
          <cell r="B6143">
            <v>45289</v>
          </cell>
          <cell r="G6143">
            <v>270200</v>
          </cell>
        </row>
        <row r="6144">
          <cell r="B6144">
            <v>45289</v>
          </cell>
          <cell r="G6144">
            <v>39000</v>
          </cell>
        </row>
        <row r="6145">
          <cell r="B6145">
            <v>45289</v>
          </cell>
          <cell r="G6145">
            <v>258700</v>
          </cell>
        </row>
        <row r="6146">
          <cell r="B6146">
            <v>45289</v>
          </cell>
          <cell r="G6146">
            <v>44700</v>
          </cell>
        </row>
        <row r="6147">
          <cell r="B6147">
            <v>45289</v>
          </cell>
          <cell r="G6147">
            <v>176900</v>
          </cell>
        </row>
        <row r="6148">
          <cell r="B6148">
            <v>45289</v>
          </cell>
          <cell r="G6148">
            <v>2273600</v>
          </cell>
        </row>
        <row r="6149">
          <cell r="B6149">
            <v>45289</v>
          </cell>
          <cell r="G6149">
            <v>24300</v>
          </cell>
        </row>
        <row r="6150">
          <cell r="B6150">
            <v>45289</v>
          </cell>
          <cell r="G6150">
            <v>0</v>
          </cell>
        </row>
        <row r="6151">
          <cell r="B6151">
            <v>45289</v>
          </cell>
          <cell r="G6151">
            <v>1170800</v>
          </cell>
        </row>
        <row r="6152">
          <cell r="B6152">
            <v>45289</v>
          </cell>
          <cell r="G6152">
            <v>200</v>
          </cell>
        </row>
        <row r="6153">
          <cell r="B6153">
            <v>45289</v>
          </cell>
          <cell r="G6153">
            <v>22300</v>
          </cell>
        </row>
        <row r="6154">
          <cell r="B6154">
            <v>45289</v>
          </cell>
          <cell r="G6154">
            <v>854300</v>
          </cell>
        </row>
        <row r="6155">
          <cell r="B6155">
            <v>45289</v>
          </cell>
          <cell r="G6155">
            <v>38100</v>
          </cell>
        </row>
        <row r="6156">
          <cell r="B6156">
            <v>45289</v>
          </cell>
          <cell r="G6156">
            <v>5300</v>
          </cell>
        </row>
        <row r="6157">
          <cell r="B6157">
            <v>45289</v>
          </cell>
          <cell r="G6157">
            <v>381500</v>
          </cell>
        </row>
        <row r="6158">
          <cell r="B6158">
            <v>45289</v>
          </cell>
          <cell r="G6158">
            <v>293100</v>
          </cell>
        </row>
        <row r="6159">
          <cell r="B6159">
            <v>45289</v>
          </cell>
          <cell r="G6159">
            <v>216100</v>
          </cell>
        </row>
        <row r="6160">
          <cell r="B6160">
            <v>45289</v>
          </cell>
          <cell r="G6160">
            <v>156600</v>
          </cell>
        </row>
        <row r="6161">
          <cell r="B6161">
            <v>45289</v>
          </cell>
          <cell r="G6161">
            <v>113900</v>
          </cell>
        </row>
        <row r="6162">
          <cell r="B6162">
            <v>45289</v>
          </cell>
          <cell r="G6162">
            <v>54400</v>
          </cell>
        </row>
        <row r="6163">
          <cell r="B6163">
            <v>45289</v>
          </cell>
          <cell r="G6163">
            <v>2346800</v>
          </cell>
        </row>
        <row r="6164">
          <cell r="B6164">
            <v>45289</v>
          </cell>
          <cell r="G6164">
            <v>200</v>
          </cell>
        </row>
        <row r="6165">
          <cell r="B6165">
            <v>45289</v>
          </cell>
          <cell r="G6165">
            <v>4018900</v>
          </cell>
        </row>
        <row r="6166">
          <cell r="B6166">
            <v>45289</v>
          </cell>
          <cell r="G6166">
            <v>390700</v>
          </cell>
        </row>
        <row r="6167">
          <cell r="B6167">
            <v>45289</v>
          </cell>
          <cell r="G6167">
            <v>558300</v>
          </cell>
        </row>
        <row r="6168">
          <cell r="B6168">
            <v>45289</v>
          </cell>
          <cell r="G6168">
            <v>191200</v>
          </cell>
        </row>
        <row r="6169">
          <cell r="B6169">
            <v>45289</v>
          </cell>
          <cell r="G6169">
            <v>174200</v>
          </cell>
        </row>
        <row r="6170">
          <cell r="B6170">
            <v>45289</v>
          </cell>
          <cell r="G6170">
            <v>70700</v>
          </cell>
        </row>
        <row r="6171">
          <cell r="B6171">
            <v>45289</v>
          </cell>
          <cell r="G6171">
            <v>6500</v>
          </cell>
        </row>
        <row r="6172">
          <cell r="B6172">
            <v>45289</v>
          </cell>
          <cell r="G6172">
            <v>165500</v>
          </cell>
        </row>
        <row r="6173">
          <cell r="B6173">
            <v>45289</v>
          </cell>
          <cell r="G6173">
            <v>4500</v>
          </cell>
        </row>
        <row r="6174">
          <cell r="B6174">
            <v>45289</v>
          </cell>
          <cell r="G6174">
            <v>500</v>
          </cell>
        </row>
        <row r="6175">
          <cell r="B6175">
            <v>45289</v>
          </cell>
          <cell r="G6175">
            <v>45700</v>
          </cell>
        </row>
        <row r="6176">
          <cell r="B6176">
            <v>45289</v>
          </cell>
          <cell r="G6176">
            <v>42700</v>
          </cell>
        </row>
        <row r="6177">
          <cell r="B6177">
            <v>45289</v>
          </cell>
          <cell r="G6177">
            <v>266800</v>
          </cell>
        </row>
        <row r="6178">
          <cell r="B6178">
            <v>45289</v>
          </cell>
          <cell r="G6178">
            <v>487400</v>
          </cell>
        </row>
        <row r="6179">
          <cell r="B6179">
            <v>45289</v>
          </cell>
          <cell r="G6179">
            <v>139200</v>
          </cell>
        </row>
        <row r="6180">
          <cell r="B6180">
            <v>45289</v>
          </cell>
          <cell r="G6180">
            <v>7834800</v>
          </cell>
        </row>
        <row r="6181">
          <cell r="B6181">
            <v>45289</v>
          </cell>
          <cell r="G6181">
            <v>1148300</v>
          </cell>
        </row>
        <row r="6182">
          <cell r="B6182">
            <v>45289</v>
          </cell>
          <cell r="G6182">
            <v>1000</v>
          </cell>
        </row>
        <row r="6183">
          <cell r="B6183">
            <v>45289</v>
          </cell>
          <cell r="G6183">
            <v>254500</v>
          </cell>
        </row>
        <row r="6184">
          <cell r="B6184">
            <v>45289</v>
          </cell>
          <cell r="G6184">
            <v>110600</v>
          </cell>
        </row>
        <row r="6185">
          <cell r="B6185">
            <v>45289</v>
          </cell>
          <cell r="G6185">
            <v>208200</v>
          </cell>
        </row>
        <row r="6186">
          <cell r="B6186">
            <v>45289</v>
          </cell>
          <cell r="G6186">
            <v>220400</v>
          </cell>
        </row>
        <row r="6187">
          <cell r="B6187">
            <v>45289</v>
          </cell>
          <cell r="G6187">
            <v>123000</v>
          </cell>
        </row>
        <row r="6188">
          <cell r="B6188">
            <v>45289</v>
          </cell>
          <cell r="G6188">
            <v>141700</v>
          </cell>
        </row>
        <row r="6189">
          <cell r="B6189">
            <v>45289</v>
          </cell>
          <cell r="G6189">
            <v>2414400</v>
          </cell>
        </row>
        <row r="6190">
          <cell r="B6190">
            <v>45289</v>
          </cell>
          <cell r="G6190">
            <v>197000</v>
          </cell>
        </row>
        <row r="6191">
          <cell r="B6191">
            <v>45289</v>
          </cell>
          <cell r="G6191">
            <v>100</v>
          </cell>
        </row>
        <row r="6192">
          <cell r="B6192">
            <v>45289</v>
          </cell>
          <cell r="G6192">
            <v>225400</v>
          </cell>
        </row>
        <row r="6193">
          <cell r="B6193">
            <v>45289</v>
          </cell>
          <cell r="G6193">
            <v>259600</v>
          </cell>
        </row>
        <row r="6194">
          <cell r="B6194">
            <v>45289</v>
          </cell>
          <cell r="G6194">
            <v>800</v>
          </cell>
        </row>
        <row r="6195">
          <cell r="B6195">
            <v>45289</v>
          </cell>
          <cell r="G6195">
            <v>393200</v>
          </cell>
        </row>
        <row r="6196">
          <cell r="B6196">
            <v>45289</v>
          </cell>
          <cell r="G6196">
            <v>8100</v>
          </cell>
        </row>
        <row r="6197">
          <cell r="B6197">
            <v>45289</v>
          </cell>
          <cell r="G6197">
            <v>900</v>
          </cell>
        </row>
        <row r="6198">
          <cell r="B6198">
            <v>45289</v>
          </cell>
          <cell r="G6198">
            <v>132900</v>
          </cell>
        </row>
        <row r="6199">
          <cell r="B6199">
            <v>45289</v>
          </cell>
          <cell r="G6199">
            <v>111800</v>
          </cell>
        </row>
        <row r="6200">
          <cell r="B6200">
            <v>45289</v>
          </cell>
          <cell r="G6200">
            <v>100</v>
          </cell>
        </row>
        <row r="6201">
          <cell r="B6201">
            <v>45289</v>
          </cell>
          <cell r="G6201">
            <v>24100</v>
          </cell>
        </row>
        <row r="6202">
          <cell r="B6202">
            <v>45289</v>
          </cell>
          <cell r="G6202">
            <v>216000</v>
          </cell>
        </row>
        <row r="6203">
          <cell r="B6203">
            <v>45289</v>
          </cell>
          <cell r="G6203">
            <v>1697000</v>
          </cell>
        </row>
        <row r="6204">
          <cell r="B6204">
            <v>45289</v>
          </cell>
          <cell r="G6204">
            <v>494100</v>
          </cell>
        </row>
        <row r="6205">
          <cell r="B6205">
            <v>45289</v>
          </cell>
          <cell r="G6205">
            <v>157700</v>
          </cell>
        </row>
        <row r="6206">
          <cell r="B6206">
            <v>45289</v>
          </cell>
          <cell r="G6206">
            <v>132800</v>
          </cell>
        </row>
        <row r="6207">
          <cell r="B6207">
            <v>45289</v>
          </cell>
          <cell r="G6207">
            <v>280000</v>
          </cell>
        </row>
        <row r="6208">
          <cell r="B6208">
            <v>45289</v>
          </cell>
          <cell r="G6208">
            <v>288200</v>
          </cell>
        </row>
        <row r="6209">
          <cell r="B6209">
            <v>45289</v>
          </cell>
          <cell r="G6209">
            <v>7900</v>
          </cell>
        </row>
        <row r="6210">
          <cell r="B6210">
            <v>45289</v>
          </cell>
          <cell r="G6210">
            <v>2200</v>
          </cell>
        </row>
        <row r="6211">
          <cell r="B6211">
            <v>45289</v>
          </cell>
          <cell r="G6211">
            <v>1733300</v>
          </cell>
        </row>
        <row r="6212">
          <cell r="B6212">
            <v>45289</v>
          </cell>
          <cell r="G6212">
            <v>4061600</v>
          </cell>
        </row>
        <row r="6213">
          <cell r="B6213">
            <v>45289</v>
          </cell>
          <cell r="G6213">
            <v>14100</v>
          </cell>
        </row>
        <row r="6214">
          <cell r="B6214">
            <v>45289</v>
          </cell>
          <cell r="G6214">
            <v>326100</v>
          </cell>
        </row>
        <row r="6215">
          <cell r="B6215">
            <v>45289</v>
          </cell>
          <cell r="G6215">
            <v>59400</v>
          </cell>
        </row>
        <row r="6216">
          <cell r="B6216">
            <v>45289</v>
          </cell>
          <cell r="G6216">
            <v>393500</v>
          </cell>
        </row>
        <row r="6217">
          <cell r="B6217">
            <v>45289</v>
          </cell>
          <cell r="G6217">
            <v>63700</v>
          </cell>
        </row>
        <row r="6218">
          <cell r="B6218">
            <v>45289</v>
          </cell>
          <cell r="G6218">
            <v>55000</v>
          </cell>
        </row>
        <row r="6219">
          <cell r="B6219">
            <v>45289</v>
          </cell>
          <cell r="G6219">
            <v>153700</v>
          </cell>
        </row>
        <row r="6220">
          <cell r="B6220">
            <v>45289</v>
          </cell>
          <cell r="G6220">
            <v>37500</v>
          </cell>
        </row>
        <row r="6221">
          <cell r="B6221">
            <v>45289</v>
          </cell>
          <cell r="G6221">
            <v>8074800</v>
          </cell>
        </row>
        <row r="6222">
          <cell r="B6222">
            <v>45289</v>
          </cell>
          <cell r="G6222">
            <v>844300</v>
          </cell>
        </row>
        <row r="6223">
          <cell r="B6223">
            <v>45289</v>
          </cell>
          <cell r="G6223">
            <v>63100</v>
          </cell>
        </row>
        <row r="6224">
          <cell r="B6224">
            <v>45289</v>
          </cell>
          <cell r="G6224">
            <v>210800</v>
          </cell>
        </row>
        <row r="6225">
          <cell r="B6225">
            <v>45289</v>
          </cell>
          <cell r="G6225">
            <v>69700</v>
          </cell>
        </row>
        <row r="6226">
          <cell r="B6226">
            <v>45289</v>
          </cell>
          <cell r="G6226">
            <v>571600</v>
          </cell>
        </row>
        <row r="6227">
          <cell r="B6227">
            <v>45289</v>
          </cell>
          <cell r="G6227">
            <v>93800</v>
          </cell>
        </row>
        <row r="6228">
          <cell r="B6228">
            <v>45289</v>
          </cell>
          <cell r="G6228">
            <v>2135700</v>
          </cell>
        </row>
        <row r="6229">
          <cell r="B6229">
            <v>45289</v>
          </cell>
          <cell r="G6229">
            <v>5300</v>
          </cell>
        </row>
        <row r="6230">
          <cell r="B6230">
            <v>45289</v>
          </cell>
          <cell r="G6230">
            <v>259800</v>
          </cell>
        </row>
        <row r="6231">
          <cell r="B6231">
            <v>45289</v>
          </cell>
          <cell r="G6231">
            <v>89200</v>
          </cell>
        </row>
        <row r="6232">
          <cell r="B6232">
            <v>45289</v>
          </cell>
          <cell r="G6232">
            <v>20300</v>
          </cell>
        </row>
        <row r="6233">
          <cell r="B6233">
            <v>45289</v>
          </cell>
          <cell r="G6233">
            <v>87300</v>
          </cell>
        </row>
        <row r="6234">
          <cell r="B6234">
            <v>45289</v>
          </cell>
          <cell r="G6234">
            <v>98000</v>
          </cell>
        </row>
        <row r="6235">
          <cell r="B6235">
            <v>45289</v>
          </cell>
          <cell r="G6235">
            <v>3200</v>
          </cell>
        </row>
        <row r="6236">
          <cell r="B6236">
            <v>45289</v>
          </cell>
          <cell r="G6236">
            <v>305200</v>
          </cell>
        </row>
        <row r="6237">
          <cell r="B6237">
            <v>45289</v>
          </cell>
          <cell r="G6237">
            <v>6700</v>
          </cell>
        </row>
        <row r="6238">
          <cell r="B6238">
            <v>45289</v>
          </cell>
          <cell r="G6238">
            <v>3000</v>
          </cell>
        </row>
        <row r="6239">
          <cell r="B6239">
            <v>45289</v>
          </cell>
          <cell r="G6239">
            <v>1232300</v>
          </cell>
        </row>
        <row r="6240">
          <cell r="B6240">
            <v>45289</v>
          </cell>
          <cell r="G6240">
            <v>390500</v>
          </cell>
        </row>
        <row r="6241">
          <cell r="B6241">
            <v>45289</v>
          </cell>
          <cell r="G6241">
            <v>172600</v>
          </cell>
        </row>
        <row r="6242">
          <cell r="B6242">
            <v>45289</v>
          </cell>
          <cell r="G6242">
            <v>1600</v>
          </cell>
        </row>
        <row r="6243">
          <cell r="B6243">
            <v>45289</v>
          </cell>
          <cell r="G6243">
            <v>16100</v>
          </cell>
        </row>
        <row r="6244">
          <cell r="B6244">
            <v>45289</v>
          </cell>
          <cell r="G6244">
            <v>714200</v>
          </cell>
        </row>
        <row r="6245">
          <cell r="B6245">
            <v>45289</v>
          </cell>
          <cell r="G6245">
            <v>539000</v>
          </cell>
        </row>
        <row r="6246">
          <cell r="B6246">
            <v>45289</v>
          </cell>
          <cell r="G6246">
            <v>57000</v>
          </cell>
        </row>
        <row r="6247">
          <cell r="B6247">
            <v>45289</v>
          </cell>
          <cell r="G6247">
            <v>478700</v>
          </cell>
        </row>
        <row r="6248">
          <cell r="B6248">
            <v>45289</v>
          </cell>
          <cell r="G6248">
            <v>2502100</v>
          </cell>
        </row>
        <row r="6249">
          <cell r="B6249">
            <v>45289</v>
          </cell>
          <cell r="G6249">
            <v>100</v>
          </cell>
        </row>
        <row r="6250">
          <cell r="B6250">
            <v>45289</v>
          </cell>
          <cell r="G6250">
            <v>700</v>
          </cell>
        </row>
        <row r="6251">
          <cell r="B6251">
            <v>45289</v>
          </cell>
          <cell r="G6251">
            <v>14200</v>
          </cell>
        </row>
        <row r="6252">
          <cell r="B6252">
            <v>45289</v>
          </cell>
          <cell r="G6252">
            <v>1100</v>
          </cell>
        </row>
        <row r="6253">
          <cell r="B6253">
            <v>45289</v>
          </cell>
          <cell r="G6253">
            <v>272800</v>
          </cell>
        </row>
        <row r="6254">
          <cell r="B6254">
            <v>45289</v>
          </cell>
          <cell r="G6254">
            <v>169800</v>
          </cell>
        </row>
        <row r="6255">
          <cell r="B6255">
            <v>45289</v>
          </cell>
          <cell r="G6255">
            <v>484300</v>
          </cell>
        </row>
        <row r="6256">
          <cell r="B6256">
            <v>45289</v>
          </cell>
          <cell r="G6256">
            <v>2741800</v>
          </cell>
        </row>
        <row r="6257">
          <cell r="B6257">
            <v>45289</v>
          </cell>
          <cell r="G6257">
            <v>34000</v>
          </cell>
        </row>
        <row r="6258">
          <cell r="B6258">
            <v>45289</v>
          </cell>
          <cell r="G6258">
            <v>87600</v>
          </cell>
        </row>
        <row r="6259">
          <cell r="B6259">
            <v>45289</v>
          </cell>
          <cell r="G6259">
            <v>400</v>
          </cell>
        </row>
        <row r="6260">
          <cell r="B6260">
            <v>45289</v>
          </cell>
          <cell r="G6260">
            <v>15300</v>
          </cell>
        </row>
        <row r="6261">
          <cell r="B6261">
            <v>45289</v>
          </cell>
          <cell r="G6261">
            <v>2507100</v>
          </cell>
        </row>
        <row r="6262">
          <cell r="B6262">
            <v>45289</v>
          </cell>
          <cell r="G6262">
            <v>16700</v>
          </cell>
        </row>
        <row r="6263">
          <cell r="B6263">
            <v>45289</v>
          </cell>
          <cell r="G6263">
            <v>1597400</v>
          </cell>
        </row>
        <row r="6264">
          <cell r="B6264">
            <v>45289</v>
          </cell>
          <cell r="G6264">
            <v>1103700</v>
          </cell>
        </row>
        <row r="6265">
          <cell r="B6265">
            <v>45289</v>
          </cell>
          <cell r="G6265">
            <v>5500</v>
          </cell>
        </row>
        <row r="6266">
          <cell r="B6266">
            <v>45289</v>
          </cell>
          <cell r="G6266">
            <v>57000</v>
          </cell>
        </row>
        <row r="6267">
          <cell r="B6267">
            <v>45289</v>
          </cell>
          <cell r="G6267">
            <v>103000</v>
          </cell>
        </row>
        <row r="6268">
          <cell r="B6268">
            <v>45289</v>
          </cell>
          <cell r="G6268">
            <v>54100</v>
          </cell>
        </row>
        <row r="6269">
          <cell r="B6269">
            <v>45289</v>
          </cell>
          <cell r="G6269">
            <v>15928300</v>
          </cell>
        </row>
        <row r="6270">
          <cell r="B6270">
            <v>45289</v>
          </cell>
          <cell r="G6270">
            <v>276900</v>
          </cell>
        </row>
        <row r="6271">
          <cell r="B6271">
            <v>45289</v>
          </cell>
          <cell r="G6271">
            <v>81400</v>
          </cell>
        </row>
        <row r="6272">
          <cell r="B6272">
            <v>45289</v>
          </cell>
          <cell r="G6272">
            <v>4111700</v>
          </cell>
        </row>
        <row r="6273">
          <cell r="B6273">
            <v>45289</v>
          </cell>
          <cell r="G6273">
            <v>128500</v>
          </cell>
        </row>
        <row r="6274">
          <cell r="B6274">
            <v>45289</v>
          </cell>
          <cell r="G6274">
            <v>401700</v>
          </cell>
        </row>
        <row r="6275">
          <cell r="B6275">
            <v>45289</v>
          </cell>
          <cell r="G6275">
            <v>100</v>
          </cell>
        </row>
        <row r="6276">
          <cell r="B6276">
            <v>45289</v>
          </cell>
          <cell r="G6276">
            <v>35100</v>
          </cell>
        </row>
        <row r="6277">
          <cell r="B6277">
            <v>45289</v>
          </cell>
          <cell r="G6277">
            <v>70000</v>
          </cell>
        </row>
        <row r="6278">
          <cell r="B6278">
            <v>45289</v>
          </cell>
          <cell r="G6278">
            <v>37400</v>
          </cell>
        </row>
        <row r="6279">
          <cell r="B6279">
            <v>45289</v>
          </cell>
          <cell r="G6279">
            <v>292600</v>
          </cell>
        </row>
        <row r="6280">
          <cell r="B6280">
            <v>45289</v>
          </cell>
          <cell r="G6280">
            <v>114000</v>
          </cell>
        </row>
        <row r="6281">
          <cell r="B6281">
            <v>45289</v>
          </cell>
          <cell r="G6281">
            <v>299800</v>
          </cell>
        </row>
        <row r="6282">
          <cell r="B6282">
            <v>45289</v>
          </cell>
          <cell r="G6282">
            <v>216400</v>
          </cell>
        </row>
        <row r="6283">
          <cell r="B6283">
            <v>45289</v>
          </cell>
          <cell r="G6283">
            <v>447500</v>
          </cell>
        </row>
        <row r="6284">
          <cell r="B6284">
            <v>45289</v>
          </cell>
          <cell r="G6284">
            <v>12600</v>
          </cell>
        </row>
        <row r="6285">
          <cell r="B6285">
            <v>45289</v>
          </cell>
          <cell r="G6285">
            <v>215700</v>
          </cell>
        </row>
        <row r="6286">
          <cell r="B6286">
            <v>45289</v>
          </cell>
          <cell r="G6286">
            <v>5889200</v>
          </cell>
        </row>
        <row r="6287">
          <cell r="B6287">
            <v>45289</v>
          </cell>
          <cell r="G6287">
            <v>112800</v>
          </cell>
        </row>
        <row r="6288">
          <cell r="B6288">
            <v>45289</v>
          </cell>
          <cell r="G6288">
            <v>7300</v>
          </cell>
        </row>
        <row r="6289">
          <cell r="B6289">
            <v>45289</v>
          </cell>
          <cell r="G6289">
            <v>5204600</v>
          </cell>
        </row>
        <row r="6290">
          <cell r="B6290">
            <v>45289</v>
          </cell>
          <cell r="G6290">
            <v>389900</v>
          </cell>
        </row>
        <row r="6291">
          <cell r="B6291">
            <v>45289</v>
          </cell>
          <cell r="G6291">
            <v>5700</v>
          </cell>
        </row>
        <row r="6292">
          <cell r="B6292">
            <v>45289</v>
          </cell>
          <cell r="G6292">
            <v>8617000</v>
          </cell>
        </row>
        <row r="6293">
          <cell r="B6293">
            <v>45289</v>
          </cell>
          <cell r="G6293">
            <v>16700</v>
          </cell>
        </row>
        <row r="6294">
          <cell r="B6294">
            <v>45289</v>
          </cell>
          <cell r="G6294">
            <v>823900</v>
          </cell>
        </row>
        <row r="6295">
          <cell r="B6295">
            <v>45289</v>
          </cell>
          <cell r="G6295">
            <v>316600</v>
          </cell>
        </row>
        <row r="6296">
          <cell r="B6296">
            <v>45289</v>
          </cell>
          <cell r="G6296">
            <v>276700</v>
          </cell>
        </row>
        <row r="6297">
          <cell r="B6297">
            <v>45289</v>
          </cell>
          <cell r="G6297">
            <v>1834500</v>
          </cell>
        </row>
        <row r="6298">
          <cell r="B6298">
            <v>45289</v>
          </cell>
          <cell r="G6298">
            <v>232200</v>
          </cell>
        </row>
        <row r="6299">
          <cell r="B6299">
            <v>45289</v>
          </cell>
          <cell r="G6299">
            <v>1522700</v>
          </cell>
        </row>
        <row r="6300">
          <cell r="B6300">
            <v>45289</v>
          </cell>
          <cell r="G6300">
            <v>4778600</v>
          </cell>
        </row>
        <row r="6301">
          <cell r="B6301">
            <v>45289</v>
          </cell>
          <cell r="G6301">
            <v>4772200</v>
          </cell>
        </row>
        <row r="6302">
          <cell r="B6302">
            <v>45289</v>
          </cell>
          <cell r="G6302">
            <v>96200</v>
          </cell>
        </row>
        <row r="6303">
          <cell r="B6303">
            <v>45289</v>
          </cell>
          <cell r="G6303">
            <v>128000</v>
          </cell>
        </row>
        <row r="6304">
          <cell r="B6304">
            <v>45289</v>
          </cell>
          <cell r="G6304">
            <v>100900</v>
          </cell>
        </row>
        <row r="6305">
          <cell r="B6305">
            <v>45289</v>
          </cell>
          <cell r="G6305">
            <v>7800</v>
          </cell>
        </row>
        <row r="6306">
          <cell r="B6306">
            <v>45289</v>
          </cell>
          <cell r="G6306">
            <v>21200</v>
          </cell>
        </row>
        <row r="6307">
          <cell r="B6307">
            <v>45289</v>
          </cell>
          <cell r="G6307">
            <v>58500</v>
          </cell>
        </row>
        <row r="6308">
          <cell r="B6308">
            <v>45289</v>
          </cell>
          <cell r="G6308">
            <v>7900</v>
          </cell>
        </row>
        <row r="6309">
          <cell r="B6309">
            <v>45289</v>
          </cell>
          <cell r="G6309">
            <v>9000</v>
          </cell>
        </row>
        <row r="6310">
          <cell r="B6310">
            <v>45289</v>
          </cell>
          <cell r="G6310">
            <v>271400</v>
          </cell>
        </row>
        <row r="6311">
          <cell r="B6311">
            <v>45289</v>
          </cell>
          <cell r="G6311">
            <v>94900</v>
          </cell>
        </row>
        <row r="6312">
          <cell r="B6312">
            <v>45289</v>
          </cell>
          <cell r="G6312">
            <v>184400</v>
          </cell>
        </row>
        <row r="6313">
          <cell r="B6313">
            <v>45289</v>
          </cell>
          <cell r="G6313">
            <v>82200</v>
          </cell>
        </row>
        <row r="6314">
          <cell r="B6314">
            <v>45289</v>
          </cell>
          <cell r="G6314">
            <v>86500</v>
          </cell>
        </row>
        <row r="6315">
          <cell r="B6315">
            <v>45289</v>
          </cell>
          <cell r="G6315">
            <v>43600</v>
          </cell>
        </row>
        <row r="6316">
          <cell r="B6316">
            <v>45289</v>
          </cell>
          <cell r="G6316">
            <v>48200</v>
          </cell>
        </row>
        <row r="6317">
          <cell r="B6317">
            <v>45289</v>
          </cell>
          <cell r="G6317">
            <v>18730800</v>
          </cell>
        </row>
        <row r="6318">
          <cell r="B6318">
            <v>45289</v>
          </cell>
          <cell r="G6318">
            <v>148900</v>
          </cell>
        </row>
        <row r="6319">
          <cell r="B6319">
            <v>45289</v>
          </cell>
          <cell r="G6319">
            <v>200</v>
          </cell>
        </row>
        <row r="6320">
          <cell r="B6320">
            <v>45289</v>
          </cell>
          <cell r="G6320">
            <v>450900</v>
          </cell>
        </row>
        <row r="6321">
          <cell r="B6321">
            <v>45289</v>
          </cell>
          <cell r="G6321">
            <v>34100</v>
          </cell>
        </row>
        <row r="6322">
          <cell r="B6322">
            <v>45289</v>
          </cell>
          <cell r="G6322">
            <v>74800</v>
          </cell>
        </row>
        <row r="6323">
          <cell r="B6323">
            <v>45289</v>
          </cell>
          <cell r="G6323">
            <v>499100</v>
          </cell>
        </row>
        <row r="6324">
          <cell r="B6324">
            <v>45289</v>
          </cell>
          <cell r="G6324">
            <v>146600</v>
          </cell>
        </row>
        <row r="6325">
          <cell r="B6325">
            <v>45289</v>
          </cell>
          <cell r="G6325">
            <v>304200</v>
          </cell>
        </row>
        <row r="6326">
          <cell r="B6326">
            <v>45289</v>
          </cell>
          <cell r="G6326">
            <v>89500</v>
          </cell>
        </row>
        <row r="6327">
          <cell r="B6327">
            <v>45289</v>
          </cell>
          <cell r="G6327">
            <v>212900</v>
          </cell>
        </row>
        <row r="6328">
          <cell r="B6328">
            <v>45289</v>
          </cell>
          <cell r="G6328">
            <v>6400</v>
          </cell>
        </row>
        <row r="6329">
          <cell r="B6329">
            <v>45289</v>
          </cell>
          <cell r="G6329">
            <v>14000</v>
          </cell>
        </row>
        <row r="6330">
          <cell r="B6330">
            <v>45289</v>
          </cell>
          <cell r="G6330">
            <v>314600</v>
          </cell>
        </row>
        <row r="6331">
          <cell r="B6331">
            <v>45289</v>
          </cell>
          <cell r="G6331">
            <v>3565100</v>
          </cell>
        </row>
        <row r="6332">
          <cell r="B6332">
            <v>45289</v>
          </cell>
          <cell r="G6332">
            <v>392700</v>
          </cell>
        </row>
        <row r="6333">
          <cell r="B6333">
            <v>45289</v>
          </cell>
          <cell r="G6333">
            <v>129300</v>
          </cell>
        </row>
        <row r="6334">
          <cell r="B6334">
            <v>45289</v>
          </cell>
          <cell r="G6334">
            <v>184700</v>
          </cell>
        </row>
        <row r="6335">
          <cell r="B6335">
            <v>45289</v>
          </cell>
          <cell r="G6335">
            <v>84500</v>
          </cell>
        </row>
        <row r="6336">
          <cell r="B6336">
            <v>45289</v>
          </cell>
          <cell r="G6336">
            <v>5300</v>
          </cell>
        </row>
        <row r="6337">
          <cell r="B6337">
            <v>45289</v>
          </cell>
          <cell r="G6337">
            <v>0</v>
          </cell>
        </row>
        <row r="6338">
          <cell r="B6338">
            <v>45289</v>
          </cell>
          <cell r="G6338">
            <v>300</v>
          </cell>
        </row>
        <row r="6339">
          <cell r="B6339">
            <v>45289</v>
          </cell>
          <cell r="G6339">
            <v>1581800</v>
          </cell>
        </row>
        <row r="6340">
          <cell r="B6340">
            <v>45289</v>
          </cell>
          <cell r="G6340">
            <v>3700</v>
          </cell>
        </row>
        <row r="6341">
          <cell r="B6341">
            <v>45289</v>
          </cell>
          <cell r="G6341">
            <v>1048700</v>
          </cell>
        </row>
        <row r="6342">
          <cell r="B6342">
            <v>45289</v>
          </cell>
          <cell r="G6342">
            <v>462700</v>
          </cell>
        </row>
        <row r="6343">
          <cell r="B6343">
            <v>45289</v>
          </cell>
          <cell r="G6343">
            <v>400</v>
          </cell>
        </row>
        <row r="6344">
          <cell r="B6344">
            <v>45289</v>
          </cell>
          <cell r="G6344">
            <v>56900</v>
          </cell>
        </row>
        <row r="6345">
          <cell r="B6345">
            <v>45289</v>
          </cell>
          <cell r="G6345">
            <v>635000</v>
          </cell>
        </row>
        <row r="6346">
          <cell r="B6346">
            <v>45289</v>
          </cell>
          <cell r="G6346">
            <v>80400</v>
          </cell>
        </row>
        <row r="6347">
          <cell r="B6347">
            <v>45289</v>
          </cell>
          <cell r="G6347">
            <v>27700</v>
          </cell>
        </row>
        <row r="6348">
          <cell r="B6348">
            <v>45289</v>
          </cell>
          <cell r="G6348">
            <v>14900</v>
          </cell>
        </row>
        <row r="6349">
          <cell r="B6349">
            <v>45289</v>
          </cell>
          <cell r="G6349">
            <v>772400</v>
          </cell>
        </row>
        <row r="6350">
          <cell r="B6350">
            <v>45289</v>
          </cell>
          <cell r="G6350">
            <v>4369400</v>
          </cell>
        </row>
        <row r="6351">
          <cell r="B6351">
            <v>45289</v>
          </cell>
          <cell r="G6351">
            <v>100700</v>
          </cell>
        </row>
        <row r="6352">
          <cell r="B6352">
            <v>45289</v>
          </cell>
          <cell r="G6352">
            <v>1353800</v>
          </cell>
        </row>
        <row r="6353">
          <cell r="B6353">
            <v>45289</v>
          </cell>
          <cell r="G6353">
            <v>18600</v>
          </cell>
        </row>
        <row r="6354">
          <cell r="B6354">
            <v>45289</v>
          </cell>
          <cell r="G6354">
            <v>1500</v>
          </cell>
        </row>
        <row r="6355">
          <cell r="B6355">
            <v>45289</v>
          </cell>
          <cell r="G6355">
            <v>22800</v>
          </cell>
        </row>
        <row r="6356">
          <cell r="B6356">
            <v>45289</v>
          </cell>
          <cell r="G6356">
            <v>1100</v>
          </cell>
        </row>
        <row r="6357">
          <cell r="B6357">
            <v>45289</v>
          </cell>
          <cell r="G6357">
            <v>1474400</v>
          </cell>
        </row>
        <row r="6358">
          <cell r="B6358">
            <v>45289</v>
          </cell>
          <cell r="G6358">
            <v>5700</v>
          </cell>
        </row>
        <row r="6359">
          <cell r="B6359">
            <v>45289</v>
          </cell>
          <cell r="G6359">
            <v>149600</v>
          </cell>
        </row>
        <row r="6360">
          <cell r="B6360">
            <v>45289</v>
          </cell>
          <cell r="G6360">
            <v>95400</v>
          </cell>
        </row>
        <row r="6361">
          <cell r="B6361">
            <v>45289</v>
          </cell>
          <cell r="G6361">
            <v>484400</v>
          </cell>
        </row>
        <row r="6362">
          <cell r="B6362">
            <v>45289</v>
          </cell>
          <cell r="G6362">
            <v>1754900</v>
          </cell>
        </row>
        <row r="6363">
          <cell r="B6363">
            <v>45289</v>
          </cell>
          <cell r="G6363">
            <v>10600</v>
          </cell>
        </row>
        <row r="6364">
          <cell r="B6364">
            <v>45289</v>
          </cell>
          <cell r="G6364">
            <v>107100</v>
          </cell>
        </row>
        <row r="6365">
          <cell r="B6365">
            <v>45289</v>
          </cell>
          <cell r="G6365">
            <v>89400</v>
          </cell>
        </row>
        <row r="6366">
          <cell r="B6366">
            <v>45289</v>
          </cell>
          <cell r="G6366">
            <v>277900</v>
          </cell>
        </row>
        <row r="6367">
          <cell r="B6367">
            <v>45289</v>
          </cell>
          <cell r="G6367">
            <v>3396400</v>
          </cell>
        </row>
        <row r="6368">
          <cell r="B6368">
            <v>45289</v>
          </cell>
          <cell r="G6368">
            <v>100</v>
          </cell>
        </row>
        <row r="6369">
          <cell r="B6369">
            <v>45289</v>
          </cell>
          <cell r="G6369">
            <v>503600</v>
          </cell>
        </row>
        <row r="6370">
          <cell r="B6370">
            <v>45289</v>
          </cell>
          <cell r="G6370">
            <v>168900</v>
          </cell>
        </row>
        <row r="6371">
          <cell r="B6371">
            <v>45289</v>
          </cell>
          <cell r="G6371">
            <v>167700</v>
          </cell>
        </row>
        <row r="6372">
          <cell r="B6372">
            <v>45289</v>
          </cell>
          <cell r="G6372">
            <v>722600</v>
          </cell>
        </row>
        <row r="6373">
          <cell r="B6373">
            <v>45289</v>
          </cell>
          <cell r="G6373">
            <v>8549200</v>
          </cell>
        </row>
        <row r="6374">
          <cell r="B6374">
            <v>45289</v>
          </cell>
          <cell r="G6374">
            <v>183700</v>
          </cell>
        </row>
        <row r="6375">
          <cell r="B6375">
            <v>45289</v>
          </cell>
          <cell r="G6375">
            <v>3543400</v>
          </cell>
        </row>
        <row r="6376">
          <cell r="B6376">
            <v>45289</v>
          </cell>
          <cell r="G6376">
            <v>450200</v>
          </cell>
        </row>
        <row r="6377">
          <cell r="B6377">
            <v>45289</v>
          </cell>
          <cell r="G6377">
            <v>112200</v>
          </cell>
        </row>
        <row r="6378">
          <cell r="B6378">
            <v>45289</v>
          </cell>
          <cell r="G6378">
            <v>2091900</v>
          </cell>
        </row>
        <row r="6379">
          <cell r="B6379">
            <v>45289</v>
          </cell>
          <cell r="G6379">
            <v>291600</v>
          </cell>
        </row>
        <row r="6380">
          <cell r="B6380">
            <v>45289</v>
          </cell>
          <cell r="G6380">
            <v>270900</v>
          </cell>
        </row>
        <row r="6381">
          <cell r="B6381">
            <v>45289</v>
          </cell>
          <cell r="G6381">
            <v>4827700</v>
          </cell>
        </row>
        <row r="6382">
          <cell r="B6382">
            <v>45289</v>
          </cell>
          <cell r="G6382">
            <v>184100</v>
          </cell>
        </row>
        <row r="6383">
          <cell r="B6383">
            <v>45289</v>
          </cell>
          <cell r="G6383">
            <v>1497900</v>
          </cell>
        </row>
        <row r="6384">
          <cell r="B6384">
            <v>45289</v>
          </cell>
          <cell r="G6384">
            <v>816900</v>
          </cell>
        </row>
        <row r="6385">
          <cell r="B6385">
            <v>45289</v>
          </cell>
          <cell r="G6385">
            <v>124100</v>
          </cell>
        </row>
        <row r="6386">
          <cell r="B6386">
            <v>45289</v>
          </cell>
          <cell r="G6386">
            <v>6200</v>
          </cell>
        </row>
        <row r="6387">
          <cell r="B6387">
            <v>45289</v>
          </cell>
          <cell r="G6387">
            <v>1600</v>
          </cell>
        </row>
        <row r="6388">
          <cell r="B6388">
            <v>45289</v>
          </cell>
          <cell r="G6388">
            <v>72400</v>
          </cell>
        </row>
        <row r="6389">
          <cell r="B6389">
            <v>45289</v>
          </cell>
          <cell r="G6389">
            <v>287800</v>
          </cell>
        </row>
        <row r="6390">
          <cell r="B6390">
            <v>45289</v>
          </cell>
          <cell r="G6390">
            <v>16300</v>
          </cell>
        </row>
        <row r="6391">
          <cell r="B6391">
            <v>45289</v>
          </cell>
          <cell r="G6391">
            <v>249600</v>
          </cell>
        </row>
        <row r="6392">
          <cell r="B6392">
            <v>45289</v>
          </cell>
          <cell r="G6392">
            <v>2288400</v>
          </cell>
        </row>
        <row r="6393">
          <cell r="B6393">
            <v>45289</v>
          </cell>
          <cell r="G6393">
            <v>480700</v>
          </cell>
        </row>
        <row r="6394">
          <cell r="B6394">
            <v>45289</v>
          </cell>
          <cell r="G6394">
            <v>32400</v>
          </cell>
        </row>
        <row r="6395">
          <cell r="B6395">
            <v>45289</v>
          </cell>
          <cell r="G6395">
            <v>900</v>
          </cell>
        </row>
        <row r="6396">
          <cell r="B6396">
            <v>45289</v>
          </cell>
          <cell r="G6396">
            <v>27100</v>
          </cell>
        </row>
        <row r="6397">
          <cell r="B6397">
            <v>45289</v>
          </cell>
          <cell r="G6397">
            <v>4131200</v>
          </cell>
        </row>
        <row r="6398">
          <cell r="B6398">
            <v>45289</v>
          </cell>
          <cell r="G6398">
            <v>117900</v>
          </cell>
        </row>
        <row r="6399">
          <cell r="B6399">
            <v>45289</v>
          </cell>
          <cell r="G6399">
            <v>68600</v>
          </cell>
        </row>
        <row r="6400">
          <cell r="B6400">
            <v>45289</v>
          </cell>
          <cell r="G6400">
            <v>35900</v>
          </cell>
        </row>
        <row r="6401">
          <cell r="B6401">
            <v>45289</v>
          </cell>
          <cell r="G6401">
            <v>465200</v>
          </cell>
        </row>
        <row r="6402">
          <cell r="B6402">
            <v>45289</v>
          </cell>
          <cell r="G6402">
            <v>85500</v>
          </cell>
        </row>
        <row r="6403">
          <cell r="B6403">
            <v>45289</v>
          </cell>
          <cell r="G6403">
            <v>415100</v>
          </cell>
        </row>
        <row r="6404">
          <cell r="B6404">
            <v>45289</v>
          </cell>
          <cell r="G6404">
            <v>2100</v>
          </cell>
        </row>
        <row r="6405">
          <cell r="B6405">
            <v>45289</v>
          </cell>
          <cell r="G6405">
            <v>625000</v>
          </cell>
        </row>
        <row r="6406">
          <cell r="B6406">
            <v>45289</v>
          </cell>
          <cell r="G6406">
            <v>9100</v>
          </cell>
        </row>
        <row r="6407">
          <cell r="B6407">
            <v>45289</v>
          </cell>
          <cell r="G6407">
            <v>55100</v>
          </cell>
        </row>
        <row r="6408">
          <cell r="B6408">
            <v>45289</v>
          </cell>
          <cell r="G6408">
            <v>6000</v>
          </cell>
        </row>
        <row r="6409">
          <cell r="B6409">
            <v>45289</v>
          </cell>
          <cell r="G6409">
            <v>490700</v>
          </cell>
        </row>
        <row r="6410">
          <cell r="B6410">
            <v>45289</v>
          </cell>
          <cell r="G6410">
            <v>199800</v>
          </cell>
        </row>
        <row r="6411">
          <cell r="B6411">
            <v>45289</v>
          </cell>
          <cell r="G6411">
            <v>164800</v>
          </cell>
        </row>
        <row r="6412">
          <cell r="B6412">
            <v>45289</v>
          </cell>
          <cell r="G6412">
            <v>14000</v>
          </cell>
        </row>
        <row r="6413">
          <cell r="B6413">
            <v>45289</v>
          </cell>
          <cell r="G6413">
            <v>618900</v>
          </cell>
        </row>
        <row r="6414">
          <cell r="B6414">
            <v>45289</v>
          </cell>
          <cell r="G6414">
            <v>636400</v>
          </cell>
        </row>
        <row r="6415">
          <cell r="B6415">
            <v>45289</v>
          </cell>
          <cell r="G6415">
            <v>13970600</v>
          </cell>
        </row>
        <row r="6416">
          <cell r="B6416">
            <v>45289</v>
          </cell>
          <cell r="G6416">
            <v>133800</v>
          </cell>
        </row>
        <row r="6417">
          <cell r="B6417">
            <v>45289</v>
          </cell>
          <cell r="G6417">
            <v>12800</v>
          </cell>
        </row>
        <row r="6418">
          <cell r="B6418">
            <v>45289</v>
          </cell>
          <cell r="G6418">
            <v>20700</v>
          </cell>
        </row>
        <row r="6419">
          <cell r="B6419">
            <v>45289</v>
          </cell>
          <cell r="G6419">
            <v>59200</v>
          </cell>
        </row>
        <row r="6420">
          <cell r="B6420">
            <v>45289</v>
          </cell>
          <cell r="G6420">
            <v>1253800</v>
          </cell>
        </row>
        <row r="6421">
          <cell r="B6421">
            <v>45289</v>
          </cell>
          <cell r="G6421">
            <v>399500</v>
          </cell>
        </row>
        <row r="6422">
          <cell r="B6422">
            <v>45289</v>
          </cell>
          <cell r="G6422">
            <v>1900</v>
          </cell>
        </row>
        <row r="6423">
          <cell r="B6423">
            <v>45289</v>
          </cell>
          <cell r="G6423">
            <v>82600</v>
          </cell>
        </row>
        <row r="6424">
          <cell r="B6424">
            <v>45289</v>
          </cell>
          <cell r="G6424">
            <v>44000</v>
          </cell>
        </row>
        <row r="6425">
          <cell r="B6425">
            <v>45289</v>
          </cell>
          <cell r="G6425">
            <v>32300</v>
          </cell>
        </row>
        <row r="6426">
          <cell r="B6426">
            <v>45289</v>
          </cell>
          <cell r="G6426">
            <v>6700</v>
          </cell>
        </row>
        <row r="6427">
          <cell r="B6427">
            <v>45289</v>
          </cell>
          <cell r="G6427">
            <v>3300</v>
          </cell>
        </row>
        <row r="6428">
          <cell r="B6428">
            <v>45289</v>
          </cell>
          <cell r="G6428">
            <v>7200</v>
          </cell>
        </row>
        <row r="6429">
          <cell r="B6429">
            <v>45289</v>
          </cell>
          <cell r="G6429">
            <v>839500</v>
          </cell>
        </row>
        <row r="6430">
          <cell r="B6430">
            <v>45289</v>
          </cell>
          <cell r="G6430">
            <v>389000</v>
          </cell>
        </row>
        <row r="6431">
          <cell r="B6431">
            <v>45289</v>
          </cell>
          <cell r="G6431">
            <v>707100</v>
          </cell>
        </row>
        <row r="6432">
          <cell r="B6432">
            <v>45289</v>
          </cell>
          <cell r="G6432">
            <v>1700</v>
          </cell>
        </row>
        <row r="6433">
          <cell r="B6433">
            <v>45289</v>
          </cell>
          <cell r="G6433">
            <v>1742300</v>
          </cell>
        </row>
        <row r="6434">
          <cell r="B6434">
            <v>45289</v>
          </cell>
          <cell r="G6434">
            <v>2200</v>
          </cell>
        </row>
        <row r="6435">
          <cell r="B6435">
            <v>45289</v>
          </cell>
          <cell r="G6435">
            <v>146400</v>
          </cell>
        </row>
        <row r="6436">
          <cell r="B6436">
            <v>45289</v>
          </cell>
          <cell r="G6436">
            <v>1412400</v>
          </cell>
        </row>
        <row r="6437">
          <cell r="B6437">
            <v>45289</v>
          </cell>
          <cell r="G6437">
            <v>15600</v>
          </cell>
        </row>
        <row r="6438">
          <cell r="B6438">
            <v>45289</v>
          </cell>
          <cell r="G6438">
            <v>4000</v>
          </cell>
        </row>
        <row r="6439">
          <cell r="B6439">
            <v>45289</v>
          </cell>
          <cell r="G6439">
            <v>235100</v>
          </cell>
        </row>
        <row r="6440">
          <cell r="B6440">
            <v>45289</v>
          </cell>
          <cell r="G6440">
            <v>5300</v>
          </cell>
        </row>
        <row r="6441">
          <cell r="B6441">
            <v>45289</v>
          </cell>
          <cell r="G6441">
            <v>28200</v>
          </cell>
        </row>
        <row r="6442">
          <cell r="B6442">
            <v>45289</v>
          </cell>
          <cell r="G6442">
            <v>29500</v>
          </cell>
        </row>
        <row r="6443">
          <cell r="B6443">
            <v>45289</v>
          </cell>
          <cell r="G6443">
            <v>938100</v>
          </cell>
        </row>
        <row r="6444">
          <cell r="B6444">
            <v>45289</v>
          </cell>
          <cell r="G6444">
            <v>4700</v>
          </cell>
        </row>
        <row r="6445">
          <cell r="B6445">
            <v>45289</v>
          </cell>
          <cell r="G6445">
            <v>606200</v>
          </cell>
        </row>
        <row r="6446">
          <cell r="B6446">
            <v>45289</v>
          </cell>
          <cell r="G6446">
            <v>2682400</v>
          </cell>
        </row>
        <row r="6447">
          <cell r="B6447">
            <v>45289</v>
          </cell>
          <cell r="G6447">
            <v>1900</v>
          </cell>
        </row>
        <row r="6448">
          <cell r="B6448">
            <v>45289</v>
          </cell>
          <cell r="G6448">
            <v>320500</v>
          </cell>
        </row>
        <row r="6449">
          <cell r="B6449">
            <v>45289</v>
          </cell>
          <cell r="G6449">
            <v>41400</v>
          </cell>
        </row>
        <row r="6450">
          <cell r="B6450">
            <v>45289</v>
          </cell>
          <cell r="G6450">
            <v>213100</v>
          </cell>
        </row>
        <row r="6451">
          <cell r="B6451">
            <v>45289</v>
          </cell>
          <cell r="G6451">
            <v>555600</v>
          </cell>
        </row>
        <row r="6452">
          <cell r="B6452">
            <v>45289</v>
          </cell>
          <cell r="G6452">
            <v>47100</v>
          </cell>
        </row>
        <row r="6453">
          <cell r="B6453">
            <v>45289</v>
          </cell>
          <cell r="G6453">
            <v>205600</v>
          </cell>
        </row>
        <row r="6454">
          <cell r="B6454">
            <v>45289</v>
          </cell>
          <cell r="G6454">
            <v>343700</v>
          </cell>
        </row>
        <row r="6455">
          <cell r="B6455">
            <v>45289</v>
          </cell>
          <cell r="G6455">
            <v>930100</v>
          </cell>
        </row>
        <row r="6456">
          <cell r="B6456">
            <v>45289</v>
          </cell>
          <cell r="G6456">
            <v>0</v>
          </cell>
        </row>
        <row r="6457">
          <cell r="B6457">
            <v>45289</v>
          </cell>
          <cell r="G6457">
            <v>100</v>
          </cell>
        </row>
        <row r="6458">
          <cell r="B6458">
            <v>45289</v>
          </cell>
          <cell r="G6458">
            <v>33000</v>
          </cell>
        </row>
        <row r="6459">
          <cell r="B6459">
            <v>45289</v>
          </cell>
          <cell r="G6459">
            <v>3700</v>
          </cell>
        </row>
        <row r="6460">
          <cell r="B6460">
            <v>45289</v>
          </cell>
          <cell r="G6460">
            <v>900</v>
          </cell>
        </row>
        <row r="6461">
          <cell r="B6461">
            <v>45289</v>
          </cell>
          <cell r="G6461">
            <v>0</v>
          </cell>
        </row>
        <row r="6462">
          <cell r="B6462">
            <v>45289</v>
          </cell>
          <cell r="G6462">
            <v>242900</v>
          </cell>
        </row>
        <row r="6463">
          <cell r="B6463">
            <v>45289</v>
          </cell>
          <cell r="G6463">
            <v>109900</v>
          </cell>
        </row>
        <row r="6464">
          <cell r="B6464">
            <v>45289</v>
          </cell>
          <cell r="G6464">
            <v>671200</v>
          </cell>
        </row>
        <row r="6465">
          <cell r="B6465">
            <v>45289</v>
          </cell>
          <cell r="G6465">
            <v>15900</v>
          </cell>
        </row>
        <row r="6466">
          <cell r="B6466">
            <v>45289</v>
          </cell>
          <cell r="G6466">
            <v>144200</v>
          </cell>
        </row>
        <row r="6467">
          <cell r="B6467">
            <v>45289</v>
          </cell>
          <cell r="G6467">
            <v>144600</v>
          </cell>
        </row>
        <row r="6468">
          <cell r="B6468">
            <v>45289</v>
          </cell>
          <cell r="G6468">
            <v>9900</v>
          </cell>
        </row>
        <row r="6469">
          <cell r="B6469">
            <v>45289</v>
          </cell>
          <cell r="G6469">
            <v>158100</v>
          </cell>
        </row>
        <row r="6470">
          <cell r="B6470">
            <v>45289</v>
          </cell>
          <cell r="G6470">
            <v>4900</v>
          </cell>
        </row>
        <row r="6471">
          <cell r="B6471">
            <v>45289</v>
          </cell>
          <cell r="G6471">
            <v>483300</v>
          </cell>
        </row>
        <row r="6472">
          <cell r="B6472">
            <v>45289</v>
          </cell>
          <cell r="G6472">
            <v>1385700</v>
          </cell>
        </row>
        <row r="6473">
          <cell r="B6473">
            <v>45289</v>
          </cell>
          <cell r="G6473">
            <v>6800</v>
          </cell>
        </row>
        <row r="6474">
          <cell r="B6474">
            <v>45289</v>
          </cell>
          <cell r="G6474">
            <v>142600</v>
          </cell>
        </row>
        <row r="6475">
          <cell r="B6475">
            <v>45289</v>
          </cell>
          <cell r="G6475">
            <v>4000</v>
          </cell>
        </row>
        <row r="6476">
          <cell r="B6476">
            <v>45289</v>
          </cell>
          <cell r="G6476">
            <v>500</v>
          </cell>
        </row>
        <row r="6477">
          <cell r="B6477">
            <v>45289</v>
          </cell>
          <cell r="G6477">
            <v>75000</v>
          </cell>
        </row>
        <row r="6478">
          <cell r="B6478">
            <v>45289</v>
          </cell>
          <cell r="G6478">
            <v>453600</v>
          </cell>
        </row>
        <row r="6479">
          <cell r="B6479">
            <v>45289</v>
          </cell>
          <cell r="G6479">
            <v>10910400</v>
          </cell>
        </row>
        <row r="6480">
          <cell r="B6480">
            <v>45289</v>
          </cell>
          <cell r="G6480">
            <v>478800</v>
          </cell>
        </row>
        <row r="6481">
          <cell r="B6481">
            <v>45289</v>
          </cell>
          <cell r="G6481">
            <v>155400</v>
          </cell>
        </row>
        <row r="6482">
          <cell r="B6482">
            <v>45289</v>
          </cell>
          <cell r="G6482">
            <v>2679600</v>
          </cell>
        </row>
        <row r="6483">
          <cell r="B6483">
            <v>45289</v>
          </cell>
          <cell r="G6483">
            <v>537700</v>
          </cell>
        </row>
        <row r="6484">
          <cell r="B6484">
            <v>45289</v>
          </cell>
          <cell r="G6484">
            <v>773200</v>
          </cell>
        </row>
        <row r="6485">
          <cell r="B6485">
            <v>45289</v>
          </cell>
          <cell r="G6485">
            <v>300</v>
          </cell>
        </row>
        <row r="6486">
          <cell r="B6486">
            <v>45289</v>
          </cell>
          <cell r="G6486">
            <v>2000</v>
          </cell>
        </row>
        <row r="6487">
          <cell r="B6487">
            <v>45289</v>
          </cell>
          <cell r="G6487">
            <v>157700</v>
          </cell>
        </row>
        <row r="6488">
          <cell r="B6488">
            <v>45289</v>
          </cell>
          <cell r="G6488">
            <v>296600</v>
          </cell>
        </row>
        <row r="6489">
          <cell r="B6489">
            <v>45289</v>
          </cell>
          <cell r="G6489">
            <v>3400</v>
          </cell>
        </row>
        <row r="6490">
          <cell r="B6490">
            <v>45289</v>
          </cell>
          <cell r="G6490">
            <v>762600</v>
          </cell>
        </row>
        <row r="6491">
          <cell r="B6491">
            <v>45289</v>
          </cell>
          <cell r="G6491">
            <v>18300</v>
          </cell>
        </row>
        <row r="6492">
          <cell r="B6492">
            <v>45289</v>
          </cell>
          <cell r="G6492">
            <v>1524000</v>
          </cell>
        </row>
        <row r="6493">
          <cell r="B6493">
            <v>45289</v>
          </cell>
          <cell r="G6493">
            <v>600</v>
          </cell>
        </row>
        <row r="6494">
          <cell r="B6494">
            <v>45289</v>
          </cell>
          <cell r="G6494">
            <v>1800</v>
          </cell>
        </row>
        <row r="6495">
          <cell r="B6495">
            <v>45289</v>
          </cell>
          <cell r="G6495">
            <v>6200</v>
          </cell>
        </row>
        <row r="6496">
          <cell r="B6496">
            <v>45289</v>
          </cell>
          <cell r="G6496">
            <v>316900</v>
          </cell>
        </row>
        <row r="6497">
          <cell r="B6497">
            <v>45289</v>
          </cell>
          <cell r="G6497">
            <v>710300</v>
          </cell>
        </row>
        <row r="6498">
          <cell r="B6498">
            <v>45289</v>
          </cell>
          <cell r="G6498">
            <v>4800</v>
          </cell>
        </row>
        <row r="6499">
          <cell r="B6499">
            <v>45289</v>
          </cell>
          <cell r="G6499">
            <v>99500</v>
          </cell>
        </row>
        <row r="6500">
          <cell r="B6500">
            <v>45289</v>
          </cell>
          <cell r="G6500">
            <v>155200</v>
          </cell>
        </row>
        <row r="6501">
          <cell r="B6501">
            <v>45289</v>
          </cell>
          <cell r="G6501">
            <v>15500</v>
          </cell>
        </row>
        <row r="6502">
          <cell r="B6502">
            <v>45289</v>
          </cell>
          <cell r="G6502">
            <v>720000</v>
          </cell>
        </row>
        <row r="6503">
          <cell r="B6503">
            <v>45289</v>
          </cell>
          <cell r="G6503">
            <v>100</v>
          </cell>
        </row>
        <row r="6504">
          <cell r="B6504">
            <v>45289</v>
          </cell>
          <cell r="G6504">
            <v>1676100</v>
          </cell>
        </row>
        <row r="6505">
          <cell r="B6505">
            <v>45289</v>
          </cell>
          <cell r="G6505">
            <v>261000</v>
          </cell>
        </row>
        <row r="6506">
          <cell r="B6506">
            <v>45289</v>
          </cell>
          <cell r="G6506">
            <v>50400</v>
          </cell>
        </row>
        <row r="6507">
          <cell r="B6507">
            <v>45289</v>
          </cell>
          <cell r="G6507">
            <v>6814600</v>
          </cell>
        </row>
        <row r="6508">
          <cell r="B6508">
            <v>45289</v>
          </cell>
          <cell r="G6508">
            <v>122800</v>
          </cell>
        </row>
        <row r="6509">
          <cell r="B6509">
            <v>45289</v>
          </cell>
          <cell r="G6509">
            <v>102500</v>
          </cell>
        </row>
        <row r="6510">
          <cell r="B6510">
            <v>45289</v>
          </cell>
          <cell r="G6510">
            <v>823700</v>
          </cell>
        </row>
        <row r="6511">
          <cell r="B6511">
            <v>45289</v>
          </cell>
          <cell r="G6511">
            <v>6986200</v>
          </cell>
        </row>
        <row r="6512">
          <cell r="B6512">
            <v>45289</v>
          </cell>
          <cell r="G6512">
            <v>1300</v>
          </cell>
        </row>
        <row r="6513">
          <cell r="B6513">
            <v>45289</v>
          </cell>
          <cell r="G6513">
            <v>1860500</v>
          </cell>
        </row>
        <row r="6514">
          <cell r="B6514">
            <v>45289</v>
          </cell>
          <cell r="G6514">
            <v>1174500</v>
          </cell>
        </row>
        <row r="6515">
          <cell r="B6515">
            <v>45289</v>
          </cell>
          <cell r="G6515">
            <v>139100</v>
          </cell>
        </row>
        <row r="6516">
          <cell r="B6516">
            <v>45289</v>
          </cell>
          <cell r="G6516">
            <v>29300</v>
          </cell>
        </row>
        <row r="6517">
          <cell r="B6517">
            <v>45289</v>
          </cell>
          <cell r="G6517">
            <v>600</v>
          </cell>
        </row>
        <row r="6518">
          <cell r="B6518">
            <v>45289</v>
          </cell>
          <cell r="G6518">
            <v>955800</v>
          </cell>
        </row>
        <row r="6519">
          <cell r="B6519">
            <v>45289</v>
          </cell>
          <cell r="G6519">
            <v>31200</v>
          </cell>
        </row>
        <row r="6520">
          <cell r="B6520">
            <v>45289</v>
          </cell>
          <cell r="G6520">
            <v>24700</v>
          </cell>
        </row>
        <row r="6521">
          <cell r="B6521">
            <v>45289</v>
          </cell>
          <cell r="G6521">
            <v>8000</v>
          </cell>
        </row>
        <row r="6522">
          <cell r="B6522">
            <v>45289</v>
          </cell>
          <cell r="G6522">
            <v>12200</v>
          </cell>
        </row>
        <row r="6523">
          <cell r="B6523">
            <v>45289</v>
          </cell>
          <cell r="G6523">
            <v>1978000</v>
          </cell>
        </row>
        <row r="6524">
          <cell r="B6524">
            <v>45289</v>
          </cell>
          <cell r="G6524">
            <v>14600</v>
          </cell>
        </row>
        <row r="6525">
          <cell r="B6525">
            <v>45289</v>
          </cell>
          <cell r="G6525">
            <v>2500</v>
          </cell>
        </row>
        <row r="6526">
          <cell r="B6526">
            <v>45289</v>
          </cell>
          <cell r="G6526">
            <v>45700</v>
          </cell>
        </row>
        <row r="6527">
          <cell r="B6527">
            <v>45289</v>
          </cell>
          <cell r="G6527">
            <v>206300</v>
          </cell>
        </row>
        <row r="6528">
          <cell r="B6528">
            <v>45289</v>
          </cell>
          <cell r="G6528">
            <v>399600</v>
          </cell>
        </row>
        <row r="6529">
          <cell r="B6529">
            <v>45289</v>
          </cell>
          <cell r="G6529">
            <v>7600</v>
          </cell>
        </row>
        <row r="6530">
          <cell r="B6530">
            <v>45289</v>
          </cell>
          <cell r="G6530">
            <v>2500</v>
          </cell>
        </row>
        <row r="6531">
          <cell r="B6531">
            <v>45289</v>
          </cell>
          <cell r="G6531">
            <v>5200</v>
          </cell>
        </row>
        <row r="6532">
          <cell r="B6532">
            <v>45289</v>
          </cell>
          <cell r="G6532">
            <v>67900</v>
          </cell>
        </row>
        <row r="6533">
          <cell r="B6533">
            <v>45289</v>
          </cell>
          <cell r="G6533">
            <v>20700</v>
          </cell>
        </row>
        <row r="6534">
          <cell r="B6534">
            <v>45289</v>
          </cell>
          <cell r="G6534">
            <v>666300</v>
          </cell>
        </row>
        <row r="6535">
          <cell r="B6535">
            <v>45289</v>
          </cell>
          <cell r="G6535">
            <v>143100</v>
          </cell>
        </row>
        <row r="6536">
          <cell r="B6536">
            <v>45289</v>
          </cell>
          <cell r="G6536">
            <v>780300</v>
          </cell>
        </row>
        <row r="6537">
          <cell r="B6537">
            <v>45289</v>
          </cell>
          <cell r="G6537">
            <v>499400</v>
          </cell>
        </row>
        <row r="6538">
          <cell r="B6538">
            <v>45289</v>
          </cell>
          <cell r="G6538">
            <v>176800</v>
          </cell>
        </row>
        <row r="6539">
          <cell r="B6539">
            <v>45289</v>
          </cell>
          <cell r="G6539">
            <v>183100</v>
          </cell>
        </row>
        <row r="6540">
          <cell r="B6540">
            <v>45289</v>
          </cell>
          <cell r="G6540">
            <v>100</v>
          </cell>
        </row>
        <row r="6541">
          <cell r="B6541">
            <v>45289</v>
          </cell>
          <cell r="G6541">
            <v>30800</v>
          </cell>
        </row>
        <row r="6542">
          <cell r="B6542">
            <v>45289</v>
          </cell>
          <cell r="G6542">
            <v>2740500</v>
          </cell>
        </row>
        <row r="6543">
          <cell r="B6543">
            <v>45289</v>
          </cell>
          <cell r="G6543">
            <v>41000</v>
          </cell>
        </row>
        <row r="6544">
          <cell r="B6544">
            <v>45289</v>
          </cell>
          <cell r="G6544">
            <v>29000</v>
          </cell>
        </row>
        <row r="6545">
          <cell r="B6545">
            <v>45289</v>
          </cell>
          <cell r="G6545">
            <v>88200</v>
          </cell>
        </row>
        <row r="6546">
          <cell r="B6546">
            <v>45289</v>
          </cell>
          <cell r="G6546">
            <v>15900</v>
          </cell>
        </row>
        <row r="6547">
          <cell r="B6547">
            <v>45289</v>
          </cell>
          <cell r="G6547">
            <v>324000</v>
          </cell>
        </row>
        <row r="6548">
          <cell r="B6548">
            <v>45289</v>
          </cell>
          <cell r="G6548">
            <v>3300</v>
          </cell>
        </row>
        <row r="6549">
          <cell r="B6549">
            <v>45289</v>
          </cell>
          <cell r="G6549">
            <v>1411800</v>
          </cell>
        </row>
        <row r="6550">
          <cell r="B6550">
            <v>45289</v>
          </cell>
          <cell r="G6550">
            <v>3077000</v>
          </cell>
        </row>
        <row r="6551">
          <cell r="B6551">
            <v>45289</v>
          </cell>
          <cell r="G6551">
            <v>68300</v>
          </cell>
        </row>
        <row r="6552">
          <cell r="B6552">
            <v>45289</v>
          </cell>
          <cell r="G6552">
            <v>192100</v>
          </cell>
        </row>
        <row r="6553">
          <cell r="B6553">
            <v>45289</v>
          </cell>
          <cell r="G6553">
            <v>666200</v>
          </cell>
        </row>
        <row r="6554">
          <cell r="B6554">
            <v>45289</v>
          </cell>
          <cell r="G6554">
            <v>105800</v>
          </cell>
        </row>
        <row r="6555">
          <cell r="B6555">
            <v>45289</v>
          </cell>
          <cell r="G6555">
            <v>2900</v>
          </cell>
        </row>
        <row r="6556">
          <cell r="B6556">
            <v>45289</v>
          </cell>
          <cell r="G6556">
            <v>800500</v>
          </cell>
        </row>
        <row r="6557">
          <cell r="B6557">
            <v>45289</v>
          </cell>
          <cell r="G6557">
            <v>44800</v>
          </cell>
        </row>
        <row r="6558">
          <cell r="B6558">
            <v>45289</v>
          </cell>
          <cell r="G6558">
            <v>364800</v>
          </cell>
        </row>
        <row r="6559">
          <cell r="B6559">
            <v>45289</v>
          </cell>
          <cell r="G6559">
            <v>66100</v>
          </cell>
        </row>
        <row r="6560">
          <cell r="B6560">
            <v>45289</v>
          </cell>
          <cell r="G6560">
            <v>31700</v>
          </cell>
        </row>
        <row r="6561">
          <cell r="B6561">
            <v>45289</v>
          </cell>
          <cell r="G6561">
            <v>243600</v>
          </cell>
        </row>
        <row r="6562">
          <cell r="B6562">
            <v>45289</v>
          </cell>
          <cell r="G6562">
            <v>175800</v>
          </cell>
        </row>
        <row r="6563">
          <cell r="B6563">
            <v>45289</v>
          </cell>
          <cell r="G6563">
            <v>168000</v>
          </cell>
        </row>
        <row r="6564">
          <cell r="B6564">
            <v>45289</v>
          </cell>
          <cell r="G6564">
            <v>244200</v>
          </cell>
        </row>
        <row r="6565">
          <cell r="B6565">
            <v>45289</v>
          </cell>
          <cell r="G6565">
            <v>15800</v>
          </cell>
        </row>
        <row r="6566">
          <cell r="B6566">
            <v>45289</v>
          </cell>
          <cell r="G6566">
            <v>192600</v>
          </cell>
        </row>
        <row r="6567">
          <cell r="B6567">
            <v>45289</v>
          </cell>
          <cell r="G6567">
            <v>2197800</v>
          </cell>
        </row>
        <row r="6568">
          <cell r="B6568">
            <v>45289</v>
          </cell>
          <cell r="G6568">
            <v>100400</v>
          </cell>
        </row>
        <row r="6569">
          <cell r="B6569">
            <v>45289</v>
          </cell>
          <cell r="G6569">
            <v>26200</v>
          </cell>
        </row>
        <row r="6570">
          <cell r="B6570">
            <v>45289</v>
          </cell>
          <cell r="G6570">
            <v>202000</v>
          </cell>
        </row>
        <row r="6571">
          <cell r="B6571">
            <v>45289</v>
          </cell>
          <cell r="G6571">
            <v>6600</v>
          </cell>
        </row>
        <row r="6572">
          <cell r="B6572">
            <v>45289</v>
          </cell>
          <cell r="G6572">
            <v>65400</v>
          </cell>
        </row>
        <row r="6573">
          <cell r="B6573">
            <v>45289</v>
          </cell>
          <cell r="G6573">
            <v>8700</v>
          </cell>
        </row>
        <row r="6574">
          <cell r="B6574">
            <v>45289</v>
          </cell>
          <cell r="G6574">
            <v>58900</v>
          </cell>
        </row>
        <row r="6575">
          <cell r="B6575">
            <v>45289</v>
          </cell>
          <cell r="G6575">
            <v>708600</v>
          </cell>
        </row>
        <row r="6576">
          <cell r="B6576">
            <v>45289</v>
          </cell>
          <cell r="G6576">
            <v>74905000</v>
          </cell>
        </row>
        <row r="6577">
          <cell r="B6577">
            <v>45289</v>
          </cell>
          <cell r="G6577">
            <v>500</v>
          </cell>
        </row>
        <row r="6578">
          <cell r="B6578">
            <v>45289</v>
          </cell>
          <cell r="G6578">
            <v>62800</v>
          </cell>
        </row>
        <row r="6579">
          <cell r="B6579">
            <v>45289</v>
          </cell>
          <cell r="G6579">
            <v>432300</v>
          </cell>
        </row>
        <row r="6580">
          <cell r="B6580">
            <v>45289</v>
          </cell>
          <cell r="G6580">
            <v>329500</v>
          </cell>
        </row>
        <row r="6581">
          <cell r="B6581">
            <v>45289</v>
          </cell>
          <cell r="G6581">
            <v>361500</v>
          </cell>
        </row>
        <row r="6582">
          <cell r="B6582">
            <v>45289</v>
          </cell>
          <cell r="G6582">
            <v>37500</v>
          </cell>
        </row>
        <row r="6583">
          <cell r="B6583">
            <v>45289</v>
          </cell>
          <cell r="G6583">
            <v>7667500</v>
          </cell>
        </row>
        <row r="6584">
          <cell r="B6584">
            <v>45289</v>
          </cell>
          <cell r="G6584">
            <v>154400</v>
          </cell>
        </row>
        <row r="6585">
          <cell r="B6585">
            <v>45289</v>
          </cell>
          <cell r="G6585">
            <v>3000</v>
          </cell>
        </row>
        <row r="6586">
          <cell r="B6586">
            <v>45289</v>
          </cell>
          <cell r="G6586">
            <v>85283000</v>
          </cell>
        </row>
        <row r="6587">
          <cell r="B6587">
            <v>45289</v>
          </cell>
          <cell r="G6587">
            <v>5800</v>
          </cell>
        </row>
        <row r="6588">
          <cell r="B6588">
            <v>45289</v>
          </cell>
          <cell r="G6588">
            <v>1583300</v>
          </cell>
        </row>
        <row r="6589">
          <cell r="B6589">
            <v>45289</v>
          </cell>
          <cell r="G6589">
            <v>2775800</v>
          </cell>
        </row>
        <row r="6590">
          <cell r="B6590">
            <v>45289</v>
          </cell>
          <cell r="G6590">
            <v>173400</v>
          </cell>
        </row>
        <row r="6591">
          <cell r="B6591">
            <v>45289</v>
          </cell>
          <cell r="G6591">
            <v>12300</v>
          </cell>
        </row>
        <row r="6592">
          <cell r="B6592">
            <v>45289</v>
          </cell>
          <cell r="G6592">
            <v>115800</v>
          </cell>
        </row>
        <row r="6593">
          <cell r="B6593">
            <v>45289</v>
          </cell>
          <cell r="G6593">
            <v>24300</v>
          </cell>
        </row>
        <row r="6594">
          <cell r="B6594">
            <v>45289</v>
          </cell>
          <cell r="G6594">
            <v>205600</v>
          </cell>
        </row>
        <row r="6595">
          <cell r="B6595">
            <v>45289</v>
          </cell>
          <cell r="G6595">
            <v>5038700</v>
          </cell>
        </row>
        <row r="6596">
          <cell r="B6596">
            <v>45289</v>
          </cell>
          <cell r="G6596">
            <v>100800</v>
          </cell>
        </row>
        <row r="6597">
          <cell r="B6597">
            <v>45289</v>
          </cell>
          <cell r="G6597">
            <v>43100</v>
          </cell>
        </row>
        <row r="6598">
          <cell r="B6598">
            <v>45289</v>
          </cell>
          <cell r="G6598">
            <v>35200</v>
          </cell>
        </row>
        <row r="6599">
          <cell r="B6599">
            <v>45289</v>
          </cell>
          <cell r="G6599">
            <v>184000</v>
          </cell>
        </row>
        <row r="6600">
          <cell r="B6600">
            <v>45289</v>
          </cell>
          <cell r="G6600">
            <v>554100</v>
          </cell>
        </row>
        <row r="6601">
          <cell r="B6601">
            <v>45289</v>
          </cell>
          <cell r="G6601">
            <v>648900</v>
          </cell>
        </row>
        <row r="6602">
          <cell r="B6602">
            <v>45289</v>
          </cell>
          <cell r="G6602">
            <v>153300</v>
          </cell>
        </row>
        <row r="6603">
          <cell r="B6603">
            <v>45289</v>
          </cell>
          <cell r="G6603">
            <v>107700</v>
          </cell>
        </row>
        <row r="6604">
          <cell r="B6604">
            <v>45289</v>
          </cell>
          <cell r="G6604">
            <v>600</v>
          </cell>
        </row>
        <row r="6605">
          <cell r="B6605">
            <v>45289</v>
          </cell>
          <cell r="G6605">
            <v>16500</v>
          </cell>
        </row>
        <row r="6606">
          <cell r="B6606">
            <v>45289</v>
          </cell>
          <cell r="G6606">
            <v>300700</v>
          </cell>
        </row>
        <row r="6607">
          <cell r="B6607">
            <v>45289</v>
          </cell>
          <cell r="G6607">
            <v>1800</v>
          </cell>
        </row>
        <row r="6608">
          <cell r="B6608">
            <v>45289</v>
          </cell>
          <cell r="G6608">
            <v>900</v>
          </cell>
        </row>
        <row r="6609">
          <cell r="B6609">
            <v>45289</v>
          </cell>
          <cell r="G6609">
            <v>266500</v>
          </cell>
        </row>
        <row r="6610">
          <cell r="B6610">
            <v>45289</v>
          </cell>
          <cell r="G6610">
            <v>92300</v>
          </cell>
        </row>
        <row r="6611">
          <cell r="B6611">
            <v>45289</v>
          </cell>
          <cell r="G6611">
            <v>3214300</v>
          </cell>
        </row>
        <row r="6612">
          <cell r="B6612">
            <v>45289</v>
          </cell>
          <cell r="G6612">
            <v>223300</v>
          </cell>
        </row>
        <row r="6613">
          <cell r="B6613">
            <v>45289</v>
          </cell>
          <cell r="G6613">
            <v>233100</v>
          </cell>
        </row>
        <row r="6614">
          <cell r="B6614">
            <v>45289</v>
          </cell>
          <cell r="G6614">
            <v>742600</v>
          </cell>
        </row>
        <row r="6615">
          <cell r="B6615">
            <v>45289</v>
          </cell>
          <cell r="G6615">
            <v>33000</v>
          </cell>
        </row>
        <row r="6616">
          <cell r="B6616">
            <v>45289</v>
          </cell>
          <cell r="G6616">
            <v>43700</v>
          </cell>
        </row>
        <row r="6617">
          <cell r="B6617">
            <v>45289</v>
          </cell>
          <cell r="G6617">
            <v>212800</v>
          </cell>
        </row>
        <row r="6618">
          <cell r="B6618">
            <v>45289</v>
          </cell>
          <cell r="G6618">
            <v>939400</v>
          </cell>
        </row>
        <row r="6619">
          <cell r="B6619">
            <v>45289</v>
          </cell>
          <cell r="G6619">
            <v>1212100</v>
          </cell>
        </row>
        <row r="6620">
          <cell r="B6620">
            <v>45289</v>
          </cell>
          <cell r="G6620">
            <v>147700</v>
          </cell>
        </row>
        <row r="6621">
          <cell r="B6621">
            <v>45289</v>
          </cell>
          <cell r="G6621">
            <v>2300</v>
          </cell>
        </row>
        <row r="6622">
          <cell r="B6622">
            <v>45289</v>
          </cell>
          <cell r="G6622">
            <v>20100</v>
          </cell>
        </row>
        <row r="6623">
          <cell r="B6623">
            <v>45289</v>
          </cell>
          <cell r="G6623">
            <v>3900</v>
          </cell>
        </row>
        <row r="6624">
          <cell r="B6624">
            <v>45289</v>
          </cell>
          <cell r="G6624">
            <v>29900</v>
          </cell>
        </row>
        <row r="6625">
          <cell r="B6625">
            <v>45289</v>
          </cell>
          <cell r="G6625">
            <v>140700</v>
          </cell>
        </row>
        <row r="6626">
          <cell r="B6626">
            <v>45289</v>
          </cell>
          <cell r="G6626">
            <v>1842100</v>
          </cell>
        </row>
        <row r="6627">
          <cell r="B6627">
            <v>45289</v>
          </cell>
          <cell r="G6627">
            <v>64000</v>
          </cell>
        </row>
        <row r="6628">
          <cell r="B6628">
            <v>45289</v>
          </cell>
          <cell r="G6628">
            <v>1497500</v>
          </cell>
        </row>
        <row r="6629">
          <cell r="B6629">
            <v>45289</v>
          </cell>
          <cell r="G6629">
            <v>784100</v>
          </cell>
        </row>
        <row r="6630">
          <cell r="B6630">
            <v>45289</v>
          </cell>
          <cell r="G6630">
            <v>122000</v>
          </cell>
        </row>
        <row r="6631">
          <cell r="B6631">
            <v>45289</v>
          </cell>
          <cell r="G6631">
            <v>95100</v>
          </cell>
        </row>
        <row r="6632">
          <cell r="B6632">
            <v>45289</v>
          </cell>
          <cell r="G6632">
            <v>32800</v>
          </cell>
        </row>
        <row r="6633">
          <cell r="B6633">
            <v>45289</v>
          </cell>
          <cell r="G6633">
            <v>74200</v>
          </cell>
        </row>
        <row r="6634">
          <cell r="B6634">
            <v>45289</v>
          </cell>
          <cell r="G6634">
            <v>591200</v>
          </cell>
        </row>
        <row r="6635">
          <cell r="B6635">
            <v>45289</v>
          </cell>
          <cell r="G6635">
            <v>403400</v>
          </cell>
        </row>
        <row r="6636">
          <cell r="B6636">
            <v>45289</v>
          </cell>
          <cell r="G6636">
            <v>52900</v>
          </cell>
        </row>
        <row r="6637">
          <cell r="B6637">
            <v>45289</v>
          </cell>
          <cell r="G6637">
            <v>11700</v>
          </cell>
        </row>
        <row r="6638">
          <cell r="B6638">
            <v>45289</v>
          </cell>
          <cell r="G6638">
            <v>1295500</v>
          </cell>
        </row>
        <row r="6639">
          <cell r="B6639">
            <v>45289</v>
          </cell>
          <cell r="G6639">
            <v>21769100</v>
          </cell>
        </row>
        <row r="6640">
          <cell r="B6640">
            <v>45289</v>
          </cell>
          <cell r="G6640">
            <v>32600</v>
          </cell>
        </row>
        <row r="6641">
          <cell r="B6641">
            <v>45289</v>
          </cell>
          <cell r="G6641">
            <v>437500</v>
          </cell>
        </row>
        <row r="6642">
          <cell r="B6642">
            <v>45289</v>
          </cell>
          <cell r="G6642">
            <v>6700</v>
          </cell>
        </row>
        <row r="6643">
          <cell r="B6643">
            <v>45289</v>
          </cell>
          <cell r="G6643">
            <v>1500</v>
          </cell>
        </row>
        <row r="6644">
          <cell r="B6644">
            <v>45289</v>
          </cell>
          <cell r="G6644">
            <v>680600</v>
          </cell>
        </row>
        <row r="6645">
          <cell r="B6645">
            <v>45289</v>
          </cell>
          <cell r="G6645">
            <v>124900</v>
          </cell>
        </row>
        <row r="6646">
          <cell r="B6646">
            <v>45289</v>
          </cell>
          <cell r="G6646">
            <v>1623200</v>
          </cell>
        </row>
        <row r="6647">
          <cell r="B6647">
            <v>45289</v>
          </cell>
          <cell r="G6647">
            <v>2329400</v>
          </cell>
        </row>
        <row r="6648">
          <cell r="B6648">
            <v>45289</v>
          </cell>
          <cell r="G6648">
            <v>110000</v>
          </cell>
        </row>
        <row r="6649">
          <cell r="B6649">
            <v>45289</v>
          </cell>
          <cell r="G6649">
            <v>3100</v>
          </cell>
        </row>
        <row r="6650">
          <cell r="B6650">
            <v>45289</v>
          </cell>
          <cell r="G6650">
            <v>925600</v>
          </cell>
        </row>
        <row r="6651">
          <cell r="B6651">
            <v>45289</v>
          </cell>
          <cell r="G6651">
            <v>32000</v>
          </cell>
        </row>
        <row r="6652">
          <cell r="B6652">
            <v>45289</v>
          </cell>
          <cell r="G6652">
            <v>686700</v>
          </cell>
        </row>
        <row r="6653">
          <cell r="B6653">
            <v>45289</v>
          </cell>
          <cell r="G6653">
            <v>168400</v>
          </cell>
        </row>
        <row r="6654">
          <cell r="B6654">
            <v>45289</v>
          </cell>
          <cell r="G6654">
            <v>17000</v>
          </cell>
        </row>
        <row r="6655">
          <cell r="B6655">
            <v>45289</v>
          </cell>
          <cell r="G6655">
            <v>59000</v>
          </cell>
        </row>
        <row r="6656">
          <cell r="B6656">
            <v>45289</v>
          </cell>
          <cell r="G6656">
            <v>139100</v>
          </cell>
        </row>
        <row r="6657">
          <cell r="B6657">
            <v>45289</v>
          </cell>
          <cell r="G6657">
            <v>93200</v>
          </cell>
        </row>
        <row r="6658">
          <cell r="B6658">
            <v>45289</v>
          </cell>
          <cell r="G6658">
            <v>195800</v>
          </cell>
        </row>
        <row r="6659">
          <cell r="B6659">
            <v>45289</v>
          </cell>
          <cell r="G6659">
            <v>98700</v>
          </cell>
        </row>
        <row r="6660">
          <cell r="B6660">
            <v>45289</v>
          </cell>
          <cell r="G6660">
            <v>1128300</v>
          </cell>
        </row>
        <row r="6661">
          <cell r="B6661">
            <v>45289</v>
          </cell>
          <cell r="G6661">
            <v>57600</v>
          </cell>
        </row>
        <row r="6662">
          <cell r="B6662">
            <v>45289</v>
          </cell>
          <cell r="G6662">
            <v>53900</v>
          </cell>
        </row>
        <row r="6663">
          <cell r="B6663">
            <v>45289</v>
          </cell>
          <cell r="G6663">
            <v>696500</v>
          </cell>
        </row>
        <row r="6664">
          <cell r="B6664">
            <v>45289</v>
          </cell>
          <cell r="G6664">
            <v>796800</v>
          </cell>
        </row>
        <row r="6665">
          <cell r="B6665">
            <v>45289</v>
          </cell>
          <cell r="G6665">
            <v>5600</v>
          </cell>
        </row>
        <row r="6666">
          <cell r="B6666">
            <v>45289</v>
          </cell>
          <cell r="G6666">
            <v>62400</v>
          </cell>
        </row>
        <row r="6667">
          <cell r="B6667">
            <v>45289</v>
          </cell>
          <cell r="G6667">
            <v>2387700</v>
          </cell>
        </row>
        <row r="6668">
          <cell r="B6668">
            <v>45289</v>
          </cell>
          <cell r="G6668">
            <v>27900</v>
          </cell>
        </row>
        <row r="6669">
          <cell r="B6669">
            <v>45289</v>
          </cell>
          <cell r="G6669">
            <v>38500</v>
          </cell>
        </row>
        <row r="6670">
          <cell r="B6670">
            <v>45289</v>
          </cell>
          <cell r="G6670">
            <v>1149500</v>
          </cell>
        </row>
        <row r="6671">
          <cell r="B6671">
            <v>45289</v>
          </cell>
          <cell r="G6671">
            <v>18100</v>
          </cell>
        </row>
        <row r="6672">
          <cell r="B6672">
            <v>45289</v>
          </cell>
          <cell r="G6672">
            <v>428100</v>
          </cell>
        </row>
        <row r="6673">
          <cell r="B6673">
            <v>45289</v>
          </cell>
          <cell r="G6673">
            <v>427000</v>
          </cell>
        </row>
        <row r="6674">
          <cell r="B6674">
            <v>45289</v>
          </cell>
          <cell r="G6674">
            <v>160700</v>
          </cell>
        </row>
        <row r="6675">
          <cell r="B6675">
            <v>45289</v>
          </cell>
          <cell r="G6675">
            <v>9900</v>
          </cell>
        </row>
        <row r="6676">
          <cell r="B6676">
            <v>45289</v>
          </cell>
          <cell r="G6676">
            <v>100</v>
          </cell>
        </row>
        <row r="6677">
          <cell r="B6677">
            <v>45289</v>
          </cell>
          <cell r="G6677">
            <v>135400</v>
          </cell>
        </row>
        <row r="6678">
          <cell r="B6678">
            <v>45289</v>
          </cell>
          <cell r="G6678">
            <v>400</v>
          </cell>
        </row>
        <row r="6679">
          <cell r="B6679">
            <v>45289</v>
          </cell>
          <cell r="G6679">
            <v>140000</v>
          </cell>
        </row>
        <row r="6680">
          <cell r="B6680">
            <v>45289</v>
          </cell>
          <cell r="G6680">
            <v>60000</v>
          </cell>
        </row>
        <row r="6681">
          <cell r="B6681">
            <v>45289</v>
          </cell>
          <cell r="G6681">
            <v>480100</v>
          </cell>
        </row>
        <row r="6682">
          <cell r="B6682">
            <v>45289</v>
          </cell>
          <cell r="G6682">
            <v>91200</v>
          </cell>
        </row>
        <row r="6683">
          <cell r="B6683">
            <v>45289</v>
          </cell>
          <cell r="G6683">
            <v>13200</v>
          </cell>
        </row>
        <row r="6684">
          <cell r="B6684">
            <v>45289</v>
          </cell>
          <cell r="G6684">
            <v>198800</v>
          </cell>
        </row>
        <row r="6685">
          <cell r="B6685">
            <v>45289</v>
          </cell>
          <cell r="G6685">
            <v>581300</v>
          </cell>
        </row>
        <row r="6686">
          <cell r="B6686">
            <v>45289</v>
          </cell>
          <cell r="G6686">
            <v>24900</v>
          </cell>
        </row>
        <row r="6687">
          <cell r="B6687">
            <v>45289</v>
          </cell>
          <cell r="G6687">
            <v>10000</v>
          </cell>
        </row>
        <row r="6688">
          <cell r="B6688">
            <v>45289</v>
          </cell>
          <cell r="G6688">
            <v>60200</v>
          </cell>
        </row>
        <row r="6689">
          <cell r="B6689">
            <v>45289</v>
          </cell>
          <cell r="G6689">
            <v>686600</v>
          </cell>
        </row>
        <row r="6690">
          <cell r="B6690">
            <v>45289</v>
          </cell>
          <cell r="G6690">
            <v>37400</v>
          </cell>
        </row>
        <row r="6691">
          <cell r="B6691">
            <v>45289</v>
          </cell>
          <cell r="G6691">
            <v>1100</v>
          </cell>
        </row>
        <row r="6692">
          <cell r="B6692">
            <v>45289</v>
          </cell>
          <cell r="G6692">
            <v>3400</v>
          </cell>
        </row>
        <row r="6693">
          <cell r="B6693">
            <v>45289</v>
          </cell>
          <cell r="G6693">
            <v>220800</v>
          </cell>
        </row>
        <row r="6694">
          <cell r="B6694">
            <v>45289</v>
          </cell>
          <cell r="G6694">
            <v>226500</v>
          </cell>
        </row>
        <row r="6695">
          <cell r="B6695">
            <v>45289</v>
          </cell>
          <cell r="G6695">
            <v>2000</v>
          </cell>
        </row>
        <row r="6696">
          <cell r="B6696">
            <v>45289</v>
          </cell>
          <cell r="G6696">
            <v>52600</v>
          </cell>
        </row>
        <row r="6697">
          <cell r="B6697">
            <v>45289</v>
          </cell>
          <cell r="G6697">
            <v>149400</v>
          </cell>
        </row>
        <row r="6698">
          <cell r="B6698">
            <v>45289</v>
          </cell>
          <cell r="G6698">
            <v>264100</v>
          </cell>
        </row>
        <row r="6699">
          <cell r="B6699">
            <v>45289</v>
          </cell>
          <cell r="G6699">
            <v>1300</v>
          </cell>
        </row>
        <row r="6700">
          <cell r="B6700">
            <v>45289</v>
          </cell>
          <cell r="G6700">
            <v>924400</v>
          </cell>
        </row>
        <row r="6701">
          <cell r="B6701">
            <v>45289</v>
          </cell>
          <cell r="G6701">
            <v>3300</v>
          </cell>
        </row>
        <row r="6702">
          <cell r="B6702">
            <v>45289</v>
          </cell>
          <cell r="G6702">
            <v>2800</v>
          </cell>
        </row>
        <row r="6703">
          <cell r="B6703">
            <v>45289</v>
          </cell>
          <cell r="G6703">
            <v>1169100</v>
          </cell>
        </row>
        <row r="6704">
          <cell r="B6704">
            <v>45289</v>
          </cell>
          <cell r="G6704">
            <v>167400</v>
          </cell>
        </row>
        <row r="6705">
          <cell r="B6705">
            <v>45289</v>
          </cell>
          <cell r="G6705">
            <v>37800</v>
          </cell>
        </row>
        <row r="6706">
          <cell r="B6706">
            <v>45289</v>
          </cell>
          <cell r="G6706">
            <v>190500</v>
          </cell>
        </row>
        <row r="6707">
          <cell r="B6707">
            <v>45289</v>
          </cell>
          <cell r="G6707">
            <v>389400</v>
          </cell>
        </row>
        <row r="6708">
          <cell r="B6708">
            <v>45289</v>
          </cell>
          <cell r="G6708">
            <v>5090300</v>
          </cell>
        </row>
        <row r="6709">
          <cell r="B6709">
            <v>45289</v>
          </cell>
          <cell r="G6709">
            <v>1680</v>
          </cell>
        </row>
        <row r="6710">
          <cell r="B6710">
            <v>45289</v>
          </cell>
          <cell r="G6710">
            <v>14100</v>
          </cell>
        </row>
        <row r="6711">
          <cell r="B6711">
            <v>45289</v>
          </cell>
          <cell r="G6711">
            <v>123000</v>
          </cell>
        </row>
        <row r="6712">
          <cell r="B6712">
            <v>45289</v>
          </cell>
          <cell r="G6712">
            <v>1500</v>
          </cell>
        </row>
        <row r="6713">
          <cell r="B6713">
            <v>45289</v>
          </cell>
          <cell r="G6713">
            <v>14200</v>
          </cell>
        </row>
        <row r="6714">
          <cell r="B6714">
            <v>45289</v>
          </cell>
          <cell r="G6714">
            <v>5400</v>
          </cell>
        </row>
        <row r="6715">
          <cell r="B6715">
            <v>45289</v>
          </cell>
          <cell r="G6715">
            <v>1253700</v>
          </cell>
        </row>
        <row r="6716">
          <cell r="B6716">
            <v>45289</v>
          </cell>
          <cell r="G6716">
            <v>1302800</v>
          </cell>
        </row>
        <row r="6717">
          <cell r="B6717">
            <v>45289</v>
          </cell>
          <cell r="G6717">
            <v>1139500</v>
          </cell>
        </row>
        <row r="6718">
          <cell r="B6718">
            <v>45289</v>
          </cell>
          <cell r="G6718">
            <v>1292800</v>
          </cell>
        </row>
        <row r="6719">
          <cell r="B6719">
            <v>45289</v>
          </cell>
          <cell r="G6719">
            <v>34400</v>
          </cell>
        </row>
        <row r="6720">
          <cell r="B6720">
            <v>45289</v>
          </cell>
          <cell r="G6720">
            <v>2000</v>
          </cell>
        </row>
        <row r="6721">
          <cell r="B6721">
            <v>45289</v>
          </cell>
          <cell r="G6721">
            <v>2200</v>
          </cell>
        </row>
        <row r="6722">
          <cell r="B6722">
            <v>45289</v>
          </cell>
          <cell r="G6722">
            <v>777500</v>
          </cell>
        </row>
        <row r="6723">
          <cell r="B6723">
            <v>45289</v>
          </cell>
          <cell r="G6723">
            <v>26200</v>
          </cell>
        </row>
        <row r="6724">
          <cell r="B6724">
            <v>45289</v>
          </cell>
          <cell r="G6724">
            <v>5300</v>
          </cell>
        </row>
        <row r="6725">
          <cell r="B6725">
            <v>45289</v>
          </cell>
          <cell r="G6725">
            <v>32700</v>
          </cell>
        </row>
        <row r="6726">
          <cell r="B6726">
            <v>45289</v>
          </cell>
          <cell r="G6726">
            <v>451300</v>
          </cell>
        </row>
        <row r="6727">
          <cell r="B6727">
            <v>45289</v>
          </cell>
          <cell r="G6727">
            <v>209200</v>
          </cell>
        </row>
        <row r="6728">
          <cell r="B6728">
            <v>45289</v>
          </cell>
          <cell r="G6728">
            <v>1400</v>
          </cell>
        </row>
        <row r="6729">
          <cell r="B6729">
            <v>45289</v>
          </cell>
          <cell r="G6729">
            <v>12500</v>
          </cell>
        </row>
        <row r="6730">
          <cell r="B6730">
            <v>45289</v>
          </cell>
          <cell r="G6730">
            <v>0</v>
          </cell>
        </row>
        <row r="6731">
          <cell r="B6731">
            <v>45289</v>
          </cell>
          <cell r="G6731">
            <v>7310700</v>
          </cell>
        </row>
        <row r="6732">
          <cell r="B6732">
            <v>45289</v>
          </cell>
          <cell r="G6732">
            <v>600</v>
          </cell>
        </row>
        <row r="6733">
          <cell r="B6733">
            <v>45289</v>
          </cell>
          <cell r="G6733">
            <v>284200</v>
          </cell>
        </row>
        <row r="6734">
          <cell r="B6734">
            <v>45289</v>
          </cell>
          <cell r="G6734">
            <v>36500</v>
          </cell>
        </row>
        <row r="6735">
          <cell r="B6735">
            <v>45289</v>
          </cell>
          <cell r="G6735">
            <v>19100</v>
          </cell>
        </row>
        <row r="6736">
          <cell r="B6736">
            <v>45289</v>
          </cell>
          <cell r="G6736">
            <v>104300</v>
          </cell>
        </row>
        <row r="6737">
          <cell r="B6737">
            <v>45289</v>
          </cell>
          <cell r="G6737">
            <v>71900</v>
          </cell>
        </row>
        <row r="6738">
          <cell r="B6738">
            <v>45289</v>
          </cell>
          <cell r="G6738">
            <v>400</v>
          </cell>
        </row>
        <row r="6739">
          <cell r="B6739">
            <v>45289</v>
          </cell>
          <cell r="G6739">
            <v>903500</v>
          </cell>
        </row>
        <row r="6740">
          <cell r="B6740">
            <v>45289</v>
          </cell>
          <cell r="G6740">
            <v>23200</v>
          </cell>
        </row>
        <row r="6741">
          <cell r="B6741">
            <v>45289</v>
          </cell>
          <cell r="G6741">
            <v>633400</v>
          </cell>
        </row>
        <row r="6742">
          <cell r="B6742">
            <v>45289</v>
          </cell>
          <cell r="G6742">
            <v>2142900</v>
          </cell>
        </row>
        <row r="6743">
          <cell r="B6743">
            <v>45289</v>
          </cell>
          <cell r="G6743">
            <v>28700</v>
          </cell>
        </row>
        <row r="6744">
          <cell r="B6744">
            <v>45289</v>
          </cell>
          <cell r="G6744">
            <v>270000</v>
          </cell>
        </row>
        <row r="6745">
          <cell r="B6745">
            <v>45289</v>
          </cell>
          <cell r="G6745">
            <v>64600</v>
          </cell>
        </row>
        <row r="6746">
          <cell r="B6746">
            <v>45289</v>
          </cell>
          <cell r="G6746">
            <v>1100</v>
          </cell>
        </row>
        <row r="6747">
          <cell r="B6747">
            <v>45289</v>
          </cell>
          <cell r="G6747">
            <v>55500</v>
          </cell>
        </row>
        <row r="6748">
          <cell r="B6748">
            <v>45289</v>
          </cell>
          <cell r="G6748">
            <v>379600</v>
          </cell>
        </row>
        <row r="6749">
          <cell r="B6749">
            <v>45289</v>
          </cell>
          <cell r="G6749">
            <v>28200</v>
          </cell>
        </row>
        <row r="6750">
          <cell r="B6750">
            <v>45289</v>
          </cell>
          <cell r="G6750">
            <v>49800</v>
          </cell>
        </row>
        <row r="6751">
          <cell r="B6751">
            <v>45289</v>
          </cell>
          <cell r="G6751">
            <v>7600</v>
          </cell>
        </row>
        <row r="6752">
          <cell r="B6752">
            <v>45289</v>
          </cell>
          <cell r="G6752">
            <v>59300</v>
          </cell>
        </row>
        <row r="6753">
          <cell r="B6753">
            <v>45289</v>
          </cell>
          <cell r="G6753">
            <v>530600</v>
          </cell>
        </row>
        <row r="6754">
          <cell r="B6754">
            <v>45289</v>
          </cell>
          <cell r="G6754">
            <v>1100</v>
          </cell>
        </row>
        <row r="6755">
          <cell r="B6755">
            <v>45289</v>
          </cell>
          <cell r="G6755">
            <v>92200</v>
          </cell>
        </row>
        <row r="6756">
          <cell r="B6756">
            <v>45289</v>
          </cell>
          <cell r="G6756">
            <v>75400</v>
          </cell>
        </row>
        <row r="6757">
          <cell r="B6757">
            <v>45289</v>
          </cell>
          <cell r="G6757">
            <v>1837500</v>
          </cell>
        </row>
        <row r="6758">
          <cell r="B6758">
            <v>45289</v>
          </cell>
          <cell r="G6758">
            <v>742500</v>
          </cell>
        </row>
        <row r="6759">
          <cell r="B6759">
            <v>45289</v>
          </cell>
          <cell r="G6759">
            <v>600</v>
          </cell>
        </row>
        <row r="6760">
          <cell r="B6760">
            <v>45289</v>
          </cell>
          <cell r="G6760">
            <v>606100</v>
          </cell>
        </row>
        <row r="6761">
          <cell r="B6761">
            <v>45289</v>
          </cell>
          <cell r="G6761">
            <v>634200</v>
          </cell>
        </row>
        <row r="6762">
          <cell r="B6762">
            <v>45289</v>
          </cell>
          <cell r="G6762">
            <v>53000</v>
          </cell>
        </row>
        <row r="6763">
          <cell r="B6763">
            <v>45289</v>
          </cell>
          <cell r="G6763">
            <v>392300</v>
          </cell>
        </row>
        <row r="6764">
          <cell r="B6764">
            <v>45289</v>
          </cell>
          <cell r="G6764">
            <v>28700</v>
          </cell>
        </row>
        <row r="6765">
          <cell r="B6765">
            <v>45289</v>
          </cell>
          <cell r="G6765">
            <v>300</v>
          </cell>
        </row>
        <row r="6766">
          <cell r="B6766">
            <v>45289</v>
          </cell>
          <cell r="G6766">
            <v>7171800</v>
          </cell>
        </row>
        <row r="6767">
          <cell r="B6767">
            <v>45289</v>
          </cell>
          <cell r="G6767">
            <v>0</v>
          </cell>
        </row>
        <row r="6768">
          <cell r="B6768">
            <v>45289</v>
          </cell>
          <cell r="G6768">
            <v>1900</v>
          </cell>
        </row>
        <row r="6769">
          <cell r="B6769">
            <v>45289</v>
          </cell>
          <cell r="G6769">
            <v>1336200</v>
          </cell>
        </row>
        <row r="6770">
          <cell r="B6770">
            <v>45289</v>
          </cell>
          <cell r="G6770">
            <v>19000</v>
          </cell>
        </row>
        <row r="6771">
          <cell r="B6771">
            <v>45289</v>
          </cell>
          <cell r="G6771">
            <v>47500</v>
          </cell>
        </row>
        <row r="6772">
          <cell r="B6772">
            <v>45289</v>
          </cell>
          <cell r="G6772">
            <v>38929300</v>
          </cell>
        </row>
        <row r="6773">
          <cell r="B6773">
            <v>45289</v>
          </cell>
          <cell r="G6773">
            <v>52900</v>
          </cell>
        </row>
        <row r="6774">
          <cell r="B6774">
            <v>45289</v>
          </cell>
          <cell r="G6774">
            <v>408600</v>
          </cell>
        </row>
        <row r="6775">
          <cell r="B6775">
            <v>45289</v>
          </cell>
          <cell r="G6775">
            <v>14200</v>
          </cell>
        </row>
        <row r="6776">
          <cell r="B6776">
            <v>45289</v>
          </cell>
          <cell r="G6776">
            <v>519600</v>
          </cell>
        </row>
        <row r="6777">
          <cell r="B6777">
            <v>45289</v>
          </cell>
          <cell r="G6777">
            <v>100600</v>
          </cell>
        </row>
        <row r="6778">
          <cell r="B6778">
            <v>45289</v>
          </cell>
          <cell r="G6778">
            <v>80900</v>
          </cell>
        </row>
        <row r="6779">
          <cell r="B6779">
            <v>45289</v>
          </cell>
          <cell r="G6779">
            <v>161600</v>
          </cell>
        </row>
        <row r="6780">
          <cell r="B6780">
            <v>45289</v>
          </cell>
          <cell r="G6780">
            <v>32000</v>
          </cell>
        </row>
        <row r="6781">
          <cell r="B6781">
            <v>45289</v>
          </cell>
          <cell r="G6781">
            <v>52000</v>
          </cell>
        </row>
        <row r="6782">
          <cell r="B6782">
            <v>45289</v>
          </cell>
          <cell r="G6782">
            <v>353200</v>
          </cell>
        </row>
        <row r="6783">
          <cell r="B6783">
            <v>45289</v>
          </cell>
          <cell r="G6783">
            <v>2122000</v>
          </cell>
        </row>
        <row r="6784">
          <cell r="B6784">
            <v>45289</v>
          </cell>
          <cell r="G6784">
            <v>1338700</v>
          </cell>
        </row>
        <row r="6785">
          <cell r="B6785">
            <v>45289</v>
          </cell>
          <cell r="G6785">
            <v>231000</v>
          </cell>
        </row>
        <row r="6786">
          <cell r="B6786">
            <v>45289</v>
          </cell>
          <cell r="G6786">
            <v>100</v>
          </cell>
        </row>
        <row r="6787">
          <cell r="B6787">
            <v>45289</v>
          </cell>
          <cell r="G6787">
            <v>27500</v>
          </cell>
        </row>
        <row r="6788">
          <cell r="B6788">
            <v>45289</v>
          </cell>
          <cell r="G6788">
            <v>54100</v>
          </cell>
        </row>
        <row r="6789">
          <cell r="B6789">
            <v>45289</v>
          </cell>
          <cell r="G6789">
            <v>51500</v>
          </cell>
        </row>
        <row r="6790">
          <cell r="B6790">
            <v>45289</v>
          </cell>
          <cell r="G6790">
            <v>35300</v>
          </cell>
        </row>
        <row r="6791">
          <cell r="B6791">
            <v>45289</v>
          </cell>
          <cell r="G6791">
            <v>68500</v>
          </cell>
        </row>
        <row r="6792">
          <cell r="B6792">
            <v>45289</v>
          </cell>
          <cell r="G6792">
            <v>2055900</v>
          </cell>
        </row>
        <row r="6793">
          <cell r="B6793">
            <v>45289</v>
          </cell>
          <cell r="G6793">
            <v>1723200</v>
          </cell>
        </row>
        <row r="6794">
          <cell r="B6794">
            <v>45289</v>
          </cell>
          <cell r="G6794">
            <v>100</v>
          </cell>
        </row>
        <row r="6795">
          <cell r="B6795">
            <v>45289</v>
          </cell>
          <cell r="G6795">
            <v>14300</v>
          </cell>
        </row>
        <row r="6796">
          <cell r="B6796">
            <v>45289</v>
          </cell>
          <cell r="G6796">
            <v>544700</v>
          </cell>
        </row>
        <row r="6797">
          <cell r="B6797">
            <v>45289</v>
          </cell>
          <cell r="G6797">
            <v>219900</v>
          </cell>
        </row>
        <row r="6798">
          <cell r="B6798">
            <v>45289</v>
          </cell>
          <cell r="G6798">
            <v>960200</v>
          </cell>
        </row>
        <row r="6799">
          <cell r="B6799">
            <v>45289</v>
          </cell>
          <cell r="G6799">
            <v>2063200</v>
          </cell>
        </row>
        <row r="6800">
          <cell r="B6800">
            <v>45289</v>
          </cell>
          <cell r="G6800">
            <v>914300</v>
          </cell>
        </row>
        <row r="6801">
          <cell r="B6801">
            <v>45289</v>
          </cell>
          <cell r="G6801">
            <v>10301100</v>
          </cell>
        </row>
        <row r="6802">
          <cell r="B6802">
            <v>45289</v>
          </cell>
          <cell r="G6802">
            <v>1637700</v>
          </cell>
        </row>
        <row r="6803">
          <cell r="B6803">
            <v>45289</v>
          </cell>
          <cell r="G6803">
            <v>895300</v>
          </cell>
        </row>
        <row r="6804">
          <cell r="B6804">
            <v>45289</v>
          </cell>
          <cell r="G6804">
            <v>35300</v>
          </cell>
        </row>
        <row r="6805">
          <cell r="B6805">
            <v>45289</v>
          </cell>
          <cell r="G6805">
            <v>108200</v>
          </cell>
        </row>
        <row r="6806">
          <cell r="B6806">
            <v>45289</v>
          </cell>
          <cell r="G6806">
            <v>491600</v>
          </cell>
        </row>
        <row r="6807">
          <cell r="B6807">
            <v>45289</v>
          </cell>
          <cell r="G6807">
            <v>399200</v>
          </cell>
        </row>
        <row r="6808">
          <cell r="B6808">
            <v>45289</v>
          </cell>
          <cell r="G6808">
            <v>8200</v>
          </cell>
        </row>
        <row r="6809">
          <cell r="B6809">
            <v>45289</v>
          </cell>
          <cell r="G6809">
            <v>782800</v>
          </cell>
        </row>
        <row r="6810">
          <cell r="B6810">
            <v>45289</v>
          </cell>
          <cell r="G6810">
            <v>4100</v>
          </cell>
        </row>
        <row r="6811">
          <cell r="B6811">
            <v>45289</v>
          </cell>
          <cell r="G6811">
            <v>2525400</v>
          </cell>
        </row>
        <row r="6812">
          <cell r="B6812">
            <v>45289</v>
          </cell>
          <cell r="G6812">
            <v>500</v>
          </cell>
        </row>
        <row r="6813">
          <cell r="B6813">
            <v>45289</v>
          </cell>
          <cell r="G6813">
            <v>16500</v>
          </cell>
        </row>
        <row r="6814">
          <cell r="B6814">
            <v>45289</v>
          </cell>
          <cell r="G6814">
            <v>229600</v>
          </cell>
        </row>
        <row r="6815">
          <cell r="B6815">
            <v>45289</v>
          </cell>
          <cell r="G6815">
            <v>24000</v>
          </cell>
        </row>
        <row r="6816">
          <cell r="B6816">
            <v>45289</v>
          </cell>
          <cell r="G6816">
            <v>859600</v>
          </cell>
        </row>
        <row r="6817">
          <cell r="B6817">
            <v>45289</v>
          </cell>
          <cell r="G6817">
            <v>2162500</v>
          </cell>
        </row>
        <row r="6818">
          <cell r="B6818">
            <v>45289</v>
          </cell>
          <cell r="G6818">
            <v>13300</v>
          </cell>
        </row>
        <row r="6819">
          <cell r="B6819">
            <v>45289</v>
          </cell>
          <cell r="G6819">
            <v>4800</v>
          </cell>
        </row>
        <row r="6820">
          <cell r="B6820">
            <v>45289</v>
          </cell>
          <cell r="G6820">
            <v>127900</v>
          </cell>
        </row>
        <row r="6821">
          <cell r="B6821">
            <v>45289</v>
          </cell>
          <cell r="G6821">
            <v>32600</v>
          </cell>
        </row>
        <row r="6822">
          <cell r="B6822">
            <v>45289</v>
          </cell>
          <cell r="G6822">
            <v>7800</v>
          </cell>
        </row>
        <row r="6823">
          <cell r="B6823">
            <v>45289</v>
          </cell>
          <cell r="G6823">
            <v>310900</v>
          </cell>
        </row>
        <row r="6824">
          <cell r="B6824">
            <v>45289</v>
          </cell>
          <cell r="G6824">
            <v>4135300</v>
          </cell>
        </row>
        <row r="6825">
          <cell r="B6825">
            <v>45289</v>
          </cell>
          <cell r="G6825">
            <v>27000</v>
          </cell>
        </row>
        <row r="6826">
          <cell r="B6826">
            <v>45289</v>
          </cell>
          <cell r="G6826">
            <v>19200</v>
          </cell>
        </row>
        <row r="6827">
          <cell r="B6827">
            <v>45289</v>
          </cell>
          <cell r="G6827">
            <v>245200</v>
          </cell>
        </row>
        <row r="6828">
          <cell r="B6828">
            <v>45289</v>
          </cell>
          <cell r="G6828">
            <v>111300</v>
          </cell>
        </row>
        <row r="6829">
          <cell r="B6829">
            <v>45289</v>
          </cell>
          <cell r="G6829">
            <v>12300</v>
          </cell>
        </row>
        <row r="6830">
          <cell r="B6830">
            <v>45289</v>
          </cell>
          <cell r="G6830">
            <v>84600</v>
          </cell>
        </row>
        <row r="6831">
          <cell r="B6831">
            <v>45289</v>
          </cell>
          <cell r="G6831">
            <v>1105100</v>
          </cell>
        </row>
        <row r="6832">
          <cell r="B6832">
            <v>45289</v>
          </cell>
          <cell r="G6832">
            <v>34300</v>
          </cell>
        </row>
        <row r="6833">
          <cell r="B6833">
            <v>45289</v>
          </cell>
          <cell r="G6833">
            <v>300</v>
          </cell>
        </row>
        <row r="6834">
          <cell r="B6834">
            <v>45289</v>
          </cell>
          <cell r="G6834">
            <v>134000</v>
          </cell>
        </row>
        <row r="6835">
          <cell r="B6835">
            <v>45289</v>
          </cell>
          <cell r="G6835">
            <v>205600</v>
          </cell>
        </row>
        <row r="6836">
          <cell r="B6836">
            <v>45289</v>
          </cell>
          <cell r="G6836">
            <v>2225700</v>
          </cell>
        </row>
        <row r="6837">
          <cell r="B6837">
            <v>45289</v>
          </cell>
          <cell r="G6837">
            <v>31000</v>
          </cell>
        </row>
        <row r="6838">
          <cell r="B6838">
            <v>45289</v>
          </cell>
          <cell r="G6838">
            <v>4900</v>
          </cell>
        </row>
        <row r="6839">
          <cell r="B6839">
            <v>45289</v>
          </cell>
          <cell r="G6839">
            <v>6900</v>
          </cell>
        </row>
        <row r="6840">
          <cell r="B6840">
            <v>45289</v>
          </cell>
          <cell r="G6840">
            <v>312300</v>
          </cell>
        </row>
        <row r="6841">
          <cell r="B6841">
            <v>45289</v>
          </cell>
          <cell r="G6841">
            <v>1028400</v>
          </cell>
        </row>
        <row r="6842">
          <cell r="B6842">
            <v>45289</v>
          </cell>
          <cell r="G6842">
            <v>200</v>
          </cell>
        </row>
        <row r="6843">
          <cell r="B6843">
            <v>45289</v>
          </cell>
          <cell r="G6843">
            <v>6400</v>
          </cell>
        </row>
        <row r="6844">
          <cell r="B6844">
            <v>45289</v>
          </cell>
          <cell r="G6844">
            <v>95300</v>
          </cell>
        </row>
        <row r="6845">
          <cell r="B6845">
            <v>45289</v>
          </cell>
          <cell r="G6845">
            <v>5282200</v>
          </cell>
        </row>
        <row r="6846">
          <cell r="B6846">
            <v>45289</v>
          </cell>
          <cell r="G6846">
            <v>67800</v>
          </cell>
        </row>
        <row r="6847">
          <cell r="B6847">
            <v>45289</v>
          </cell>
          <cell r="G6847">
            <v>67900</v>
          </cell>
        </row>
        <row r="6848">
          <cell r="B6848">
            <v>45289</v>
          </cell>
          <cell r="G6848">
            <v>891700</v>
          </cell>
        </row>
        <row r="6849">
          <cell r="B6849">
            <v>45289</v>
          </cell>
          <cell r="G6849">
            <v>8900</v>
          </cell>
        </row>
        <row r="6850">
          <cell r="B6850">
            <v>45289</v>
          </cell>
          <cell r="G6850">
            <v>17100</v>
          </cell>
        </row>
        <row r="6851">
          <cell r="B6851">
            <v>45289</v>
          </cell>
          <cell r="G6851">
            <v>21400</v>
          </cell>
        </row>
        <row r="6852">
          <cell r="B6852">
            <v>45289</v>
          </cell>
          <cell r="G6852">
            <v>7400</v>
          </cell>
        </row>
        <row r="6853">
          <cell r="B6853">
            <v>45289</v>
          </cell>
          <cell r="G6853">
            <v>1611600</v>
          </cell>
        </row>
        <row r="6854">
          <cell r="B6854">
            <v>45289</v>
          </cell>
          <cell r="G6854">
            <v>1800</v>
          </cell>
        </row>
        <row r="6855">
          <cell r="B6855">
            <v>45289</v>
          </cell>
          <cell r="G6855">
            <v>23600</v>
          </cell>
        </row>
        <row r="6856">
          <cell r="B6856">
            <v>45289</v>
          </cell>
          <cell r="G6856">
            <v>1029000</v>
          </cell>
        </row>
        <row r="6857">
          <cell r="B6857">
            <v>45289</v>
          </cell>
          <cell r="G6857">
            <v>200</v>
          </cell>
        </row>
        <row r="6858">
          <cell r="B6858">
            <v>45289</v>
          </cell>
          <cell r="G6858">
            <v>6688500</v>
          </cell>
        </row>
        <row r="6859">
          <cell r="B6859">
            <v>45289</v>
          </cell>
          <cell r="G6859">
            <v>1007800</v>
          </cell>
        </row>
        <row r="6860">
          <cell r="B6860">
            <v>45289</v>
          </cell>
          <cell r="G6860">
            <v>12900</v>
          </cell>
        </row>
        <row r="6861">
          <cell r="B6861">
            <v>45289</v>
          </cell>
          <cell r="G6861">
            <v>8700</v>
          </cell>
        </row>
        <row r="6862">
          <cell r="B6862">
            <v>45289</v>
          </cell>
          <cell r="G6862">
            <v>3900</v>
          </cell>
        </row>
        <row r="6863">
          <cell r="B6863">
            <v>45289</v>
          </cell>
          <cell r="G6863">
            <v>100</v>
          </cell>
        </row>
        <row r="6864">
          <cell r="B6864">
            <v>45289</v>
          </cell>
          <cell r="G6864">
            <v>100</v>
          </cell>
        </row>
        <row r="6865">
          <cell r="B6865">
            <v>45289</v>
          </cell>
          <cell r="G6865">
            <v>0</v>
          </cell>
        </row>
        <row r="6866">
          <cell r="B6866">
            <v>45289</v>
          </cell>
          <cell r="G6866">
            <v>7300</v>
          </cell>
        </row>
        <row r="6867">
          <cell r="B6867">
            <v>45289</v>
          </cell>
          <cell r="G6867">
            <v>9200</v>
          </cell>
        </row>
        <row r="6868">
          <cell r="B6868">
            <v>45289</v>
          </cell>
          <cell r="G6868">
            <v>15200</v>
          </cell>
        </row>
        <row r="6869">
          <cell r="B6869">
            <v>45289</v>
          </cell>
          <cell r="G6869">
            <v>300</v>
          </cell>
        </row>
        <row r="6870">
          <cell r="B6870">
            <v>45289</v>
          </cell>
          <cell r="G6870">
            <v>5900</v>
          </cell>
        </row>
        <row r="6871">
          <cell r="B6871">
            <v>45289</v>
          </cell>
          <cell r="G6871">
            <v>128000</v>
          </cell>
        </row>
        <row r="6872">
          <cell r="B6872">
            <v>45289</v>
          </cell>
          <cell r="G6872">
            <v>57900</v>
          </cell>
        </row>
        <row r="6873">
          <cell r="B6873">
            <v>45289</v>
          </cell>
          <cell r="G6873">
            <v>1641500</v>
          </cell>
        </row>
        <row r="6874">
          <cell r="B6874">
            <v>45289</v>
          </cell>
          <cell r="G6874">
            <v>337800</v>
          </cell>
        </row>
        <row r="6875">
          <cell r="B6875">
            <v>45289</v>
          </cell>
          <cell r="G6875">
            <v>33700</v>
          </cell>
        </row>
        <row r="6876">
          <cell r="B6876">
            <v>45289</v>
          </cell>
          <cell r="G6876">
            <v>25900</v>
          </cell>
        </row>
        <row r="6877">
          <cell r="B6877">
            <v>45289</v>
          </cell>
          <cell r="G6877">
            <v>85200</v>
          </cell>
        </row>
        <row r="6878">
          <cell r="B6878">
            <v>45289</v>
          </cell>
          <cell r="G6878">
            <v>4590800</v>
          </cell>
        </row>
        <row r="6879">
          <cell r="B6879">
            <v>45289</v>
          </cell>
          <cell r="G6879">
            <v>100</v>
          </cell>
        </row>
        <row r="6880">
          <cell r="B6880">
            <v>45289</v>
          </cell>
          <cell r="G6880">
            <v>2500</v>
          </cell>
        </row>
        <row r="6881">
          <cell r="B6881">
            <v>45289</v>
          </cell>
          <cell r="G6881">
            <v>9000</v>
          </cell>
        </row>
        <row r="6882">
          <cell r="B6882">
            <v>45289</v>
          </cell>
          <cell r="G6882">
            <v>390000</v>
          </cell>
        </row>
        <row r="6883">
          <cell r="B6883">
            <v>45289</v>
          </cell>
          <cell r="G6883">
            <v>2900</v>
          </cell>
        </row>
        <row r="6884">
          <cell r="B6884">
            <v>45289</v>
          </cell>
          <cell r="G6884">
            <v>10500</v>
          </cell>
        </row>
        <row r="6885">
          <cell r="B6885">
            <v>45289</v>
          </cell>
          <cell r="G6885">
            <v>180100</v>
          </cell>
        </row>
        <row r="6886">
          <cell r="B6886">
            <v>45289</v>
          </cell>
          <cell r="G6886">
            <v>200</v>
          </cell>
        </row>
        <row r="6887">
          <cell r="B6887">
            <v>45289</v>
          </cell>
          <cell r="G6887">
            <v>36000</v>
          </cell>
        </row>
        <row r="6888">
          <cell r="B6888">
            <v>45289</v>
          </cell>
          <cell r="G6888">
            <v>709600</v>
          </cell>
        </row>
        <row r="6889">
          <cell r="B6889">
            <v>45289</v>
          </cell>
          <cell r="G6889">
            <v>200</v>
          </cell>
        </row>
        <row r="6890">
          <cell r="B6890">
            <v>45289</v>
          </cell>
          <cell r="G6890">
            <v>223500</v>
          </cell>
        </row>
        <row r="6891">
          <cell r="B6891">
            <v>45289</v>
          </cell>
          <cell r="G6891">
            <v>25600</v>
          </cell>
        </row>
        <row r="6892">
          <cell r="B6892">
            <v>45289</v>
          </cell>
          <cell r="G6892">
            <v>32400</v>
          </cell>
        </row>
        <row r="6893">
          <cell r="B6893">
            <v>45289</v>
          </cell>
          <cell r="G6893">
            <v>5906200</v>
          </cell>
        </row>
        <row r="6894">
          <cell r="B6894">
            <v>45289</v>
          </cell>
          <cell r="G6894">
            <v>100</v>
          </cell>
        </row>
        <row r="6895">
          <cell r="B6895">
            <v>45289</v>
          </cell>
          <cell r="G6895">
            <v>11100</v>
          </cell>
        </row>
        <row r="6896">
          <cell r="B6896">
            <v>45289</v>
          </cell>
          <cell r="G6896">
            <v>13200</v>
          </cell>
        </row>
        <row r="6897">
          <cell r="B6897">
            <v>45289</v>
          </cell>
          <cell r="G6897">
            <v>5000</v>
          </cell>
        </row>
        <row r="6898">
          <cell r="B6898">
            <v>45289</v>
          </cell>
          <cell r="G6898">
            <v>754400</v>
          </cell>
        </row>
        <row r="6899">
          <cell r="B6899">
            <v>45289</v>
          </cell>
          <cell r="G6899">
            <v>6000</v>
          </cell>
        </row>
        <row r="6900">
          <cell r="B6900">
            <v>45289</v>
          </cell>
          <cell r="G6900">
            <v>300</v>
          </cell>
        </row>
        <row r="6901">
          <cell r="B6901">
            <v>45289</v>
          </cell>
          <cell r="G6901">
            <v>1900</v>
          </cell>
        </row>
        <row r="6902">
          <cell r="B6902">
            <v>45289</v>
          </cell>
          <cell r="G6902">
            <v>59000</v>
          </cell>
        </row>
        <row r="6903">
          <cell r="B6903">
            <v>45289</v>
          </cell>
          <cell r="G6903">
            <v>2900</v>
          </cell>
        </row>
        <row r="6904">
          <cell r="B6904">
            <v>45289</v>
          </cell>
          <cell r="G6904">
            <v>1200</v>
          </cell>
        </row>
        <row r="6905">
          <cell r="B6905">
            <v>45289</v>
          </cell>
          <cell r="G6905">
            <v>20000</v>
          </cell>
        </row>
        <row r="6906">
          <cell r="B6906">
            <v>45289</v>
          </cell>
          <cell r="G6906">
            <v>100</v>
          </cell>
        </row>
        <row r="6907">
          <cell r="B6907">
            <v>45289</v>
          </cell>
          <cell r="G6907">
            <v>1531600</v>
          </cell>
        </row>
        <row r="6908">
          <cell r="B6908">
            <v>45289</v>
          </cell>
          <cell r="G6908">
            <v>308800</v>
          </cell>
        </row>
        <row r="6909">
          <cell r="B6909">
            <v>45289</v>
          </cell>
          <cell r="G6909">
            <v>58800</v>
          </cell>
        </row>
        <row r="6910">
          <cell r="B6910">
            <v>45289</v>
          </cell>
          <cell r="G6910">
            <v>76300</v>
          </cell>
        </row>
        <row r="6911">
          <cell r="B6911">
            <v>45289</v>
          </cell>
          <cell r="G6911">
            <v>510000</v>
          </cell>
        </row>
        <row r="6912">
          <cell r="B6912">
            <v>45289</v>
          </cell>
          <cell r="G6912">
            <v>100</v>
          </cell>
        </row>
        <row r="6913">
          <cell r="B6913">
            <v>45289</v>
          </cell>
          <cell r="G6913">
            <v>387500</v>
          </cell>
        </row>
        <row r="6914">
          <cell r="B6914">
            <v>45289</v>
          </cell>
          <cell r="G6914">
            <v>220800</v>
          </cell>
        </row>
        <row r="6915">
          <cell r="B6915">
            <v>45289</v>
          </cell>
          <cell r="G6915">
            <v>53400</v>
          </cell>
        </row>
        <row r="6916">
          <cell r="B6916">
            <v>45289</v>
          </cell>
          <cell r="G6916">
            <v>390000</v>
          </cell>
        </row>
        <row r="6917">
          <cell r="B6917">
            <v>45289</v>
          </cell>
          <cell r="G6917">
            <v>184600</v>
          </cell>
        </row>
        <row r="6918">
          <cell r="B6918">
            <v>45289</v>
          </cell>
          <cell r="G6918">
            <v>107500</v>
          </cell>
        </row>
        <row r="6919">
          <cell r="B6919">
            <v>45289</v>
          </cell>
          <cell r="G6919">
            <v>1000</v>
          </cell>
        </row>
        <row r="6920">
          <cell r="B6920">
            <v>45289</v>
          </cell>
          <cell r="G6920">
            <v>138300</v>
          </cell>
        </row>
        <row r="6921">
          <cell r="B6921">
            <v>45289</v>
          </cell>
          <cell r="G6921">
            <v>680900</v>
          </cell>
        </row>
        <row r="6922">
          <cell r="B6922">
            <v>45289</v>
          </cell>
          <cell r="G6922">
            <v>29300</v>
          </cell>
        </row>
        <row r="6923">
          <cell r="B6923">
            <v>45289</v>
          </cell>
          <cell r="G6923">
            <v>59100</v>
          </cell>
        </row>
        <row r="6924">
          <cell r="B6924">
            <v>45289</v>
          </cell>
          <cell r="G6924">
            <v>1000</v>
          </cell>
        </row>
        <row r="6925">
          <cell r="B6925">
            <v>45289</v>
          </cell>
          <cell r="G6925">
            <v>1456000</v>
          </cell>
        </row>
        <row r="6926">
          <cell r="B6926">
            <v>45289</v>
          </cell>
          <cell r="G6926">
            <v>26300</v>
          </cell>
        </row>
        <row r="6927">
          <cell r="B6927">
            <v>45289</v>
          </cell>
          <cell r="G6927">
            <v>1137900</v>
          </cell>
        </row>
        <row r="6928">
          <cell r="B6928">
            <v>45289</v>
          </cell>
          <cell r="G6928">
            <v>45000</v>
          </cell>
        </row>
        <row r="6929">
          <cell r="B6929">
            <v>45289</v>
          </cell>
          <cell r="G6929">
            <v>2709200</v>
          </cell>
        </row>
        <row r="6930">
          <cell r="B6930">
            <v>45289</v>
          </cell>
          <cell r="G6930">
            <v>349500</v>
          </cell>
        </row>
        <row r="6931">
          <cell r="B6931">
            <v>45289</v>
          </cell>
          <cell r="G6931">
            <v>1376500</v>
          </cell>
        </row>
        <row r="6932">
          <cell r="B6932">
            <v>45289</v>
          </cell>
          <cell r="G6932">
            <v>977300</v>
          </cell>
        </row>
        <row r="6933">
          <cell r="B6933">
            <v>45289</v>
          </cell>
          <cell r="G6933">
            <v>277400</v>
          </cell>
        </row>
        <row r="6934">
          <cell r="B6934">
            <v>45289</v>
          </cell>
          <cell r="G6934">
            <v>306400</v>
          </cell>
        </row>
        <row r="6935">
          <cell r="B6935">
            <v>45289</v>
          </cell>
          <cell r="G6935">
            <v>726700</v>
          </cell>
        </row>
        <row r="6936">
          <cell r="B6936">
            <v>45289</v>
          </cell>
          <cell r="G6936">
            <v>121200</v>
          </cell>
        </row>
        <row r="6937">
          <cell r="B6937">
            <v>45289</v>
          </cell>
          <cell r="G6937">
            <v>45900</v>
          </cell>
        </row>
        <row r="6938">
          <cell r="B6938">
            <v>45289</v>
          </cell>
          <cell r="G6938">
            <v>800</v>
          </cell>
        </row>
        <row r="6939">
          <cell r="B6939">
            <v>45289</v>
          </cell>
          <cell r="G6939">
            <v>218900</v>
          </cell>
        </row>
        <row r="6940">
          <cell r="B6940">
            <v>45289</v>
          </cell>
          <cell r="G6940">
            <v>846500</v>
          </cell>
        </row>
        <row r="6941">
          <cell r="B6941">
            <v>45289</v>
          </cell>
          <cell r="G6941">
            <v>2244800</v>
          </cell>
        </row>
        <row r="6942">
          <cell r="B6942">
            <v>45289</v>
          </cell>
          <cell r="G6942">
            <v>1226000</v>
          </cell>
        </row>
        <row r="6943">
          <cell r="B6943">
            <v>45289</v>
          </cell>
          <cell r="G6943">
            <v>18200</v>
          </cell>
        </row>
        <row r="6944">
          <cell r="B6944">
            <v>45289</v>
          </cell>
          <cell r="G6944">
            <v>211400</v>
          </cell>
        </row>
        <row r="6945">
          <cell r="B6945">
            <v>45289</v>
          </cell>
          <cell r="G6945">
            <v>233000</v>
          </cell>
        </row>
        <row r="6946">
          <cell r="B6946">
            <v>45289</v>
          </cell>
          <cell r="G6946">
            <v>944300</v>
          </cell>
        </row>
        <row r="6947">
          <cell r="B6947">
            <v>45289</v>
          </cell>
          <cell r="G6947">
            <v>1096800</v>
          </cell>
        </row>
        <row r="6948">
          <cell r="B6948">
            <v>45289</v>
          </cell>
          <cell r="G6948">
            <v>903000</v>
          </cell>
        </row>
        <row r="6949">
          <cell r="B6949">
            <v>45289</v>
          </cell>
          <cell r="G6949">
            <v>766300</v>
          </cell>
        </row>
        <row r="6950">
          <cell r="B6950">
            <v>45289</v>
          </cell>
          <cell r="G6950">
            <v>835200</v>
          </cell>
        </row>
        <row r="6951">
          <cell r="B6951">
            <v>45289</v>
          </cell>
          <cell r="G6951">
            <v>58800</v>
          </cell>
        </row>
        <row r="6952">
          <cell r="B6952">
            <v>45289</v>
          </cell>
          <cell r="G6952">
            <v>1655400</v>
          </cell>
        </row>
        <row r="6953">
          <cell r="B6953">
            <v>45289</v>
          </cell>
          <cell r="G6953">
            <v>614500</v>
          </cell>
        </row>
        <row r="6954">
          <cell r="B6954">
            <v>45289</v>
          </cell>
          <cell r="G6954">
            <v>29800</v>
          </cell>
        </row>
        <row r="6955">
          <cell r="B6955">
            <v>45289</v>
          </cell>
          <cell r="G6955">
            <v>763300</v>
          </cell>
        </row>
        <row r="6956">
          <cell r="B6956">
            <v>45289</v>
          </cell>
          <cell r="G6956">
            <v>284800</v>
          </cell>
        </row>
        <row r="6957">
          <cell r="B6957">
            <v>45289</v>
          </cell>
          <cell r="G6957">
            <v>953600</v>
          </cell>
        </row>
        <row r="6958">
          <cell r="B6958">
            <v>45289</v>
          </cell>
          <cell r="G6958">
            <v>87400</v>
          </cell>
        </row>
        <row r="6959">
          <cell r="B6959">
            <v>45289</v>
          </cell>
          <cell r="G6959">
            <v>529500</v>
          </cell>
        </row>
        <row r="6960">
          <cell r="B6960">
            <v>45289</v>
          </cell>
          <cell r="G6960">
            <v>361500</v>
          </cell>
        </row>
        <row r="6961">
          <cell r="B6961">
            <v>45289</v>
          </cell>
          <cell r="G6961">
            <v>37600</v>
          </cell>
        </row>
        <row r="6962">
          <cell r="B6962">
            <v>45289</v>
          </cell>
          <cell r="G6962">
            <v>87800</v>
          </cell>
        </row>
        <row r="6963">
          <cell r="B6963">
            <v>45289</v>
          </cell>
          <cell r="G6963">
            <v>32500</v>
          </cell>
        </row>
        <row r="6964">
          <cell r="B6964">
            <v>45289</v>
          </cell>
          <cell r="G6964">
            <v>660700</v>
          </cell>
        </row>
        <row r="6965">
          <cell r="B6965">
            <v>45289</v>
          </cell>
          <cell r="G6965">
            <v>205000</v>
          </cell>
        </row>
        <row r="6966">
          <cell r="B6966">
            <v>45289</v>
          </cell>
          <cell r="G6966">
            <v>27300</v>
          </cell>
        </row>
        <row r="6967">
          <cell r="B6967">
            <v>45289</v>
          </cell>
          <cell r="G6967">
            <v>4193700</v>
          </cell>
        </row>
        <row r="6968">
          <cell r="B6968">
            <v>45289</v>
          </cell>
          <cell r="G6968">
            <v>1518600</v>
          </cell>
        </row>
        <row r="6969">
          <cell r="B6969">
            <v>45289</v>
          </cell>
          <cell r="G6969">
            <v>31000</v>
          </cell>
        </row>
        <row r="6970">
          <cell r="B6970">
            <v>45289</v>
          </cell>
          <cell r="G6970">
            <v>44000</v>
          </cell>
        </row>
        <row r="6971">
          <cell r="B6971">
            <v>45289</v>
          </cell>
          <cell r="G6971">
            <v>253100</v>
          </cell>
        </row>
        <row r="6972">
          <cell r="B6972">
            <v>45289</v>
          </cell>
          <cell r="G6972">
            <v>367800</v>
          </cell>
        </row>
        <row r="6973">
          <cell r="B6973">
            <v>45289</v>
          </cell>
          <cell r="G6973">
            <v>350200</v>
          </cell>
        </row>
        <row r="6974">
          <cell r="B6974">
            <v>45289</v>
          </cell>
          <cell r="G6974">
            <v>300</v>
          </cell>
        </row>
        <row r="6975">
          <cell r="B6975">
            <v>45289</v>
          </cell>
          <cell r="G6975">
            <v>273700</v>
          </cell>
        </row>
        <row r="6976">
          <cell r="B6976">
            <v>45289</v>
          </cell>
          <cell r="G6976">
            <v>400</v>
          </cell>
        </row>
        <row r="6977">
          <cell r="B6977">
            <v>45289</v>
          </cell>
          <cell r="G6977">
            <v>205400</v>
          </cell>
        </row>
        <row r="6978">
          <cell r="B6978">
            <v>45289</v>
          </cell>
          <cell r="G6978">
            <v>10200</v>
          </cell>
        </row>
        <row r="6979">
          <cell r="B6979">
            <v>45289</v>
          </cell>
          <cell r="G6979">
            <v>40700</v>
          </cell>
        </row>
        <row r="6980">
          <cell r="B6980">
            <v>45289</v>
          </cell>
          <cell r="G6980">
            <v>8700</v>
          </cell>
        </row>
        <row r="6981">
          <cell r="B6981">
            <v>45289</v>
          </cell>
          <cell r="G6981">
            <v>28800</v>
          </cell>
        </row>
        <row r="6982">
          <cell r="B6982">
            <v>45289</v>
          </cell>
          <cell r="G6982">
            <v>276900</v>
          </cell>
        </row>
        <row r="6983">
          <cell r="B6983">
            <v>45289</v>
          </cell>
          <cell r="G6983">
            <v>17800</v>
          </cell>
        </row>
        <row r="6984">
          <cell r="B6984">
            <v>45289</v>
          </cell>
          <cell r="G6984">
            <v>70100</v>
          </cell>
        </row>
        <row r="6985">
          <cell r="B6985">
            <v>45289</v>
          </cell>
          <cell r="G6985">
            <v>99400</v>
          </cell>
        </row>
        <row r="6986">
          <cell r="B6986">
            <v>45289</v>
          </cell>
          <cell r="G6986">
            <v>1300</v>
          </cell>
        </row>
        <row r="6987">
          <cell r="B6987">
            <v>45289</v>
          </cell>
          <cell r="G6987">
            <v>4960300</v>
          </cell>
        </row>
        <row r="6988">
          <cell r="B6988">
            <v>45289</v>
          </cell>
          <cell r="G6988">
            <v>272500</v>
          </cell>
        </row>
        <row r="6989">
          <cell r="B6989">
            <v>45289</v>
          </cell>
          <cell r="G6989">
            <v>197100</v>
          </cell>
        </row>
        <row r="6990">
          <cell r="B6990">
            <v>45289</v>
          </cell>
          <cell r="G6990">
            <v>117500</v>
          </cell>
        </row>
        <row r="6991">
          <cell r="B6991">
            <v>45289</v>
          </cell>
          <cell r="G6991">
            <v>102500</v>
          </cell>
        </row>
        <row r="6992">
          <cell r="B6992">
            <v>45289</v>
          </cell>
          <cell r="G6992">
            <v>1300</v>
          </cell>
        </row>
        <row r="6993">
          <cell r="B6993">
            <v>45289</v>
          </cell>
          <cell r="G6993">
            <v>49000</v>
          </cell>
        </row>
        <row r="6994">
          <cell r="B6994">
            <v>45289</v>
          </cell>
          <cell r="G6994">
            <v>113200</v>
          </cell>
        </row>
        <row r="6995">
          <cell r="B6995">
            <v>45289</v>
          </cell>
          <cell r="G6995">
            <v>11200</v>
          </cell>
        </row>
        <row r="6996">
          <cell r="B6996">
            <v>45289</v>
          </cell>
          <cell r="G6996">
            <v>63000</v>
          </cell>
        </row>
        <row r="6997">
          <cell r="B6997">
            <v>45289</v>
          </cell>
          <cell r="G6997">
            <v>100</v>
          </cell>
        </row>
        <row r="6998">
          <cell r="B6998">
            <v>45289</v>
          </cell>
          <cell r="G6998">
            <v>20900</v>
          </cell>
        </row>
        <row r="6999">
          <cell r="B6999">
            <v>45289</v>
          </cell>
          <cell r="G6999">
            <v>170000</v>
          </cell>
        </row>
        <row r="7000">
          <cell r="B7000">
            <v>45289</v>
          </cell>
          <cell r="G7000">
            <v>8400</v>
          </cell>
        </row>
        <row r="7001">
          <cell r="B7001">
            <v>45289</v>
          </cell>
          <cell r="G7001">
            <v>1052200</v>
          </cell>
        </row>
        <row r="7002">
          <cell r="B7002">
            <v>45289</v>
          </cell>
          <cell r="G7002">
            <v>22107400</v>
          </cell>
        </row>
        <row r="7003">
          <cell r="B7003">
            <v>45289</v>
          </cell>
          <cell r="G7003">
            <v>102500</v>
          </cell>
        </row>
        <row r="7004">
          <cell r="B7004">
            <v>45289</v>
          </cell>
          <cell r="G7004">
            <v>426200</v>
          </cell>
        </row>
        <row r="7005">
          <cell r="B7005">
            <v>45289</v>
          </cell>
          <cell r="G7005">
            <v>449000</v>
          </cell>
        </row>
        <row r="7006">
          <cell r="B7006">
            <v>45289</v>
          </cell>
          <cell r="G7006">
            <v>132800</v>
          </cell>
        </row>
        <row r="7007">
          <cell r="B7007">
            <v>45289</v>
          </cell>
          <cell r="G7007">
            <v>2800</v>
          </cell>
        </row>
        <row r="7008">
          <cell r="B7008">
            <v>45289</v>
          </cell>
          <cell r="G7008">
            <v>619500</v>
          </cell>
        </row>
        <row r="7009">
          <cell r="B7009">
            <v>45289</v>
          </cell>
          <cell r="G7009">
            <v>47100</v>
          </cell>
        </row>
        <row r="7010">
          <cell r="B7010">
            <v>45289</v>
          </cell>
          <cell r="G7010">
            <v>2760700</v>
          </cell>
        </row>
        <row r="7011">
          <cell r="B7011">
            <v>45289</v>
          </cell>
          <cell r="G7011">
            <v>3600</v>
          </cell>
        </row>
        <row r="7012">
          <cell r="B7012">
            <v>45289</v>
          </cell>
          <cell r="G7012">
            <v>138300</v>
          </cell>
        </row>
        <row r="7013">
          <cell r="B7013">
            <v>45289</v>
          </cell>
          <cell r="G7013">
            <v>1900</v>
          </cell>
        </row>
        <row r="7014">
          <cell r="B7014">
            <v>45289</v>
          </cell>
          <cell r="G7014">
            <v>800</v>
          </cell>
        </row>
        <row r="7015">
          <cell r="B7015">
            <v>45289</v>
          </cell>
          <cell r="G7015">
            <v>1317900</v>
          </cell>
        </row>
        <row r="7016">
          <cell r="B7016">
            <v>45289</v>
          </cell>
          <cell r="G7016">
            <v>657100</v>
          </cell>
        </row>
        <row r="7017">
          <cell r="B7017">
            <v>45289</v>
          </cell>
          <cell r="G7017">
            <v>112200</v>
          </cell>
        </row>
        <row r="7018">
          <cell r="B7018">
            <v>45289</v>
          </cell>
          <cell r="G7018">
            <v>28000</v>
          </cell>
        </row>
        <row r="7019">
          <cell r="B7019">
            <v>45289</v>
          </cell>
          <cell r="G7019">
            <v>283400</v>
          </cell>
        </row>
        <row r="7020">
          <cell r="B7020">
            <v>45289</v>
          </cell>
          <cell r="G7020">
            <v>268400</v>
          </cell>
        </row>
        <row r="7021">
          <cell r="B7021">
            <v>45289</v>
          </cell>
          <cell r="G7021">
            <v>11600</v>
          </cell>
        </row>
        <row r="7022">
          <cell r="B7022">
            <v>45289</v>
          </cell>
          <cell r="G7022">
            <v>22600</v>
          </cell>
        </row>
        <row r="7023">
          <cell r="B7023">
            <v>45289</v>
          </cell>
          <cell r="G7023">
            <v>86000</v>
          </cell>
        </row>
        <row r="7024">
          <cell r="B7024">
            <v>45289</v>
          </cell>
          <cell r="G7024">
            <v>32300</v>
          </cell>
        </row>
        <row r="7025">
          <cell r="B7025">
            <v>45289</v>
          </cell>
          <cell r="G7025">
            <v>326600</v>
          </cell>
        </row>
        <row r="7026">
          <cell r="B7026">
            <v>45289</v>
          </cell>
          <cell r="G7026">
            <v>337100</v>
          </cell>
        </row>
        <row r="7027">
          <cell r="B7027">
            <v>45289</v>
          </cell>
          <cell r="G7027">
            <v>268500</v>
          </cell>
        </row>
        <row r="7028">
          <cell r="B7028">
            <v>45289</v>
          </cell>
          <cell r="G7028">
            <v>1428500</v>
          </cell>
        </row>
        <row r="7029">
          <cell r="B7029">
            <v>45289</v>
          </cell>
          <cell r="G7029">
            <v>6899600</v>
          </cell>
        </row>
        <row r="7030">
          <cell r="B7030">
            <v>45289</v>
          </cell>
          <cell r="G7030">
            <v>1251600</v>
          </cell>
        </row>
        <row r="7031">
          <cell r="B7031">
            <v>45289</v>
          </cell>
          <cell r="G7031">
            <v>711800</v>
          </cell>
        </row>
        <row r="7032">
          <cell r="B7032">
            <v>45289</v>
          </cell>
          <cell r="G7032">
            <v>1446000</v>
          </cell>
        </row>
        <row r="7033">
          <cell r="B7033">
            <v>45289</v>
          </cell>
          <cell r="G7033">
            <v>108300</v>
          </cell>
        </row>
        <row r="7034">
          <cell r="B7034">
            <v>45289</v>
          </cell>
          <cell r="G7034">
            <v>845400</v>
          </cell>
        </row>
        <row r="7035">
          <cell r="B7035">
            <v>45289</v>
          </cell>
          <cell r="G7035">
            <v>249600</v>
          </cell>
        </row>
        <row r="7036">
          <cell r="B7036">
            <v>45289</v>
          </cell>
          <cell r="G7036">
            <v>356300</v>
          </cell>
        </row>
        <row r="7037">
          <cell r="B7037">
            <v>45289</v>
          </cell>
          <cell r="G7037">
            <v>350000</v>
          </cell>
        </row>
        <row r="7038">
          <cell r="B7038">
            <v>45289</v>
          </cell>
          <cell r="G7038">
            <v>230800</v>
          </cell>
        </row>
        <row r="7039">
          <cell r="B7039">
            <v>45289</v>
          </cell>
          <cell r="G7039">
            <v>75700</v>
          </cell>
        </row>
        <row r="7040">
          <cell r="B7040">
            <v>45289</v>
          </cell>
          <cell r="G7040">
            <v>30500</v>
          </cell>
        </row>
        <row r="7041">
          <cell r="B7041">
            <v>45289</v>
          </cell>
          <cell r="G7041">
            <v>67300</v>
          </cell>
        </row>
        <row r="7042">
          <cell r="B7042">
            <v>45289</v>
          </cell>
          <cell r="G7042">
            <v>229600</v>
          </cell>
        </row>
        <row r="7043">
          <cell r="B7043">
            <v>45289</v>
          </cell>
          <cell r="G7043">
            <v>200</v>
          </cell>
        </row>
        <row r="7044">
          <cell r="B7044">
            <v>45289</v>
          </cell>
          <cell r="G7044">
            <v>136400</v>
          </cell>
        </row>
        <row r="7045">
          <cell r="B7045">
            <v>45289</v>
          </cell>
          <cell r="G7045">
            <v>2933800</v>
          </cell>
        </row>
        <row r="7046">
          <cell r="B7046">
            <v>45289</v>
          </cell>
          <cell r="G7046">
            <v>37300</v>
          </cell>
        </row>
        <row r="7047">
          <cell r="B7047">
            <v>45289</v>
          </cell>
          <cell r="G7047">
            <v>13700</v>
          </cell>
        </row>
        <row r="7048">
          <cell r="B7048">
            <v>45289</v>
          </cell>
          <cell r="G7048">
            <v>533900</v>
          </cell>
        </row>
        <row r="7049">
          <cell r="B7049">
            <v>45289</v>
          </cell>
          <cell r="G7049">
            <v>200</v>
          </cell>
        </row>
        <row r="7050">
          <cell r="B7050">
            <v>45289</v>
          </cell>
          <cell r="G7050">
            <v>4100</v>
          </cell>
        </row>
        <row r="7051">
          <cell r="B7051">
            <v>45289</v>
          </cell>
          <cell r="G7051">
            <v>57600</v>
          </cell>
        </row>
        <row r="7052">
          <cell r="B7052">
            <v>45289</v>
          </cell>
          <cell r="G7052">
            <v>424300</v>
          </cell>
        </row>
        <row r="7053">
          <cell r="B7053">
            <v>45289</v>
          </cell>
          <cell r="G7053">
            <v>253100</v>
          </cell>
        </row>
        <row r="7054">
          <cell r="B7054">
            <v>45289</v>
          </cell>
          <cell r="G7054">
            <v>44600</v>
          </cell>
        </row>
        <row r="7055">
          <cell r="B7055">
            <v>45289</v>
          </cell>
          <cell r="G7055">
            <v>54800</v>
          </cell>
        </row>
        <row r="7056">
          <cell r="B7056">
            <v>45289</v>
          </cell>
          <cell r="G7056">
            <v>820400</v>
          </cell>
        </row>
        <row r="7057">
          <cell r="B7057">
            <v>45289</v>
          </cell>
          <cell r="G7057">
            <v>774100</v>
          </cell>
        </row>
        <row r="7058">
          <cell r="B7058">
            <v>45289</v>
          </cell>
          <cell r="G7058">
            <v>28700</v>
          </cell>
        </row>
        <row r="7059">
          <cell r="B7059">
            <v>45289</v>
          </cell>
          <cell r="G7059">
            <v>284600</v>
          </cell>
        </row>
        <row r="7060">
          <cell r="B7060">
            <v>45289</v>
          </cell>
          <cell r="G7060">
            <v>1091700</v>
          </cell>
        </row>
        <row r="7061">
          <cell r="B7061">
            <v>45289</v>
          </cell>
          <cell r="G7061">
            <v>2501200</v>
          </cell>
        </row>
        <row r="7062">
          <cell r="B7062">
            <v>45289</v>
          </cell>
          <cell r="G7062">
            <v>3472100</v>
          </cell>
        </row>
        <row r="7063">
          <cell r="B7063">
            <v>45289</v>
          </cell>
          <cell r="G7063">
            <v>143100</v>
          </cell>
        </row>
        <row r="7064">
          <cell r="B7064">
            <v>45289</v>
          </cell>
          <cell r="G7064">
            <v>234200</v>
          </cell>
        </row>
        <row r="7065">
          <cell r="B7065">
            <v>45289</v>
          </cell>
          <cell r="G7065">
            <v>958400</v>
          </cell>
        </row>
        <row r="7066">
          <cell r="B7066">
            <v>45289</v>
          </cell>
          <cell r="G7066">
            <v>45000</v>
          </cell>
        </row>
        <row r="7067">
          <cell r="B7067">
            <v>45289</v>
          </cell>
          <cell r="G7067">
            <v>63700</v>
          </cell>
        </row>
        <row r="7068">
          <cell r="B7068">
            <v>45289</v>
          </cell>
          <cell r="G7068">
            <v>96600</v>
          </cell>
        </row>
        <row r="7069">
          <cell r="B7069">
            <v>45289</v>
          </cell>
          <cell r="G7069">
            <v>45800</v>
          </cell>
        </row>
        <row r="7070">
          <cell r="B7070">
            <v>45289</v>
          </cell>
          <cell r="G7070">
            <v>825200</v>
          </cell>
        </row>
        <row r="7071">
          <cell r="B7071">
            <v>45289</v>
          </cell>
          <cell r="G7071">
            <v>1730900</v>
          </cell>
        </row>
        <row r="7072">
          <cell r="B7072">
            <v>45289</v>
          </cell>
          <cell r="G7072">
            <v>25200</v>
          </cell>
        </row>
        <row r="7073">
          <cell r="B7073">
            <v>45289</v>
          </cell>
          <cell r="G7073">
            <v>300</v>
          </cell>
        </row>
        <row r="7074">
          <cell r="B7074">
            <v>45289</v>
          </cell>
          <cell r="G7074">
            <v>5300</v>
          </cell>
        </row>
        <row r="7075">
          <cell r="B7075">
            <v>45289</v>
          </cell>
          <cell r="G7075">
            <v>123800</v>
          </cell>
        </row>
        <row r="7076">
          <cell r="B7076">
            <v>45289</v>
          </cell>
          <cell r="G7076">
            <v>39600</v>
          </cell>
        </row>
        <row r="7077">
          <cell r="B7077">
            <v>45289</v>
          </cell>
          <cell r="G7077">
            <v>9300</v>
          </cell>
        </row>
        <row r="7078">
          <cell r="B7078">
            <v>45289</v>
          </cell>
          <cell r="G7078">
            <v>12600</v>
          </cell>
        </row>
        <row r="7079">
          <cell r="B7079">
            <v>45289</v>
          </cell>
          <cell r="G7079">
            <v>3800</v>
          </cell>
        </row>
        <row r="7080">
          <cell r="B7080">
            <v>45289</v>
          </cell>
          <cell r="G7080">
            <v>1100</v>
          </cell>
        </row>
        <row r="7081">
          <cell r="B7081">
            <v>45289</v>
          </cell>
          <cell r="G7081">
            <v>22000</v>
          </cell>
        </row>
        <row r="7082">
          <cell r="B7082">
            <v>45289</v>
          </cell>
          <cell r="G7082">
            <v>1441900</v>
          </cell>
        </row>
        <row r="7083">
          <cell r="B7083">
            <v>45289</v>
          </cell>
          <cell r="G7083">
            <v>2354000</v>
          </cell>
        </row>
        <row r="7084">
          <cell r="B7084">
            <v>45289</v>
          </cell>
          <cell r="G7084">
            <v>69000</v>
          </cell>
        </row>
        <row r="7085">
          <cell r="B7085">
            <v>45289</v>
          </cell>
          <cell r="G7085">
            <v>21200</v>
          </cell>
        </row>
        <row r="7086">
          <cell r="B7086">
            <v>45289</v>
          </cell>
          <cell r="G7086">
            <v>59700</v>
          </cell>
        </row>
        <row r="7087">
          <cell r="B7087">
            <v>45289</v>
          </cell>
          <cell r="G7087">
            <v>6500</v>
          </cell>
        </row>
        <row r="7088">
          <cell r="B7088">
            <v>45289</v>
          </cell>
          <cell r="G7088">
            <v>1782700</v>
          </cell>
        </row>
        <row r="7089">
          <cell r="B7089">
            <v>45289</v>
          </cell>
          <cell r="G7089">
            <v>4000</v>
          </cell>
        </row>
        <row r="7090">
          <cell r="B7090">
            <v>45289</v>
          </cell>
          <cell r="G7090">
            <v>600</v>
          </cell>
        </row>
        <row r="7091">
          <cell r="B7091">
            <v>45289</v>
          </cell>
          <cell r="G7091">
            <v>1400</v>
          </cell>
        </row>
        <row r="7092">
          <cell r="B7092">
            <v>45289</v>
          </cell>
          <cell r="G7092">
            <v>3600</v>
          </cell>
        </row>
        <row r="7093">
          <cell r="B7093">
            <v>45289</v>
          </cell>
          <cell r="G7093">
            <v>4500</v>
          </cell>
        </row>
        <row r="7094">
          <cell r="B7094">
            <v>45289</v>
          </cell>
          <cell r="G7094">
            <v>1700</v>
          </cell>
        </row>
        <row r="7095">
          <cell r="B7095">
            <v>45289</v>
          </cell>
          <cell r="G7095">
            <v>143900</v>
          </cell>
        </row>
        <row r="7096">
          <cell r="B7096">
            <v>45289</v>
          </cell>
          <cell r="G7096">
            <v>344100</v>
          </cell>
        </row>
        <row r="7097">
          <cell r="B7097">
            <v>45289</v>
          </cell>
          <cell r="G7097">
            <v>22200</v>
          </cell>
        </row>
        <row r="7098">
          <cell r="B7098">
            <v>45289</v>
          </cell>
          <cell r="G7098">
            <v>2200</v>
          </cell>
        </row>
        <row r="7099">
          <cell r="B7099">
            <v>45289</v>
          </cell>
          <cell r="G7099">
            <v>60800</v>
          </cell>
        </row>
        <row r="7100">
          <cell r="B7100">
            <v>45289</v>
          </cell>
          <cell r="G7100">
            <v>24000</v>
          </cell>
        </row>
        <row r="7101">
          <cell r="B7101">
            <v>45289</v>
          </cell>
          <cell r="G7101">
            <v>5926100</v>
          </cell>
        </row>
        <row r="7102">
          <cell r="B7102">
            <v>45289</v>
          </cell>
          <cell r="G7102">
            <v>72100</v>
          </cell>
        </row>
        <row r="7103">
          <cell r="B7103">
            <v>45289</v>
          </cell>
          <cell r="G7103">
            <v>74000</v>
          </cell>
        </row>
        <row r="7104">
          <cell r="B7104">
            <v>45289</v>
          </cell>
          <cell r="G7104">
            <v>622900</v>
          </cell>
        </row>
        <row r="7105">
          <cell r="B7105">
            <v>45289</v>
          </cell>
          <cell r="G7105">
            <v>67200</v>
          </cell>
        </row>
        <row r="7106">
          <cell r="B7106">
            <v>45289</v>
          </cell>
          <cell r="G7106">
            <v>1638900</v>
          </cell>
        </row>
        <row r="7107">
          <cell r="B7107">
            <v>45289</v>
          </cell>
          <cell r="G7107">
            <v>5700</v>
          </cell>
        </row>
        <row r="7108">
          <cell r="B7108">
            <v>45289</v>
          </cell>
          <cell r="G7108">
            <v>3209800</v>
          </cell>
        </row>
        <row r="7109">
          <cell r="B7109">
            <v>45289</v>
          </cell>
          <cell r="G7109">
            <v>100</v>
          </cell>
        </row>
        <row r="7110">
          <cell r="B7110">
            <v>45289</v>
          </cell>
          <cell r="G7110">
            <v>2000</v>
          </cell>
        </row>
        <row r="7111">
          <cell r="B7111">
            <v>45289</v>
          </cell>
          <cell r="G7111">
            <v>49500</v>
          </cell>
        </row>
        <row r="7112">
          <cell r="B7112">
            <v>45289</v>
          </cell>
          <cell r="G7112">
            <v>3211800</v>
          </cell>
        </row>
        <row r="7113">
          <cell r="B7113">
            <v>45289</v>
          </cell>
          <cell r="G7113">
            <v>386000</v>
          </cell>
        </row>
        <row r="7114">
          <cell r="B7114">
            <v>45289</v>
          </cell>
          <cell r="G7114">
            <v>271600</v>
          </cell>
        </row>
        <row r="7115">
          <cell r="B7115">
            <v>45289</v>
          </cell>
          <cell r="G7115">
            <v>1551200</v>
          </cell>
        </row>
        <row r="7116">
          <cell r="B7116">
            <v>45289</v>
          </cell>
          <cell r="G7116">
            <v>1732000</v>
          </cell>
        </row>
        <row r="7117">
          <cell r="B7117">
            <v>45289</v>
          </cell>
          <cell r="G7117">
            <v>151500</v>
          </cell>
        </row>
        <row r="7118">
          <cell r="B7118">
            <v>45289</v>
          </cell>
          <cell r="G7118">
            <v>20800</v>
          </cell>
        </row>
        <row r="7119">
          <cell r="B7119">
            <v>45289</v>
          </cell>
          <cell r="G7119">
            <v>10400</v>
          </cell>
        </row>
        <row r="7120">
          <cell r="B7120">
            <v>45289</v>
          </cell>
          <cell r="G7120">
            <v>34600</v>
          </cell>
        </row>
        <row r="7121">
          <cell r="B7121">
            <v>45289</v>
          </cell>
          <cell r="G7121">
            <v>418300</v>
          </cell>
        </row>
        <row r="7122">
          <cell r="B7122">
            <v>45289</v>
          </cell>
          <cell r="G7122">
            <v>44700</v>
          </cell>
        </row>
        <row r="7123">
          <cell r="B7123">
            <v>45289</v>
          </cell>
          <cell r="G7123">
            <v>46600</v>
          </cell>
        </row>
        <row r="7124">
          <cell r="B7124">
            <v>45289</v>
          </cell>
          <cell r="G7124">
            <v>126500</v>
          </cell>
        </row>
        <row r="7125">
          <cell r="B7125">
            <v>45289</v>
          </cell>
          <cell r="G7125">
            <v>500</v>
          </cell>
        </row>
        <row r="7126">
          <cell r="B7126">
            <v>45289</v>
          </cell>
          <cell r="G7126">
            <v>684600</v>
          </cell>
        </row>
        <row r="7127">
          <cell r="B7127">
            <v>45289</v>
          </cell>
          <cell r="G7127">
            <v>2068800</v>
          </cell>
        </row>
        <row r="7128">
          <cell r="B7128">
            <v>45289</v>
          </cell>
          <cell r="G7128">
            <v>3100</v>
          </cell>
        </row>
        <row r="7129">
          <cell r="B7129">
            <v>45289</v>
          </cell>
          <cell r="G7129">
            <v>43900</v>
          </cell>
        </row>
        <row r="7130">
          <cell r="B7130">
            <v>45289</v>
          </cell>
          <cell r="G7130">
            <v>68000</v>
          </cell>
        </row>
        <row r="7131">
          <cell r="B7131">
            <v>45289</v>
          </cell>
          <cell r="G7131">
            <v>400400</v>
          </cell>
        </row>
        <row r="7132">
          <cell r="B7132">
            <v>45289</v>
          </cell>
          <cell r="G7132">
            <v>12177800</v>
          </cell>
        </row>
        <row r="7133">
          <cell r="B7133">
            <v>45289</v>
          </cell>
          <cell r="G7133">
            <v>69600</v>
          </cell>
        </row>
        <row r="7134">
          <cell r="B7134">
            <v>45289</v>
          </cell>
          <cell r="G7134">
            <v>78900</v>
          </cell>
        </row>
        <row r="7135">
          <cell r="B7135">
            <v>45289</v>
          </cell>
          <cell r="G7135">
            <v>779800</v>
          </cell>
        </row>
        <row r="7136">
          <cell r="B7136">
            <v>45289</v>
          </cell>
          <cell r="G7136">
            <v>541400</v>
          </cell>
        </row>
        <row r="7137">
          <cell r="B7137">
            <v>45289</v>
          </cell>
          <cell r="G7137">
            <v>6344500</v>
          </cell>
        </row>
        <row r="7138">
          <cell r="B7138">
            <v>45289</v>
          </cell>
          <cell r="G7138">
            <v>80400</v>
          </cell>
        </row>
        <row r="7139">
          <cell r="B7139">
            <v>45289</v>
          </cell>
          <cell r="G7139">
            <v>90300</v>
          </cell>
        </row>
        <row r="7140">
          <cell r="B7140">
            <v>45289</v>
          </cell>
          <cell r="G7140">
            <v>386200</v>
          </cell>
        </row>
        <row r="7141">
          <cell r="B7141">
            <v>45289</v>
          </cell>
          <cell r="G7141">
            <v>215500</v>
          </cell>
        </row>
        <row r="7142">
          <cell r="B7142">
            <v>45289</v>
          </cell>
          <cell r="G7142">
            <v>22100</v>
          </cell>
        </row>
        <row r="7143">
          <cell r="B7143">
            <v>45289</v>
          </cell>
          <cell r="G7143">
            <v>19700</v>
          </cell>
        </row>
        <row r="7144">
          <cell r="B7144">
            <v>45289</v>
          </cell>
          <cell r="G7144">
            <v>5500</v>
          </cell>
        </row>
        <row r="7145">
          <cell r="B7145">
            <v>45289</v>
          </cell>
          <cell r="G7145">
            <v>177100</v>
          </cell>
        </row>
        <row r="7146">
          <cell r="B7146">
            <v>45289</v>
          </cell>
          <cell r="G7146">
            <v>312900</v>
          </cell>
        </row>
        <row r="7147">
          <cell r="B7147">
            <v>45289</v>
          </cell>
          <cell r="G7147">
            <v>69700</v>
          </cell>
        </row>
        <row r="7148">
          <cell r="B7148">
            <v>45289</v>
          </cell>
          <cell r="G7148">
            <v>522900</v>
          </cell>
        </row>
        <row r="7149">
          <cell r="B7149">
            <v>45289</v>
          </cell>
          <cell r="G7149">
            <v>1261600</v>
          </cell>
        </row>
        <row r="7150">
          <cell r="B7150">
            <v>45289</v>
          </cell>
          <cell r="G7150">
            <v>13600</v>
          </cell>
        </row>
        <row r="7151">
          <cell r="B7151">
            <v>45289</v>
          </cell>
          <cell r="G7151">
            <v>82300</v>
          </cell>
        </row>
        <row r="7152">
          <cell r="B7152">
            <v>45289</v>
          </cell>
          <cell r="G7152">
            <v>1241800</v>
          </cell>
        </row>
        <row r="7153">
          <cell r="B7153">
            <v>45289</v>
          </cell>
          <cell r="G7153">
            <v>345700</v>
          </cell>
        </row>
        <row r="7154">
          <cell r="B7154">
            <v>45289</v>
          </cell>
          <cell r="G7154">
            <v>955700</v>
          </cell>
        </row>
        <row r="7155">
          <cell r="B7155">
            <v>45289</v>
          </cell>
          <cell r="G7155">
            <v>5300</v>
          </cell>
        </row>
        <row r="7156">
          <cell r="B7156">
            <v>45289</v>
          </cell>
          <cell r="G7156">
            <v>30400</v>
          </cell>
        </row>
        <row r="7157">
          <cell r="B7157">
            <v>45289</v>
          </cell>
          <cell r="G7157">
            <v>7600</v>
          </cell>
        </row>
        <row r="7158">
          <cell r="B7158">
            <v>45289</v>
          </cell>
          <cell r="G7158">
            <v>29200</v>
          </cell>
        </row>
        <row r="7159">
          <cell r="B7159">
            <v>45289</v>
          </cell>
          <cell r="G7159">
            <v>1286700</v>
          </cell>
        </row>
        <row r="7160">
          <cell r="B7160">
            <v>45289</v>
          </cell>
          <cell r="G7160">
            <v>10900</v>
          </cell>
        </row>
        <row r="7161">
          <cell r="B7161">
            <v>45289</v>
          </cell>
          <cell r="G7161">
            <v>220000</v>
          </cell>
        </row>
        <row r="7162">
          <cell r="B7162">
            <v>45289</v>
          </cell>
          <cell r="G7162">
            <v>900</v>
          </cell>
        </row>
        <row r="7163">
          <cell r="B7163">
            <v>45289</v>
          </cell>
          <cell r="G7163">
            <v>1083500</v>
          </cell>
        </row>
        <row r="7164">
          <cell r="B7164">
            <v>45289</v>
          </cell>
          <cell r="G7164">
            <v>39500</v>
          </cell>
        </row>
        <row r="7165">
          <cell r="B7165">
            <v>45289</v>
          </cell>
          <cell r="G7165">
            <v>19900</v>
          </cell>
        </row>
        <row r="7166">
          <cell r="B7166">
            <v>45289</v>
          </cell>
          <cell r="G7166">
            <v>100</v>
          </cell>
        </row>
        <row r="7167">
          <cell r="B7167">
            <v>45289</v>
          </cell>
          <cell r="G7167">
            <v>680700</v>
          </cell>
        </row>
        <row r="7168">
          <cell r="B7168">
            <v>45289</v>
          </cell>
          <cell r="G7168">
            <v>3100</v>
          </cell>
        </row>
        <row r="7169">
          <cell r="B7169">
            <v>45289</v>
          </cell>
          <cell r="G7169">
            <v>195000</v>
          </cell>
        </row>
        <row r="7170">
          <cell r="B7170">
            <v>45289</v>
          </cell>
          <cell r="G7170">
            <v>4984800</v>
          </cell>
        </row>
        <row r="7171">
          <cell r="B7171">
            <v>45289</v>
          </cell>
          <cell r="G7171">
            <v>1824500</v>
          </cell>
        </row>
        <row r="7172">
          <cell r="B7172">
            <v>45289</v>
          </cell>
          <cell r="G7172">
            <v>300100</v>
          </cell>
        </row>
        <row r="7173">
          <cell r="B7173">
            <v>45289</v>
          </cell>
          <cell r="G7173">
            <v>48600</v>
          </cell>
        </row>
        <row r="7174">
          <cell r="B7174">
            <v>45289</v>
          </cell>
          <cell r="G7174">
            <v>190000</v>
          </cell>
        </row>
        <row r="7175">
          <cell r="B7175">
            <v>45289</v>
          </cell>
          <cell r="G7175">
            <v>10700</v>
          </cell>
        </row>
        <row r="7176">
          <cell r="B7176">
            <v>45289</v>
          </cell>
          <cell r="G7176">
            <v>279800</v>
          </cell>
        </row>
        <row r="7177">
          <cell r="B7177">
            <v>45289</v>
          </cell>
          <cell r="G7177">
            <v>221200</v>
          </cell>
        </row>
        <row r="7178">
          <cell r="B7178">
            <v>45289</v>
          </cell>
          <cell r="G7178">
            <v>1174900</v>
          </cell>
        </row>
        <row r="7179">
          <cell r="B7179">
            <v>45289</v>
          </cell>
          <cell r="G7179">
            <v>11800</v>
          </cell>
        </row>
        <row r="7180">
          <cell r="B7180">
            <v>45289</v>
          </cell>
          <cell r="G7180">
            <v>189500</v>
          </cell>
        </row>
        <row r="7181">
          <cell r="B7181">
            <v>45289</v>
          </cell>
          <cell r="G7181">
            <v>74100</v>
          </cell>
        </row>
        <row r="7182">
          <cell r="B7182">
            <v>45289</v>
          </cell>
          <cell r="G7182">
            <v>9809300</v>
          </cell>
        </row>
        <row r="7183">
          <cell r="B7183">
            <v>45289</v>
          </cell>
          <cell r="G7183">
            <v>10700</v>
          </cell>
        </row>
        <row r="7184">
          <cell r="B7184">
            <v>45289</v>
          </cell>
          <cell r="G7184">
            <v>8300</v>
          </cell>
        </row>
        <row r="7185">
          <cell r="B7185">
            <v>45289</v>
          </cell>
          <cell r="G7185">
            <v>6200</v>
          </cell>
        </row>
        <row r="7186">
          <cell r="B7186">
            <v>45289</v>
          </cell>
          <cell r="G7186">
            <v>1200</v>
          </cell>
        </row>
        <row r="7187">
          <cell r="B7187">
            <v>45289</v>
          </cell>
          <cell r="G7187">
            <v>50800</v>
          </cell>
        </row>
        <row r="7188">
          <cell r="B7188">
            <v>45289</v>
          </cell>
          <cell r="G7188">
            <v>600</v>
          </cell>
        </row>
        <row r="7189">
          <cell r="B7189">
            <v>45289</v>
          </cell>
          <cell r="G7189">
            <v>3500</v>
          </cell>
        </row>
        <row r="7190">
          <cell r="B7190">
            <v>45289</v>
          </cell>
          <cell r="G7190">
            <v>700</v>
          </cell>
        </row>
        <row r="7191">
          <cell r="B7191">
            <v>45289</v>
          </cell>
          <cell r="G7191">
            <v>342700</v>
          </cell>
        </row>
        <row r="7192">
          <cell r="B7192">
            <v>45289</v>
          </cell>
          <cell r="G7192">
            <v>154000</v>
          </cell>
        </row>
        <row r="7193">
          <cell r="B7193">
            <v>45289</v>
          </cell>
          <cell r="G7193">
            <v>29300</v>
          </cell>
        </row>
        <row r="7194">
          <cell r="B7194">
            <v>45289</v>
          </cell>
          <cell r="G7194">
            <v>670400</v>
          </cell>
        </row>
        <row r="7195">
          <cell r="B7195">
            <v>45289</v>
          </cell>
          <cell r="G7195">
            <v>801200</v>
          </cell>
        </row>
        <row r="7196">
          <cell r="B7196">
            <v>45289</v>
          </cell>
          <cell r="G7196">
            <v>98300</v>
          </cell>
        </row>
        <row r="7197">
          <cell r="B7197">
            <v>45289</v>
          </cell>
          <cell r="G7197">
            <v>100</v>
          </cell>
        </row>
        <row r="7198">
          <cell r="B7198">
            <v>45289</v>
          </cell>
          <cell r="G7198">
            <v>419700</v>
          </cell>
        </row>
        <row r="7199">
          <cell r="B7199">
            <v>45289</v>
          </cell>
          <cell r="G7199">
            <v>2024200</v>
          </cell>
        </row>
        <row r="7200">
          <cell r="B7200">
            <v>45289</v>
          </cell>
          <cell r="G7200">
            <v>1718300</v>
          </cell>
        </row>
        <row r="7201">
          <cell r="B7201">
            <v>45289</v>
          </cell>
          <cell r="G7201">
            <v>3300</v>
          </cell>
        </row>
        <row r="7202">
          <cell r="B7202">
            <v>45289</v>
          </cell>
          <cell r="G7202">
            <v>170600</v>
          </cell>
        </row>
        <row r="7203">
          <cell r="B7203">
            <v>45289</v>
          </cell>
          <cell r="G7203">
            <v>601200</v>
          </cell>
        </row>
        <row r="7204">
          <cell r="B7204">
            <v>45289</v>
          </cell>
          <cell r="G7204">
            <v>302600</v>
          </cell>
        </row>
        <row r="7205">
          <cell r="B7205">
            <v>45289</v>
          </cell>
          <cell r="G7205">
            <v>36500</v>
          </cell>
        </row>
        <row r="7206">
          <cell r="B7206">
            <v>45289</v>
          </cell>
          <cell r="G7206">
            <v>816900</v>
          </cell>
        </row>
        <row r="7207">
          <cell r="B7207">
            <v>45289</v>
          </cell>
          <cell r="G7207">
            <v>2400</v>
          </cell>
        </row>
        <row r="7208">
          <cell r="B7208">
            <v>45289</v>
          </cell>
          <cell r="G7208">
            <v>6966300</v>
          </cell>
        </row>
        <row r="7209">
          <cell r="B7209">
            <v>45289</v>
          </cell>
          <cell r="G7209">
            <v>588600</v>
          </cell>
        </row>
        <row r="7210">
          <cell r="B7210">
            <v>45289</v>
          </cell>
          <cell r="G7210">
            <v>3687000</v>
          </cell>
        </row>
        <row r="7211">
          <cell r="B7211">
            <v>45289</v>
          </cell>
          <cell r="G7211">
            <v>155600</v>
          </cell>
        </row>
        <row r="7212">
          <cell r="B7212">
            <v>45289</v>
          </cell>
          <cell r="G7212">
            <v>1700</v>
          </cell>
        </row>
        <row r="7213">
          <cell r="B7213">
            <v>45289</v>
          </cell>
          <cell r="G7213">
            <v>111400</v>
          </cell>
        </row>
        <row r="7214">
          <cell r="B7214">
            <v>45289</v>
          </cell>
          <cell r="G7214">
            <v>1825700</v>
          </cell>
        </row>
        <row r="7215">
          <cell r="B7215">
            <v>45289</v>
          </cell>
          <cell r="G7215">
            <v>49800</v>
          </cell>
        </row>
        <row r="7216">
          <cell r="B7216">
            <v>45289</v>
          </cell>
          <cell r="G7216">
            <v>984700</v>
          </cell>
        </row>
        <row r="7217">
          <cell r="B7217">
            <v>45289</v>
          </cell>
          <cell r="G7217">
            <v>15800</v>
          </cell>
        </row>
        <row r="7218">
          <cell r="B7218">
            <v>45289</v>
          </cell>
          <cell r="G7218">
            <v>1303800</v>
          </cell>
        </row>
        <row r="7219">
          <cell r="B7219">
            <v>45289</v>
          </cell>
          <cell r="G7219">
            <v>19000</v>
          </cell>
        </row>
        <row r="7220">
          <cell r="B7220">
            <v>45289</v>
          </cell>
          <cell r="G7220">
            <v>53000</v>
          </cell>
        </row>
        <row r="7221">
          <cell r="B7221">
            <v>45289</v>
          </cell>
          <cell r="G7221">
            <v>583500</v>
          </cell>
        </row>
        <row r="7222">
          <cell r="B7222">
            <v>45289</v>
          </cell>
          <cell r="G7222">
            <v>252100</v>
          </cell>
        </row>
        <row r="7223">
          <cell r="B7223">
            <v>45289</v>
          </cell>
          <cell r="G7223">
            <v>143600</v>
          </cell>
        </row>
        <row r="7224">
          <cell r="B7224">
            <v>45289</v>
          </cell>
          <cell r="G7224">
            <v>3244300</v>
          </cell>
        </row>
        <row r="7225">
          <cell r="B7225">
            <v>45289</v>
          </cell>
          <cell r="G7225">
            <v>1106500</v>
          </cell>
        </row>
        <row r="7226">
          <cell r="B7226">
            <v>45289</v>
          </cell>
          <cell r="G7226">
            <v>4700</v>
          </cell>
        </row>
        <row r="7227">
          <cell r="B7227">
            <v>45289</v>
          </cell>
          <cell r="G7227">
            <v>22900</v>
          </cell>
        </row>
        <row r="7228">
          <cell r="B7228">
            <v>45289</v>
          </cell>
          <cell r="G7228">
            <v>7000</v>
          </cell>
        </row>
        <row r="7229">
          <cell r="B7229">
            <v>45289</v>
          </cell>
          <cell r="G7229">
            <v>16100</v>
          </cell>
        </row>
        <row r="7230">
          <cell r="B7230">
            <v>45289</v>
          </cell>
          <cell r="G7230">
            <v>900</v>
          </cell>
        </row>
        <row r="7231">
          <cell r="B7231">
            <v>45289</v>
          </cell>
          <cell r="G7231">
            <v>141800</v>
          </cell>
        </row>
        <row r="7232">
          <cell r="B7232">
            <v>45289</v>
          </cell>
          <cell r="G7232">
            <v>418300</v>
          </cell>
        </row>
        <row r="7233">
          <cell r="B7233">
            <v>45289</v>
          </cell>
          <cell r="G7233">
            <v>398500</v>
          </cell>
        </row>
        <row r="7234">
          <cell r="B7234">
            <v>45289</v>
          </cell>
          <cell r="G7234">
            <v>1981900</v>
          </cell>
        </row>
        <row r="7235">
          <cell r="B7235">
            <v>45289</v>
          </cell>
          <cell r="G7235">
            <v>167300</v>
          </cell>
        </row>
        <row r="7236">
          <cell r="B7236">
            <v>45289</v>
          </cell>
          <cell r="G7236">
            <v>87000</v>
          </cell>
        </row>
        <row r="7237">
          <cell r="B7237">
            <v>45289</v>
          </cell>
          <cell r="G7237">
            <v>100700</v>
          </cell>
        </row>
        <row r="7238">
          <cell r="B7238">
            <v>45289</v>
          </cell>
          <cell r="G7238">
            <v>204400</v>
          </cell>
        </row>
        <row r="7239">
          <cell r="B7239">
            <v>45289</v>
          </cell>
          <cell r="G7239">
            <v>100</v>
          </cell>
        </row>
        <row r="7240">
          <cell r="B7240">
            <v>45289</v>
          </cell>
          <cell r="G7240">
            <v>146400</v>
          </cell>
        </row>
        <row r="7241">
          <cell r="B7241">
            <v>45289</v>
          </cell>
          <cell r="G7241">
            <v>3374100</v>
          </cell>
        </row>
        <row r="7242">
          <cell r="B7242">
            <v>45289</v>
          </cell>
          <cell r="G7242">
            <v>34600</v>
          </cell>
        </row>
        <row r="7243">
          <cell r="B7243">
            <v>45289</v>
          </cell>
          <cell r="G7243">
            <v>3291600</v>
          </cell>
        </row>
        <row r="7244">
          <cell r="B7244">
            <v>45289</v>
          </cell>
          <cell r="G7244">
            <v>80100</v>
          </cell>
        </row>
        <row r="7245">
          <cell r="B7245">
            <v>45289</v>
          </cell>
          <cell r="G7245">
            <v>2100</v>
          </cell>
        </row>
        <row r="7246">
          <cell r="B7246">
            <v>45289</v>
          </cell>
          <cell r="G7246">
            <v>5400</v>
          </cell>
        </row>
        <row r="7247">
          <cell r="B7247">
            <v>45289</v>
          </cell>
          <cell r="G7247">
            <v>8300</v>
          </cell>
        </row>
        <row r="7248">
          <cell r="B7248">
            <v>45289</v>
          </cell>
          <cell r="G7248">
            <v>253100</v>
          </cell>
        </row>
        <row r="7249">
          <cell r="B7249">
            <v>45289</v>
          </cell>
          <cell r="G7249">
            <v>44400</v>
          </cell>
        </row>
        <row r="7250">
          <cell r="B7250">
            <v>45289</v>
          </cell>
          <cell r="G7250">
            <v>18700</v>
          </cell>
        </row>
        <row r="7251">
          <cell r="B7251">
            <v>45289</v>
          </cell>
          <cell r="G7251">
            <v>380700</v>
          </cell>
        </row>
        <row r="7252">
          <cell r="B7252">
            <v>45289</v>
          </cell>
          <cell r="G7252">
            <v>392600</v>
          </cell>
        </row>
        <row r="7253">
          <cell r="B7253">
            <v>45289</v>
          </cell>
          <cell r="G7253">
            <v>26900</v>
          </cell>
        </row>
        <row r="7254">
          <cell r="B7254">
            <v>45289</v>
          </cell>
          <cell r="G7254">
            <v>1600</v>
          </cell>
        </row>
        <row r="7255">
          <cell r="B7255">
            <v>45289</v>
          </cell>
          <cell r="G7255">
            <v>100</v>
          </cell>
        </row>
        <row r="7256">
          <cell r="B7256">
            <v>45289</v>
          </cell>
          <cell r="G7256">
            <v>67500</v>
          </cell>
        </row>
        <row r="7257">
          <cell r="B7257">
            <v>45289</v>
          </cell>
          <cell r="G7257">
            <v>99800</v>
          </cell>
        </row>
        <row r="7258">
          <cell r="B7258">
            <v>45289</v>
          </cell>
          <cell r="G7258">
            <v>1500</v>
          </cell>
        </row>
        <row r="7259">
          <cell r="B7259">
            <v>45289</v>
          </cell>
          <cell r="G7259">
            <v>27400</v>
          </cell>
        </row>
        <row r="7260">
          <cell r="B7260">
            <v>45289</v>
          </cell>
          <cell r="G7260">
            <v>417100</v>
          </cell>
        </row>
        <row r="7261">
          <cell r="B7261">
            <v>45289</v>
          </cell>
          <cell r="G7261">
            <v>1700</v>
          </cell>
        </row>
        <row r="7262">
          <cell r="B7262">
            <v>45289</v>
          </cell>
          <cell r="G7262">
            <v>96000</v>
          </cell>
        </row>
        <row r="7263">
          <cell r="B7263">
            <v>45289</v>
          </cell>
          <cell r="G7263">
            <v>104700</v>
          </cell>
        </row>
        <row r="7264">
          <cell r="B7264">
            <v>45289</v>
          </cell>
          <cell r="G7264">
            <v>44100</v>
          </cell>
        </row>
        <row r="7265">
          <cell r="B7265">
            <v>45289</v>
          </cell>
          <cell r="G7265">
            <v>30363000</v>
          </cell>
        </row>
        <row r="7266">
          <cell r="B7266">
            <v>45289</v>
          </cell>
          <cell r="G7266">
            <v>40400</v>
          </cell>
        </row>
        <row r="7267">
          <cell r="B7267">
            <v>45289</v>
          </cell>
          <cell r="G7267">
            <v>4893100</v>
          </cell>
        </row>
        <row r="7268">
          <cell r="B7268">
            <v>45289</v>
          </cell>
          <cell r="G7268">
            <v>622800</v>
          </cell>
        </row>
        <row r="7269">
          <cell r="B7269">
            <v>45289</v>
          </cell>
          <cell r="G7269">
            <v>1078700</v>
          </cell>
        </row>
        <row r="7270">
          <cell r="B7270">
            <v>45289</v>
          </cell>
          <cell r="G7270">
            <v>3500</v>
          </cell>
        </row>
        <row r="7271">
          <cell r="B7271">
            <v>45289</v>
          </cell>
          <cell r="G7271">
            <v>98900</v>
          </cell>
        </row>
        <row r="7272">
          <cell r="B7272">
            <v>45289</v>
          </cell>
          <cell r="G7272">
            <v>41600</v>
          </cell>
        </row>
        <row r="7273">
          <cell r="B7273">
            <v>45289</v>
          </cell>
          <cell r="G7273">
            <v>846400</v>
          </cell>
        </row>
        <row r="7274">
          <cell r="B7274">
            <v>45289</v>
          </cell>
          <cell r="G7274">
            <v>780600</v>
          </cell>
        </row>
        <row r="7275">
          <cell r="B7275">
            <v>45289</v>
          </cell>
          <cell r="G7275">
            <v>71100</v>
          </cell>
        </row>
        <row r="7276">
          <cell r="B7276">
            <v>45289</v>
          </cell>
          <cell r="G7276">
            <v>100</v>
          </cell>
        </row>
        <row r="7277">
          <cell r="B7277">
            <v>45289</v>
          </cell>
          <cell r="G7277">
            <v>204500</v>
          </cell>
        </row>
        <row r="7278">
          <cell r="B7278">
            <v>45289</v>
          </cell>
          <cell r="G7278">
            <v>11100</v>
          </cell>
        </row>
        <row r="7279">
          <cell r="B7279">
            <v>45289</v>
          </cell>
          <cell r="G7279">
            <v>11100</v>
          </cell>
        </row>
        <row r="7280">
          <cell r="B7280">
            <v>45289</v>
          </cell>
          <cell r="G7280">
            <v>83500</v>
          </cell>
        </row>
        <row r="7281">
          <cell r="B7281">
            <v>45289</v>
          </cell>
          <cell r="G7281">
            <v>147800</v>
          </cell>
        </row>
        <row r="7282">
          <cell r="B7282">
            <v>45289</v>
          </cell>
          <cell r="G7282">
            <v>91300</v>
          </cell>
        </row>
        <row r="7283">
          <cell r="B7283">
            <v>45289</v>
          </cell>
          <cell r="G7283">
            <v>462200</v>
          </cell>
        </row>
        <row r="7284">
          <cell r="B7284">
            <v>45289</v>
          </cell>
          <cell r="G7284">
            <v>21800</v>
          </cell>
        </row>
        <row r="7285">
          <cell r="B7285">
            <v>45289</v>
          </cell>
          <cell r="G7285">
            <v>233300</v>
          </cell>
        </row>
        <row r="7286">
          <cell r="B7286">
            <v>45289</v>
          </cell>
          <cell r="G7286">
            <v>734100</v>
          </cell>
        </row>
        <row r="7287">
          <cell r="B7287">
            <v>45289</v>
          </cell>
          <cell r="G7287">
            <v>45200</v>
          </cell>
        </row>
        <row r="7288">
          <cell r="B7288">
            <v>45289</v>
          </cell>
          <cell r="G7288">
            <v>2500</v>
          </cell>
        </row>
        <row r="7289">
          <cell r="B7289">
            <v>45289</v>
          </cell>
          <cell r="G7289">
            <v>497600</v>
          </cell>
        </row>
        <row r="7290">
          <cell r="B7290">
            <v>45289</v>
          </cell>
          <cell r="G7290">
            <v>108100</v>
          </cell>
        </row>
        <row r="7291">
          <cell r="B7291">
            <v>45289</v>
          </cell>
          <cell r="G7291">
            <v>900</v>
          </cell>
        </row>
        <row r="7292">
          <cell r="B7292">
            <v>45289</v>
          </cell>
          <cell r="G7292">
            <v>100</v>
          </cell>
        </row>
        <row r="7293">
          <cell r="B7293">
            <v>45289</v>
          </cell>
          <cell r="G7293">
            <v>2800</v>
          </cell>
        </row>
        <row r="7294">
          <cell r="B7294">
            <v>45289</v>
          </cell>
          <cell r="G7294">
            <v>697800</v>
          </cell>
        </row>
        <row r="7295">
          <cell r="B7295">
            <v>45289</v>
          </cell>
          <cell r="G7295">
            <v>8100</v>
          </cell>
        </row>
        <row r="7296">
          <cell r="B7296">
            <v>45289</v>
          </cell>
          <cell r="G7296">
            <v>406400</v>
          </cell>
        </row>
        <row r="7297">
          <cell r="B7297">
            <v>45289</v>
          </cell>
          <cell r="G7297">
            <v>1000</v>
          </cell>
        </row>
        <row r="7298">
          <cell r="B7298">
            <v>45289</v>
          </cell>
          <cell r="G7298">
            <v>5300900</v>
          </cell>
        </row>
        <row r="7299">
          <cell r="B7299">
            <v>45289</v>
          </cell>
          <cell r="G7299">
            <v>6300</v>
          </cell>
        </row>
        <row r="7300">
          <cell r="B7300">
            <v>45289</v>
          </cell>
          <cell r="G7300">
            <v>72800</v>
          </cell>
        </row>
        <row r="7301">
          <cell r="B7301">
            <v>45289</v>
          </cell>
          <cell r="G7301">
            <v>1406300</v>
          </cell>
        </row>
        <row r="7302">
          <cell r="B7302">
            <v>45289</v>
          </cell>
          <cell r="G7302">
            <v>510000</v>
          </cell>
        </row>
        <row r="7303">
          <cell r="B7303">
            <v>45289</v>
          </cell>
          <cell r="G7303">
            <v>92900</v>
          </cell>
        </row>
        <row r="7304">
          <cell r="B7304">
            <v>45289</v>
          </cell>
          <cell r="G7304">
            <v>53800</v>
          </cell>
        </row>
        <row r="7305">
          <cell r="B7305">
            <v>45289</v>
          </cell>
          <cell r="G7305">
            <v>377800</v>
          </cell>
        </row>
        <row r="7306">
          <cell r="B7306">
            <v>45289</v>
          </cell>
          <cell r="G7306">
            <v>28700</v>
          </cell>
        </row>
        <row r="7307">
          <cell r="B7307">
            <v>45289</v>
          </cell>
          <cell r="G7307">
            <v>1637500</v>
          </cell>
        </row>
        <row r="7308">
          <cell r="B7308">
            <v>45289</v>
          </cell>
          <cell r="G7308">
            <v>830400</v>
          </cell>
        </row>
        <row r="7309">
          <cell r="B7309">
            <v>45289</v>
          </cell>
          <cell r="G7309">
            <v>1000</v>
          </cell>
        </row>
        <row r="7310">
          <cell r="B7310">
            <v>45289</v>
          </cell>
          <cell r="G7310">
            <v>31500</v>
          </cell>
        </row>
        <row r="7311">
          <cell r="B7311">
            <v>45289</v>
          </cell>
          <cell r="G7311">
            <v>100</v>
          </cell>
        </row>
        <row r="7312">
          <cell r="B7312">
            <v>45289</v>
          </cell>
          <cell r="G7312">
            <v>496900</v>
          </cell>
        </row>
        <row r="7313">
          <cell r="B7313">
            <v>45289</v>
          </cell>
          <cell r="G7313">
            <v>7539100</v>
          </cell>
        </row>
        <row r="7314">
          <cell r="B7314">
            <v>45289</v>
          </cell>
          <cell r="G7314">
            <v>8013000</v>
          </cell>
        </row>
        <row r="7315">
          <cell r="B7315">
            <v>45289</v>
          </cell>
          <cell r="G7315">
            <v>6000</v>
          </cell>
        </row>
        <row r="7316">
          <cell r="B7316">
            <v>45289</v>
          </cell>
          <cell r="G7316">
            <v>44300</v>
          </cell>
        </row>
        <row r="7317">
          <cell r="B7317">
            <v>45289</v>
          </cell>
          <cell r="G7317">
            <v>401600</v>
          </cell>
        </row>
        <row r="7318">
          <cell r="B7318">
            <v>45289</v>
          </cell>
          <cell r="G7318">
            <v>400</v>
          </cell>
        </row>
        <row r="7319">
          <cell r="B7319">
            <v>45289</v>
          </cell>
          <cell r="G7319">
            <v>375800</v>
          </cell>
        </row>
        <row r="7320">
          <cell r="B7320">
            <v>45289</v>
          </cell>
          <cell r="G7320">
            <v>542500</v>
          </cell>
        </row>
        <row r="7321">
          <cell r="B7321">
            <v>45289</v>
          </cell>
          <cell r="G7321">
            <v>86900</v>
          </cell>
        </row>
        <row r="7322">
          <cell r="B7322">
            <v>45289</v>
          </cell>
          <cell r="G7322">
            <v>10200</v>
          </cell>
        </row>
        <row r="7323">
          <cell r="B7323">
            <v>45289</v>
          </cell>
          <cell r="G7323">
            <v>200</v>
          </cell>
        </row>
        <row r="7324">
          <cell r="B7324">
            <v>45289</v>
          </cell>
          <cell r="G7324">
            <v>604600</v>
          </cell>
        </row>
        <row r="7325">
          <cell r="B7325">
            <v>45289</v>
          </cell>
          <cell r="G7325">
            <v>217400</v>
          </cell>
        </row>
        <row r="7326">
          <cell r="B7326">
            <v>45289</v>
          </cell>
          <cell r="G7326">
            <v>22200</v>
          </cell>
        </row>
        <row r="7327">
          <cell r="B7327">
            <v>45289</v>
          </cell>
          <cell r="G7327">
            <v>222900</v>
          </cell>
        </row>
        <row r="7328">
          <cell r="B7328">
            <v>45289</v>
          </cell>
          <cell r="G7328">
            <v>64900</v>
          </cell>
        </row>
        <row r="7329">
          <cell r="B7329">
            <v>45289</v>
          </cell>
          <cell r="G7329">
            <v>1027600</v>
          </cell>
        </row>
        <row r="7330">
          <cell r="B7330">
            <v>45289</v>
          </cell>
          <cell r="G7330">
            <v>1227700</v>
          </cell>
        </row>
        <row r="7331">
          <cell r="B7331">
            <v>45289</v>
          </cell>
          <cell r="G7331">
            <v>38700</v>
          </cell>
        </row>
        <row r="7332">
          <cell r="B7332">
            <v>45289</v>
          </cell>
          <cell r="G7332">
            <v>358200</v>
          </cell>
        </row>
        <row r="7333">
          <cell r="B7333">
            <v>45289</v>
          </cell>
          <cell r="G7333">
            <v>135300</v>
          </cell>
        </row>
        <row r="7334">
          <cell r="B7334">
            <v>45289</v>
          </cell>
          <cell r="G7334">
            <v>9654100</v>
          </cell>
        </row>
        <row r="7335">
          <cell r="B7335">
            <v>45289</v>
          </cell>
          <cell r="G7335">
            <v>173900</v>
          </cell>
        </row>
        <row r="7336">
          <cell r="B7336">
            <v>45289</v>
          </cell>
          <cell r="G7336">
            <v>60200</v>
          </cell>
        </row>
        <row r="7337">
          <cell r="B7337">
            <v>45289</v>
          </cell>
          <cell r="G7337">
            <v>3800</v>
          </cell>
        </row>
        <row r="7338">
          <cell r="B7338">
            <v>45289</v>
          </cell>
          <cell r="G7338">
            <v>260500</v>
          </cell>
        </row>
        <row r="7339">
          <cell r="B7339">
            <v>45289</v>
          </cell>
          <cell r="G7339">
            <v>100</v>
          </cell>
        </row>
        <row r="7340">
          <cell r="B7340">
            <v>45289</v>
          </cell>
          <cell r="G7340">
            <v>5600</v>
          </cell>
        </row>
        <row r="7341">
          <cell r="B7341">
            <v>45289</v>
          </cell>
          <cell r="G7341">
            <v>4499900</v>
          </cell>
        </row>
        <row r="7342">
          <cell r="B7342">
            <v>45289</v>
          </cell>
          <cell r="G7342">
            <v>342400</v>
          </cell>
        </row>
        <row r="7343">
          <cell r="B7343">
            <v>45289</v>
          </cell>
          <cell r="G7343">
            <v>9700</v>
          </cell>
        </row>
        <row r="7344">
          <cell r="B7344">
            <v>45289</v>
          </cell>
          <cell r="G7344">
            <v>87300</v>
          </cell>
        </row>
        <row r="7345">
          <cell r="B7345">
            <v>45289</v>
          </cell>
          <cell r="G7345">
            <v>324000</v>
          </cell>
        </row>
        <row r="7346">
          <cell r="B7346">
            <v>45289</v>
          </cell>
          <cell r="G7346">
            <v>20500</v>
          </cell>
        </row>
        <row r="7347">
          <cell r="B7347">
            <v>45289</v>
          </cell>
          <cell r="G7347">
            <v>200</v>
          </cell>
        </row>
        <row r="7348">
          <cell r="B7348">
            <v>45289</v>
          </cell>
          <cell r="G7348">
            <v>621400</v>
          </cell>
        </row>
        <row r="7349">
          <cell r="B7349">
            <v>45289</v>
          </cell>
          <cell r="G7349">
            <v>264500</v>
          </cell>
        </row>
        <row r="7350">
          <cell r="B7350">
            <v>45289</v>
          </cell>
          <cell r="G7350">
            <v>18800</v>
          </cell>
        </row>
        <row r="7351">
          <cell r="B7351">
            <v>45289</v>
          </cell>
          <cell r="G7351">
            <v>174600</v>
          </cell>
        </row>
        <row r="7352">
          <cell r="B7352">
            <v>45289</v>
          </cell>
          <cell r="G7352">
            <v>148300</v>
          </cell>
        </row>
        <row r="7353">
          <cell r="B7353">
            <v>45289</v>
          </cell>
          <cell r="G7353">
            <v>65600</v>
          </cell>
        </row>
        <row r="7354">
          <cell r="B7354">
            <v>45289</v>
          </cell>
          <cell r="G7354">
            <v>36900</v>
          </cell>
        </row>
        <row r="7355">
          <cell r="B7355">
            <v>45289</v>
          </cell>
          <cell r="G7355">
            <v>589700</v>
          </cell>
        </row>
        <row r="7356">
          <cell r="B7356">
            <v>45289</v>
          </cell>
          <cell r="G7356">
            <v>52900</v>
          </cell>
        </row>
        <row r="7357">
          <cell r="B7357">
            <v>45289</v>
          </cell>
          <cell r="G7357">
            <v>17600</v>
          </cell>
        </row>
        <row r="7358">
          <cell r="B7358">
            <v>45289</v>
          </cell>
          <cell r="G7358">
            <v>3412800</v>
          </cell>
        </row>
        <row r="7359">
          <cell r="B7359">
            <v>45289</v>
          </cell>
          <cell r="G7359">
            <v>3700</v>
          </cell>
        </row>
        <row r="7360">
          <cell r="B7360">
            <v>45289</v>
          </cell>
          <cell r="G7360">
            <v>89400</v>
          </cell>
        </row>
        <row r="7361">
          <cell r="B7361">
            <v>45289</v>
          </cell>
          <cell r="G7361">
            <v>298100</v>
          </cell>
        </row>
        <row r="7362">
          <cell r="B7362">
            <v>45289</v>
          </cell>
          <cell r="G7362">
            <v>100</v>
          </cell>
        </row>
        <row r="7363">
          <cell r="B7363">
            <v>45289</v>
          </cell>
          <cell r="G7363">
            <v>103500</v>
          </cell>
        </row>
        <row r="7364">
          <cell r="B7364">
            <v>45289</v>
          </cell>
          <cell r="G7364">
            <v>3400</v>
          </cell>
        </row>
        <row r="7365">
          <cell r="B7365">
            <v>45289</v>
          </cell>
          <cell r="G7365">
            <v>2468300</v>
          </cell>
        </row>
        <row r="7366">
          <cell r="B7366">
            <v>45289</v>
          </cell>
          <cell r="G7366">
            <v>100</v>
          </cell>
        </row>
        <row r="7367">
          <cell r="B7367">
            <v>45289</v>
          </cell>
          <cell r="G7367">
            <v>4900</v>
          </cell>
        </row>
        <row r="7368">
          <cell r="B7368">
            <v>45289</v>
          </cell>
          <cell r="G7368">
            <v>0</v>
          </cell>
        </row>
        <row r="7369">
          <cell r="B7369">
            <v>45289</v>
          </cell>
          <cell r="G7369">
            <v>100</v>
          </cell>
        </row>
        <row r="7370">
          <cell r="B7370">
            <v>45289</v>
          </cell>
          <cell r="G7370">
            <v>1000</v>
          </cell>
        </row>
        <row r="7371">
          <cell r="B7371">
            <v>45289</v>
          </cell>
          <cell r="G7371">
            <v>20000</v>
          </cell>
        </row>
        <row r="7372">
          <cell r="B7372">
            <v>45289</v>
          </cell>
          <cell r="G7372">
            <v>146000</v>
          </cell>
        </row>
        <row r="7373">
          <cell r="B7373">
            <v>45289</v>
          </cell>
          <cell r="G7373">
            <v>625100</v>
          </cell>
        </row>
        <row r="7374">
          <cell r="B7374">
            <v>45289</v>
          </cell>
          <cell r="G7374">
            <v>875700</v>
          </cell>
        </row>
        <row r="7375">
          <cell r="B7375">
            <v>45289</v>
          </cell>
          <cell r="G7375">
            <v>4266500</v>
          </cell>
        </row>
        <row r="7376">
          <cell r="B7376">
            <v>45289</v>
          </cell>
          <cell r="G7376">
            <v>16400</v>
          </cell>
        </row>
        <row r="7377">
          <cell r="B7377">
            <v>45289</v>
          </cell>
          <cell r="G7377">
            <v>8800</v>
          </cell>
        </row>
        <row r="7378">
          <cell r="B7378">
            <v>45289</v>
          </cell>
          <cell r="G7378">
            <v>28700</v>
          </cell>
        </row>
        <row r="7379">
          <cell r="B7379">
            <v>45289</v>
          </cell>
          <cell r="G7379">
            <v>564000</v>
          </cell>
        </row>
        <row r="7380">
          <cell r="B7380">
            <v>45289</v>
          </cell>
          <cell r="G7380">
            <v>31200</v>
          </cell>
        </row>
        <row r="7381">
          <cell r="B7381">
            <v>45289</v>
          </cell>
          <cell r="G7381">
            <v>280400</v>
          </cell>
        </row>
        <row r="7382">
          <cell r="B7382">
            <v>45289</v>
          </cell>
          <cell r="G7382">
            <v>18500</v>
          </cell>
        </row>
        <row r="7383">
          <cell r="B7383">
            <v>45289</v>
          </cell>
          <cell r="G7383">
            <v>55500</v>
          </cell>
        </row>
        <row r="7384">
          <cell r="B7384">
            <v>45289</v>
          </cell>
          <cell r="G7384">
            <v>1479400</v>
          </cell>
        </row>
        <row r="7385">
          <cell r="B7385">
            <v>45289</v>
          </cell>
          <cell r="G7385">
            <v>23300</v>
          </cell>
        </row>
        <row r="7386">
          <cell r="B7386">
            <v>45289</v>
          </cell>
          <cell r="G7386">
            <v>711400</v>
          </cell>
        </row>
        <row r="7387">
          <cell r="B7387">
            <v>45289</v>
          </cell>
          <cell r="G7387">
            <v>74900</v>
          </cell>
        </row>
        <row r="7388">
          <cell r="B7388">
            <v>45289</v>
          </cell>
          <cell r="G7388">
            <v>2000</v>
          </cell>
        </row>
        <row r="7389">
          <cell r="B7389">
            <v>45289</v>
          </cell>
          <cell r="G7389">
            <v>241000</v>
          </cell>
        </row>
        <row r="7390">
          <cell r="B7390">
            <v>45289</v>
          </cell>
          <cell r="G7390">
            <v>971500</v>
          </cell>
        </row>
        <row r="7391">
          <cell r="B7391">
            <v>45289</v>
          </cell>
          <cell r="G7391">
            <v>4600</v>
          </cell>
        </row>
        <row r="7392">
          <cell r="B7392">
            <v>45289</v>
          </cell>
          <cell r="G7392">
            <v>1158300</v>
          </cell>
        </row>
        <row r="7393">
          <cell r="B7393">
            <v>45289</v>
          </cell>
          <cell r="G7393">
            <v>550000</v>
          </cell>
        </row>
        <row r="7394">
          <cell r="B7394">
            <v>45289</v>
          </cell>
          <cell r="G7394">
            <v>2938000</v>
          </cell>
        </row>
        <row r="7395">
          <cell r="B7395">
            <v>45289</v>
          </cell>
          <cell r="G7395">
            <v>633600</v>
          </cell>
        </row>
        <row r="7396">
          <cell r="B7396">
            <v>45289</v>
          </cell>
          <cell r="G7396">
            <v>185100</v>
          </cell>
        </row>
        <row r="7397">
          <cell r="B7397">
            <v>45289</v>
          </cell>
          <cell r="G7397">
            <v>676600</v>
          </cell>
        </row>
        <row r="7398">
          <cell r="B7398">
            <v>45289</v>
          </cell>
          <cell r="G7398">
            <v>400</v>
          </cell>
        </row>
        <row r="7399">
          <cell r="B7399">
            <v>45289</v>
          </cell>
          <cell r="G7399">
            <v>100</v>
          </cell>
        </row>
        <row r="7400">
          <cell r="B7400">
            <v>45289</v>
          </cell>
          <cell r="G7400">
            <v>2500</v>
          </cell>
        </row>
        <row r="7401">
          <cell r="B7401">
            <v>45289</v>
          </cell>
          <cell r="G7401">
            <v>86700</v>
          </cell>
        </row>
        <row r="7402">
          <cell r="B7402">
            <v>45289</v>
          </cell>
          <cell r="G7402">
            <v>681300</v>
          </cell>
        </row>
        <row r="7403">
          <cell r="B7403">
            <v>45289</v>
          </cell>
          <cell r="G7403">
            <v>135000</v>
          </cell>
        </row>
        <row r="7404">
          <cell r="B7404">
            <v>45289</v>
          </cell>
          <cell r="G7404">
            <v>30600</v>
          </cell>
        </row>
        <row r="7405">
          <cell r="B7405">
            <v>45289</v>
          </cell>
          <cell r="G7405">
            <v>419500</v>
          </cell>
        </row>
        <row r="7406">
          <cell r="B7406">
            <v>45289</v>
          </cell>
          <cell r="G7406">
            <v>316300</v>
          </cell>
        </row>
        <row r="7407">
          <cell r="B7407">
            <v>45289</v>
          </cell>
          <cell r="G7407">
            <v>691300</v>
          </cell>
        </row>
        <row r="7408">
          <cell r="B7408">
            <v>45289</v>
          </cell>
          <cell r="G7408">
            <v>16900</v>
          </cell>
        </row>
        <row r="7409">
          <cell r="B7409">
            <v>45289</v>
          </cell>
          <cell r="G7409">
            <v>23000</v>
          </cell>
        </row>
        <row r="7410">
          <cell r="B7410">
            <v>45289</v>
          </cell>
          <cell r="G7410">
            <v>38943400</v>
          </cell>
        </row>
        <row r="7411">
          <cell r="B7411">
            <v>45289</v>
          </cell>
          <cell r="G7411">
            <v>19821800</v>
          </cell>
        </row>
        <row r="7412">
          <cell r="B7412">
            <v>45289</v>
          </cell>
          <cell r="G7412">
            <v>127800</v>
          </cell>
        </row>
        <row r="7413">
          <cell r="B7413">
            <v>45289</v>
          </cell>
          <cell r="G7413">
            <v>229700</v>
          </cell>
        </row>
        <row r="7414">
          <cell r="B7414">
            <v>45289</v>
          </cell>
          <cell r="G7414">
            <v>578300</v>
          </cell>
        </row>
        <row r="7415">
          <cell r="B7415">
            <v>45289</v>
          </cell>
          <cell r="G7415">
            <v>79700</v>
          </cell>
        </row>
        <row r="7416">
          <cell r="B7416">
            <v>45289</v>
          </cell>
          <cell r="G7416">
            <v>359100</v>
          </cell>
        </row>
        <row r="7417">
          <cell r="B7417">
            <v>45289</v>
          </cell>
          <cell r="G7417">
            <v>364400</v>
          </cell>
        </row>
        <row r="7418">
          <cell r="B7418">
            <v>45289</v>
          </cell>
          <cell r="G7418">
            <v>3230300</v>
          </cell>
        </row>
        <row r="7419">
          <cell r="B7419">
            <v>45289</v>
          </cell>
          <cell r="G7419">
            <v>12800</v>
          </cell>
        </row>
        <row r="7420">
          <cell r="B7420">
            <v>45289</v>
          </cell>
          <cell r="G7420">
            <v>38400</v>
          </cell>
        </row>
        <row r="7421">
          <cell r="B7421">
            <v>45289</v>
          </cell>
          <cell r="G7421">
            <v>53600</v>
          </cell>
        </row>
        <row r="7422">
          <cell r="B7422">
            <v>45289</v>
          </cell>
          <cell r="G7422">
            <v>25200</v>
          </cell>
        </row>
        <row r="7423">
          <cell r="B7423">
            <v>45289</v>
          </cell>
          <cell r="G7423">
            <v>25700</v>
          </cell>
        </row>
        <row r="7424">
          <cell r="B7424">
            <v>45289</v>
          </cell>
          <cell r="G7424">
            <v>182900</v>
          </cell>
        </row>
        <row r="7425">
          <cell r="B7425">
            <v>45289</v>
          </cell>
          <cell r="G7425">
            <v>100</v>
          </cell>
        </row>
        <row r="7426">
          <cell r="B7426">
            <v>45289</v>
          </cell>
          <cell r="G7426">
            <v>2000</v>
          </cell>
        </row>
        <row r="7427">
          <cell r="B7427">
            <v>45289</v>
          </cell>
          <cell r="G7427">
            <v>675800</v>
          </cell>
        </row>
        <row r="7428">
          <cell r="B7428">
            <v>45289</v>
          </cell>
          <cell r="G7428">
            <v>315300</v>
          </cell>
        </row>
        <row r="7429">
          <cell r="B7429">
            <v>45289</v>
          </cell>
          <cell r="G7429">
            <v>39800</v>
          </cell>
        </row>
        <row r="7430">
          <cell r="B7430">
            <v>45289</v>
          </cell>
          <cell r="G7430">
            <v>143700</v>
          </cell>
        </row>
        <row r="7431">
          <cell r="B7431">
            <v>45289</v>
          </cell>
          <cell r="G7431">
            <v>568400</v>
          </cell>
        </row>
        <row r="7432">
          <cell r="B7432">
            <v>45289</v>
          </cell>
          <cell r="G7432">
            <v>14200</v>
          </cell>
        </row>
        <row r="7433">
          <cell r="B7433">
            <v>45289</v>
          </cell>
          <cell r="G7433">
            <v>13600</v>
          </cell>
        </row>
        <row r="7434">
          <cell r="B7434">
            <v>45289</v>
          </cell>
          <cell r="G7434">
            <v>31600</v>
          </cell>
        </row>
        <row r="7435">
          <cell r="B7435">
            <v>45289</v>
          </cell>
          <cell r="G7435">
            <v>16600</v>
          </cell>
        </row>
        <row r="7436">
          <cell r="B7436">
            <v>45289</v>
          </cell>
          <cell r="G7436">
            <v>22800</v>
          </cell>
        </row>
        <row r="7437">
          <cell r="B7437">
            <v>45289</v>
          </cell>
          <cell r="G7437">
            <v>277200</v>
          </cell>
        </row>
        <row r="7438">
          <cell r="B7438">
            <v>45289</v>
          </cell>
          <cell r="G7438">
            <v>217500</v>
          </cell>
        </row>
        <row r="7439">
          <cell r="B7439">
            <v>45289</v>
          </cell>
          <cell r="G7439">
            <v>7600</v>
          </cell>
        </row>
        <row r="7440">
          <cell r="B7440">
            <v>45289</v>
          </cell>
          <cell r="G7440">
            <v>1572600</v>
          </cell>
        </row>
        <row r="7441">
          <cell r="B7441">
            <v>45289</v>
          </cell>
          <cell r="G7441">
            <v>61100</v>
          </cell>
        </row>
        <row r="7442">
          <cell r="B7442">
            <v>45289</v>
          </cell>
          <cell r="G7442">
            <v>449100</v>
          </cell>
        </row>
        <row r="7443">
          <cell r="B7443">
            <v>45289</v>
          </cell>
          <cell r="G7443">
            <v>24400</v>
          </cell>
        </row>
        <row r="7444">
          <cell r="B7444">
            <v>45289</v>
          </cell>
          <cell r="G7444">
            <v>58800</v>
          </cell>
        </row>
        <row r="7445">
          <cell r="B7445">
            <v>45289</v>
          </cell>
          <cell r="G7445">
            <v>454300</v>
          </cell>
        </row>
        <row r="7446">
          <cell r="B7446">
            <v>45289</v>
          </cell>
          <cell r="G7446">
            <v>270200</v>
          </cell>
        </row>
        <row r="7447">
          <cell r="B7447">
            <v>45289</v>
          </cell>
          <cell r="G7447">
            <v>11400</v>
          </cell>
        </row>
        <row r="7448">
          <cell r="B7448">
            <v>45289</v>
          </cell>
          <cell r="G7448">
            <v>57400</v>
          </cell>
        </row>
        <row r="7449">
          <cell r="B7449">
            <v>45289</v>
          </cell>
          <cell r="G7449">
            <v>577200</v>
          </cell>
        </row>
        <row r="7450">
          <cell r="B7450">
            <v>45289</v>
          </cell>
          <cell r="G7450">
            <v>2100</v>
          </cell>
        </row>
        <row r="7451">
          <cell r="B7451">
            <v>45289</v>
          </cell>
          <cell r="G7451">
            <v>73900</v>
          </cell>
        </row>
        <row r="7452">
          <cell r="B7452">
            <v>45289</v>
          </cell>
          <cell r="G7452">
            <v>509200</v>
          </cell>
        </row>
        <row r="7453">
          <cell r="B7453">
            <v>45289</v>
          </cell>
          <cell r="G7453">
            <v>19000</v>
          </cell>
        </row>
        <row r="7454">
          <cell r="B7454">
            <v>45289</v>
          </cell>
          <cell r="G7454">
            <v>500</v>
          </cell>
        </row>
        <row r="7455">
          <cell r="B7455">
            <v>45289</v>
          </cell>
          <cell r="G7455">
            <v>25400</v>
          </cell>
        </row>
        <row r="7456">
          <cell r="B7456">
            <v>45289</v>
          </cell>
          <cell r="G7456">
            <v>127200</v>
          </cell>
        </row>
        <row r="7457">
          <cell r="B7457">
            <v>45289</v>
          </cell>
          <cell r="G7457">
            <v>524100</v>
          </cell>
        </row>
        <row r="7458">
          <cell r="B7458">
            <v>45289</v>
          </cell>
          <cell r="G7458">
            <v>151200</v>
          </cell>
        </row>
        <row r="7459">
          <cell r="B7459">
            <v>45289</v>
          </cell>
          <cell r="G7459">
            <v>2196900</v>
          </cell>
        </row>
        <row r="7460">
          <cell r="B7460">
            <v>45289</v>
          </cell>
          <cell r="G7460">
            <v>333900</v>
          </cell>
        </row>
        <row r="7461">
          <cell r="B7461">
            <v>45289</v>
          </cell>
          <cell r="G7461">
            <v>201400</v>
          </cell>
        </row>
        <row r="7462">
          <cell r="B7462">
            <v>45289</v>
          </cell>
          <cell r="G7462">
            <v>1206700</v>
          </cell>
        </row>
        <row r="7463">
          <cell r="B7463">
            <v>45289</v>
          </cell>
          <cell r="G7463">
            <v>1000</v>
          </cell>
        </row>
        <row r="7464">
          <cell r="B7464">
            <v>45289</v>
          </cell>
          <cell r="G7464">
            <v>15100</v>
          </cell>
        </row>
        <row r="7465">
          <cell r="B7465">
            <v>45289</v>
          </cell>
          <cell r="G7465">
            <v>544500</v>
          </cell>
        </row>
        <row r="7466">
          <cell r="B7466">
            <v>45289</v>
          </cell>
          <cell r="G7466">
            <v>30700</v>
          </cell>
        </row>
        <row r="7467">
          <cell r="B7467">
            <v>45289</v>
          </cell>
          <cell r="G7467">
            <v>5200</v>
          </cell>
        </row>
        <row r="7468">
          <cell r="B7468">
            <v>45289</v>
          </cell>
          <cell r="G7468">
            <v>248800</v>
          </cell>
        </row>
        <row r="7469">
          <cell r="B7469">
            <v>45289</v>
          </cell>
          <cell r="G7469">
            <v>105600</v>
          </cell>
        </row>
        <row r="7470">
          <cell r="B7470">
            <v>45289</v>
          </cell>
          <cell r="G7470">
            <v>716900</v>
          </cell>
        </row>
        <row r="7471">
          <cell r="B7471">
            <v>45289</v>
          </cell>
          <cell r="G7471">
            <v>800</v>
          </cell>
        </row>
        <row r="7472">
          <cell r="B7472">
            <v>45289</v>
          </cell>
          <cell r="G7472">
            <v>18500</v>
          </cell>
        </row>
        <row r="7473">
          <cell r="B7473">
            <v>45289</v>
          </cell>
          <cell r="G7473">
            <v>144400</v>
          </cell>
        </row>
        <row r="7474">
          <cell r="B7474">
            <v>45289</v>
          </cell>
          <cell r="G7474">
            <v>322300</v>
          </cell>
        </row>
        <row r="7475">
          <cell r="B7475">
            <v>45289</v>
          </cell>
          <cell r="G7475">
            <v>143500</v>
          </cell>
        </row>
        <row r="7476">
          <cell r="B7476">
            <v>45289</v>
          </cell>
          <cell r="G7476">
            <v>723000</v>
          </cell>
        </row>
        <row r="7477">
          <cell r="B7477">
            <v>45289</v>
          </cell>
          <cell r="G7477">
            <v>44300</v>
          </cell>
        </row>
        <row r="7478">
          <cell r="B7478">
            <v>45289</v>
          </cell>
          <cell r="G7478">
            <v>944100</v>
          </cell>
        </row>
        <row r="7479">
          <cell r="B7479">
            <v>45289</v>
          </cell>
          <cell r="G7479">
            <v>21800</v>
          </cell>
        </row>
        <row r="7480">
          <cell r="B7480">
            <v>45289</v>
          </cell>
          <cell r="G7480">
            <v>31200</v>
          </cell>
        </row>
        <row r="7481">
          <cell r="B7481">
            <v>45289</v>
          </cell>
          <cell r="G7481">
            <v>175100</v>
          </cell>
        </row>
        <row r="7482">
          <cell r="B7482">
            <v>45289</v>
          </cell>
          <cell r="G7482">
            <v>9100</v>
          </cell>
        </row>
        <row r="7483">
          <cell r="B7483">
            <v>45289</v>
          </cell>
          <cell r="G7483">
            <v>3459700</v>
          </cell>
        </row>
        <row r="7484">
          <cell r="B7484">
            <v>45289</v>
          </cell>
          <cell r="G7484">
            <v>76200</v>
          </cell>
        </row>
        <row r="7485">
          <cell r="B7485">
            <v>45289</v>
          </cell>
          <cell r="G7485">
            <v>127800</v>
          </cell>
        </row>
        <row r="7486">
          <cell r="B7486">
            <v>45289</v>
          </cell>
          <cell r="G7486">
            <v>236400</v>
          </cell>
        </row>
        <row r="7487">
          <cell r="B7487">
            <v>45289</v>
          </cell>
          <cell r="G7487">
            <v>99100</v>
          </cell>
        </row>
        <row r="7488">
          <cell r="B7488">
            <v>45289</v>
          </cell>
          <cell r="G7488">
            <v>2000</v>
          </cell>
        </row>
        <row r="7489">
          <cell r="B7489">
            <v>45289</v>
          </cell>
          <cell r="G7489">
            <v>75900</v>
          </cell>
        </row>
        <row r="7490">
          <cell r="B7490">
            <v>45289</v>
          </cell>
          <cell r="G7490">
            <v>700</v>
          </cell>
        </row>
        <row r="7491">
          <cell r="B7491">
            <v>45289</v>
          </cell>
          <cell r="G7491">
            <v>9945100</v>
          </cell>
        </row>
        <row r="7492">
          <cell r="B7492">
            <v>45289</v>
          </cell>
          <cell r="G7492">
            <v>169400</v>
          </cell>
        </row>
        <row r="7493">
          <cell r="B7493">
            <v>45289</v>
          </cell>
          <cell r="G7493">
            <v>315600</v>
          </cell>
        </row>
        <row r="7494">
          <cell r="B7494">
            <v>45289</v>
          </cell>
          <cell r="G7494">
            <v>24100</v>
          </cell>
        </row>
        <row r="7495">
          <cell r="B7495">
            <v>45289</v>
          </cell>
          <cell r="G7495">
            <v>90700</v>
          </cell>
        </row>
        <row r="7496">
          <cell r="B7496">
            <v>45289</v>
          </cell>
          <cell r="G7496">
            <v>3000</v>
          </cell>
        </row>
        <row r="7497">
          <cell r="B7497">
            <v>45289</v>
          </cell>
          <cell r="G7497">
            <v>1864100</v>
          </cell>
        </row>
        <row r="7498">
          <cell r="B7498">
            <v>45289</v>
          </cell>
          <cell r="G7498">
            <v>243000</v>
          </cell>
        </row>
        <row r="7499">
          <cell r="B7499">
            <v>45289</v>
          </cell>
          <cell r="G7499">
            <v>425400</v>
          </cell>
        </row>
        <row r="7500">
          <cell r="B7500">
            <v>45289</v>
          </cell>
          <cell r="G7500">
            <v>7400</v>
          </cell>
        </row>
        <row r="7501">
          <cell r="B7501">
            <v>45289</v>
          </cell>
          <cell r="G7501">
            <v>836900</v>
          </cell>
        </row>
        <row r="7502">
          <cell r="B7502">
            <v>45289</v>
          </cell>
          <cell r="G7502">
            <v>112300</v>
          </cell>
        </row>
        <row r="7503">
          <cell r="B7503">
            <v>45289</v>
          </cell>
          <cell r="G7503">
            <v>295700</v>
          </cell>
        </row>
        <row r="7504">
          <cell r="B7504">
            <v>45289</v>
          </cell>
          <cell r="G7504">
            <v>2200</v>
          </cell>
        </row>
        <row r="7505">
          <cell r="B7505">
            <v>45289</v>
          </cell>
          <cell r="G7505">
            <v>122600</v>
          </cell>
        </row>
        <row r="7506">
          <cell r="B7506">
            <v>45289</v>
          </cell>
          <cell r="G7506">
            <v>56600</v>
          </cell>
        </row>
        <row r="7507">
          <cell r="B7507">
            <v>45289</v>
          </cell>
          <cell r="G7507">
            <v>132000</v>
          </cell>
        </row>
        <row r="7508">
          <cell r="B7508">
            <v>45289</v>
          </cell>
          <cell r="G7508">
            <v>260600</v>
          </cell>
        </row>
        <row r="7509">
          <cell r="B7509">
            <v>45289</v>
          </cell>
          <cell r="G7509">
            <v>1132000</v>
          </cell>
        </row>
        <row r="7510">
          <cell r="B7510">
            <v>45289</v>
          </cell>
          <cell r="G7510">
            <v>140100</v>
          </cell>
        </row>
        <row r="7511">
          <cell r="B7511">
            <v>45289</v>
          </cell>
          <cell r="G7511">
            <v>19500</v>
          </cell>
        </row>
        <row r="7512">
          <cell r="B7512">
            <v>45289</v>
          </cell>
          <cell r="G7512">
            <v>74900</v>
          </cell>
        </row>
        <row r="7513">
          <cell r="B7513">
            <v>45289</v>
          </cell>
          <cell r="G7513">
            <v>500</v>
          </cell>
        </row>
        <row r="7514">
          <cell r="B7514">
            <v>45289</v>
          </cell>
          <cell r="G7514">
            <v>1600</v>
          </cell>
        </row>
        <row r="7515">
          <cell r="B7515">
            <v>45289</v>
          </cell>
          <cell r="G7515">
            <v>500</v>
          </cell>
        </row>
        <row r="7516">
          <cell r="B7516">
            <v>45289</v>
          </cell>
          <cell r="G7516">
            <v>1300</v>
          </cell>
        </row>
        <row r="7517">
          <cell r="B7517">
            <v>45289</v>
          </cell>
          <cell r="G7517">
            <v>200</v>
          </cell>
        </row>
        <row r="7518">
          <cell r="B7518">
            <v>45289</v>
          </cell>
          <cell r="G7518">
            <v>2300</v>
          </cell>
        </row>
        <row r="7519">
          <cell r="B7519">
            <v>45289</v>
          </cell>
          <cell r="G7519">
            <v>2200</v>
          </cell>
        </row>
        <row r="7520">
          <cell r="B7520">
            <v>45289</v>
          </cell>
          <cell r="G7520">
            <v>200</v>
          </cell>
        </row>
        <row r="7521">
          <cell r="B7521">
            <v>45289</v>
          </cell>
          <cell r="G7521">
            <v>215400</v>
          </cell>
        </row>
        <row r="7522">
          <cell r="B7522">
            <v>45289</v>
          </cell>
          <cell r="G7522">
            <v>65700</v>
          </cell>
        </row>
        <row r="7523">
          <cell r="B7523">
            <v>45289</v>
          </cell>
          <cell r="G7523">
            <v>116600</v>
          </cell>
        </row>
        <row r="7524">
          <cell r="B7524">
            <v>45289</v>
          </cell>
          <cell r="G7524">
            <v>99800</v>
          </cell>
        </row>
        <row r="7525">
          <cell r="B7525">
            <v>45289</v>
          </cell>
          <cell r="G7525">
            <v>100</v>
          </cell>
        </row>
        <row r="7526">
          <cell r="B7526">
            <v>45289</v>
          </cell>
          <cell r="G7526">
            <v>109700</v>
          </cell>
        </row>
        <row r="7527">
          <cell r="B7527">
            <v>45289</v>
          </cell>
          <cell r="G7527">
            <v>770900</v>
          </cell>
        </row>
        <row r="7528">
          <cell r="B7528">
            <v>45289</v>
          </cell>
          <cell r="G7528">
            <v>315100</v>
          </cell>
        </row>
        <row r="7529">
          <cell r="B7529">
            <v>45289</v>
          </cell>
          <cell r="G7529">
            <v>6100</v>
          </cell>
        </row>
        <row r="7530">
          <cell r="B7530">
            <v>45289</v>
          </cell>
          <cell r="G7530">
            <v>549600</v>
          </cell>
        </row>
        <row r="7531">
          <cell r="B7531">
            <v>45289</v>
          </cell>
          <cell r="G7531">
            <v>46200</v>
          </cell>
        </row>
        <row r="7532">
          <cell r="B7532">
            <v>45289</v>
          </cell>
          <cell r="G7532">
            <v>28900</v>
          </cell>
        </row>
        <row r="7533">
          <cell r="B7533">
            <v>45289</v>
          </cell>
          <cell r="G7533">
            <v>546700</v>
          </cell>
        </row>
        <row r="7534">
          <cell r="B7534">
            <v>45289</v>
          </cell>
          <cell r="G7534">
            <v>46200</v>
          </cell>
        </row>
        <row r="7535">
          <cell r="B7535">
            <v>45289</v>
          </cell>
          <cell r="G7535">
            <v>7100</v>
          </cell>
        </row>
        <row r="7536">
          <cell r="B7536">
            <v>45289</v>
          </cell>
          <cell r="G7536">
            <v>239400</v>
          </cell>
        </row>
        <row r="7537">
          <cell r="B7537">
            <v>45289</v>
          </cell>
          <cell r="G7537">
            <v>1146600</v>
          </cell>
        </row>
        <row r="7538">
          <cell r="B7538">
            <v>45289</v>
          </cell>
          <cell r="G7538">
            <v>25600</v>
          </cell>
        </row>
        <row r="7539">
          <cell r="B7539">
            <v>45289</v>
          </cell>
          <cell r="G7539">
            <v>7300</v>
          </cell>
        </row>
        <row r="7540">
          <cell r="B7540">
            <v>45289</v>
          </cell>
          <cell r="G7540">
            <v>53200</v>
          </cell>
        </row>
        <row r="7541">
          <cell r="B7541">
            <v>45289</v>
          </cell>
          <cell r="G7541">
            <v>574400</v>
          </cell>
        </row>
        <row r="7542">
          <cell r="B7542">
            <v>45289</v>
          </cell>
          <cell r="G7542">
            <v>2800</v>
          </cell>
        </row>
        <row r="7543">
          <cell r="B7543">
            <v>45289</v>
          </cell>
          <cell r="G7543">
            <v>157200</v>
          </cell>
        </row>
        <row r="7544">
          <cell r="B7544">
            <v>45289</v>
          </cell>
          <cell r="G7544">
            <v>129600</v>
          </cell>
        </row>
        <row r="7545">
          <cell r="B7545">
            <v>45289</v>
          </cell>
          <cell r="G7545">
            <v>442300</v>
          </cell>
        </row>
        <row r="7546">
          <cell r="B7546">
            <v>45289</v>
          </cell>
          <cell r="G7546">
            <v>231600</v>
          </cell>
        </row>
        <row r="7547">
          <cell r="B7547">
            <v>45289</v>
          </cell>
          <cell r="G7547">
            <v>11200</v>
          </cell>
        </row>
        <row r="7548">
          <cell r="B7548">
            <v>45289</v>
          </cell>
          <cell r="G7548">
            <v>75500</v>
          </cell>
        </row>
        <row r="7549">
          <cell r="B7549">
            <v>45289</v>
          </cell>
          <cell r="G7549">
            <v>651100</v>
          </cell>
        </row>
        <row r="7550">
          <cell r="B7550">
            <v>45289</v>
          </cell>
          <cell r="G7550">
            <v>3400</v>
          </cell>
        </row>
        <row r="7551">
          <cell r="B7551">
            <v>45289</v>
          </cell>
          <cell r="G7551">
            <v>28000</v>
          </cell>
        </row>
        <row r="7552">
          <cell r="B7552">
            <v>45289</v>
          </cell>
          <cell r="G7552">
            <v>40300</v>
          </cell>
        </row>
        <row r="7553">
          <cell r="B7553">
            <v>45289</v>
          </cell>
          <cell r="G7553">
            <v>439800</v>
          </cell>
        </row>
        <row r="7554">
          <cell r="B7554">
            <v>45289</v>
          </cell>
          <cell r="G7554">
            <v>974400</v>
          </cell>
        </row>
        <row r="7555">
          <cell r="B7555">
            <v>45289</v>
          </cell>
          <cell r="G7555">
            <v>590100</v>
          </cell>
        </row>
        <row r="7556">
          <cell r="B7556">
            <v>45289</v>
          </cell>
          <cell r="G7556">
            <v>100</v>
          </cell>
        </row>
        <row r="7557">
          <cell r="B7557">
            <v>45289</v>
          </cell>
          <cell r="G7557">
            <v>1056100</v>
          </cell>
        </row>
        <row r="7558">
          <cell r="B7558">
            <v>45289</v>
          </cell>
          <cell r="G7558">
            <v>558100</v>
          </cell>
        </row>
        <row r="7559">
          <cell r="B7559">
            <v>45289</v>
          </cell>
          <cell r="G7559">
            <v>12400</v>
          </cell>
        </row>
        <row r="7560">
          <cell r="B7560">
            <v>45289</v>
          </cell>
          <cell r="G7560">
            <v>16800</v>
          </cell>
        </row>
        <row r="7561">
          <cell r="B7561">
            <v>45289</v>
          </cell>
          <cell r="G7561">
            <v>76300</v>
          </cell>
        </row>
        <row r="7562">
          <cell r="B7562">
            <v>45289</v>
          </cell>
          <cell r="G7562">
            <v>23500</v>
          </cell>
        </row>
        <row r="7563">
          <cell r="B7563">
            <v>45289</v>
          </cell>
          <cell r="G7563">
            <v>242500</v>
          </cell>
        </row>
        <row r="7564">
          <cell r="B7564">
            <v>45289</v>
          </cell>
          <cell r="G7564">
            <v>218600</v>
          </cell>
        </row>
        <row r="7565">
          <cell r="B7565">
            <v>45289</v>
          </cell>
          <cell r="G7565">
            <v>79600</v>
          </cell>
        </row>
        <row r="7566">
          <cell r="B7566">
            <v>45289</v>
          </cell>
          <cell r="G7566">
            <v>14400</v>
          </cell>
        </row>
        <row r="7567">
          <cell r="B7567">
            <v>45289</v>
          </cell>
          <cell r="G7567">
            <v>285700</v>
          </cell>
        </row>
        <row r="7568">
          <cell r="B7568">
            <v>45289</v>
          </cell>
          <cell r="G7568">
            <v>157300</v>
          </cell>
        </row>
        <row r="7569">
          <cell r="B7569">
            <v>45289</v>
          </cell>
          <cell r="G7569">
            <v>89400</v>
          </cell>
        </row>
        <row r="7570">
          <cell r="B7570">
            <v>45289</v>
          </cell>
          <cell r="G7570">
            <v>11700</v>
          </cell>
        </row>
        <row r="7571">
          <cell r="B7571">
            <v>45289</v>
          </cell>
          <cell r="G7571">
            <v>33600</v>
          </cell>
        </row>
        <row r="7572">
          <cell r="B7572">
            <v>45289</v>
          </cell>
          <cell r="G7572">
            <v>259000</v>
          </cell>
        </row>
        <row r="7573">
          <cell r="B7573">
            <v>45289</v>
          </cell>
          <cell r="G7573">
            <v>9100</v>
          </cell>
        </row>
        <row r="7574">
          <cell r="B7574">
            <v>45289</v>
          </cell>
          <cell r="G7574">
            <v>5800</v>
          </cell>
        </row>
        <row r="7575">
          <cell r="B7575">
            <v>45289</v>
          </cell>
          <cell r="G7575">
            <v>2300</v>
          </cell>
        </row>
        <row r="7576">
          <cell r="B7576">
            <v>45289</v>
          </cell>
          <cell r="G7576">
            <v>5000</v>
          </cell>
        </row>
        <row r="7577">
          <cell r="B7577">
            <v>45289</v>
          </cell>
          <cell r="G7577">
            <v>6900</v>
          </cell>
        </row>
        <row r="7578">
          <cell r="B7578">
            <v>45289</v>
          </cell>
          <cell r="G7578">
            <v>30700</v>
          </cell>
        </row>
        <row r="7579">
          <cell r="B7579">
            <v>45289</v>
          </cell>
          <cell r="G7579">
            <v>4400</v>
          </cell>
        </row>
        <row r="7580">
          <cell r="B7580">
            <v>45289</v>
          </cell>
          <cell r="G7580">
            <v>0</v>
          </cell>
        </row>
        <row r="7581">
          <cell r="B7581">
            <v>45289</v>
          </cell>
          <cell r="G7581">
            <v>900</v>
          </cell>
        </row>
        <row r="7582">
          <cell r="B7582">
            <v>45289</v>
          </cell>
          <cell r="G7582">
            <v>100</v>
          </cell>
        </row>
        <row r="7583">
          <cell r="B7583">
            <v>45289</v>
          </cell>
          <cell r="G7583">
            <v>10900</v>
          </cell>
        </row>
        <row r="7584">
          <cell r="B7584">
            <v>45289</v>
          </cell>
          <cell r="G7584">
            <v>1300</v>
          </cell>
        </row>
        <row r="7585">
          <cell r="B7585">
            <v>45289</v>
          </cell>
          <cell r="G7585">
            <v>0</v>
          </cell>
        </row>
        <row r="7586">
          <cell r="B7586">
            <v>45289</v>
          </cell>
          <cell r="G7586">
            <v>100</v>
          </cell>
        </row>
        <row r="7587">
          <cell r="B7587">
            <v>45289</v>
          </cell>
          <cell r="G7587">
            <v>1000</v>
          </cell>
        </row>
        <row r="7588">
          <cell r="B7588">
            <v>45289</v>
          </cell>
          <cell r="G7588">
            <v>138900</v>
          </cell>
        </row>
        <row r="7589">
          <cell r="B7589">
            <v>45289</v>
          </cell>
          <cell r="G7589">
            <v>2455300</v>
          </cell>
        </row>
        <row r="7590">
          <cell r="B7590">
            <v>45289</v>
          </cell>
          <cell r="G7590">
            <v>44700</v>
          </cell>
        </row>
        <row r="7591">
          <cell r="B7591">
            <v>45289</v>
          </cell>
          <cell r="G7591">
            <v>1300</v>
          </cell>
        </row>
        <row r="7592">
          <cell r="B7592">
            <v>45289</v>
          </cell>
          <cell r="G7592">
            <v>26700</v>
          </cell>
        </row>
        <row r="7593">
          <cell r="B7593">
            <v>45289</v>
          </cell>
          <cell r="G7593">
            <v>157200</v>
          </cell>
        </row>
        <row r="7594">
          <cell r="B7594">
            <v>45289</v>
          </cell>
          <cell r="G7594">
            <v>1100</v>
          </cell>
        </row>
        <row r="7595">
          <cell r="B7595">
            <v>45289</v>
          </cell>
          <cell r="G7595">
            <v>624700</v>
          </cell>
        </row>
        <row r="7596">
          <cell r="B7596">
            <v>45289</v>
          </cell>
          <cell r="G7596">
            <v>77200</v>
          </cell>
        </row>
        <row r="7597">
          <cell r="B7597">
            <v>45289</v>
          </cell>
          <cell r="G7597">
            <v>7100</v>
          </cell>
        </row>
        <row r="7598">
          <cell r="B7598">
            <v>45289</v>
          </cell>
          <cell r="G7598">
            <v>1100</v>
          </cell>
        </row>
        <row r="7599">
          <cell r="B7599">
            <v>45289</v>
          </cell>
          <cell r="G7599">
            <v>1300</v>
          </cell>
        </row>
        <row r="7600">
          <cell r="B7600">
            <v>45289</v>
          </cell>
          <cell r="G7600">
            <v>500</v>
          </cell>
        </row>
        <row r="7601">
          <cell r="B7601">
            <v>45289</v>
          </cell>
          <cell r="G7601">
            <v>103000</v>
          </cell>
        </row>
        <row r="7602">
          <cell r="B7602">
            <v>45289</v>
          </cell>
          <cell r="G7602">
            <v>72900</v>
          </cell>
        </row>
        <row r="7603">
          <cell r="B7603">
            <v>45289</v>
          </cell>
          <cell r="G7603">
            <v>46200</v>
          </cell>
        </row>
        <row r="7604">
          <cell r="B7604">
            <v>45289</v>
          </cell>
          <cell r="G7604">
            <v>129100</v>
          </cell>
        </row>
        <row r="7605">
          <cell r="B7605">
            <v>45289</v>
          </cell>
          <cell r="G7605">
            <v>500</v>
          </cell>
        </row>
        <row r="7606">
          <cell r="B7606">
            <v>45289</v>
          </cell>
          <cell r="G7606">
            <v>2881200</v>
          </cell>
        </row>
        <row r="7607">
          <cell r="B7607">
            <v>45289</v>
          </cell>
          <cell r="G7607">
            <v>1400</v>
          </cell>
        </row>
        <row r="7608">
          <cell r="B7608">
            <v>45289</v>
          </cell>
          <cell r="G7608">
            <v>100</v>
          </cell>
        </row>
        <row r="7609">
          <cell r="B7609">
            <v>45289</v>
          </cell>
          <cell r="G7609">
            <v>100</v>
          </cell>
        </row>
        <row r="7610">
          <cell r="B7610">
            <v>45289</v>
          </cell>
          <cell r="G7610">
            <v>2500</v>
          </cell>
        </row>
        <row r="7611">
          <cell r="B7611">
            <v>45289</v>
          </cell>
          <cell r="G7611">
            <v>103900</v>
          </cell>
        </row>
        <row r="7612">
          <cell r="B7612">
            <v>45289</v>
          </cell>
          <cell r="G7612">
            <v>272000</v>
          </cell>
        </row>
        <row r="7613">
          <cell r="B7613">
            <v>45289</v>
          </cell>
          <cell r="G7613">
            <v>1101900</v>
          </cell>
        </row>
        <row r="7614">
          <cell r="B7614">
            <v>45289</v>
          </cell>
          <cell r="G7614">
            <v>3544400</v>
          </cell>
        </row>
        <row r="7615">
          <cell r="B7615">
            <v>45289</v>
          </cell>
          <cell r="G7615">
            <v>89500</v>
          </cell>
        </row>
        <row r="7616">
          <cell r="B7616">
            <v>45289</v>
          </cell>
          <cell r="G7616">
            <v>180000</v>
          </cell>
        </row>
        <row r="7617">
          <cell r="B7617">
            <v>45289</v>
          </cell>
          <cell r="G7617">
            <v>14600</v>
          </cell>
        </row>
        <row r="7618">
          <cell r="B7618">
            <v>45289</v>
          </cell>
          <cell r="G7618">
            <v>18986500</v>
          </cell>
        </row>
        <row r="7619">
          <cell r="B7619">
            <v>45289</v>
          </cell>
          <cell r="G7619">
            <v>112200</v>
          </cell>
        </row>
        <row r="7620">
          <cell r="B7620">
            <v>45289</v>
          </cell>
          <cell r="G7620">
            <v>17100</v>
          </cell>
        </row>
        <row r="7621">
          <cell r="B7621">
            <v>45289</v>
          </cell>
          <cell r="G7621">
            <v>35700</v>
          </cell>
        </row>
        <row r="7622">
          <cell r="B7622">
            <v>45289</v>
          </cell>
          <cell r="G7622">
            <v>1707300</v>
          </cell>
        </row>
        <row r="7623">
          <cell r="B7623">
            <v>45289</v>
          </cell>
          <cell r="G7623">
            <v>118700</v>
          </cell>
        </row>
        <row r="7624">
          <cell r="B7624">
            <v>45289</v>
          </cell>
          <cell r="G7624">
            <v>13000</v>
          </cell>
        </row>
        <row r="7625">
          <cell r="B7625">
            <v>45289</v>
          </cell>
          <cell r="G7625">
            <v>73700</v>
          </cell>
        </row>
        <row r="7626">
          <cell r="B7626">
            <v>45289</v>
          </cell>
          <cell r="G7626">
            <v>402900</v>
          </cell>
        </row>
        <row r="7627">
          <cell r="B7627">
            <v>45289</v>
          </cell>
          <cell r="G7627">
            <v>200</v>
          </cell>
        </row>
        <row r="7628">
          <cell r="B7628">
            <v>45289</v>
          </cell>
          <cell r="G7628">
            <v>2024000</v>
          </cell>
        </row>
        <row r="7629">
          <cell r="B7629">
            <v>45289</v>
          </cell>
          <cell r="G7629">
            <v>117100</v>
          </cell>
        </row>
        <row r="7630">
          <cell r="B7630">
            <v>45289</v>
          </cell>
          <cell r="G7630">
            <v>347500</v>
          </cell>
        </row>
        <row r="7631">
          <cell r="B7631">
            <v>45289</v>
          </cell>
          <cell r="G7631">
            <v>38600</v>
          </cell>
        </row>
        <row r="7632">
          <cell r="B7632">
            <v>45289</v>
          </cell>
          <cell r="G7632">
            <v>398000</v>
          </cell>
        </row>
        <row r="7633">
          <cell r="B7633">
            <v>45289</v>
          </cell>
          <cell r="G7633">
            <v>1216400</v>
          </cell>
        </row>
        <row r="7634">
          <cell r="B7634">
            <v>45289</v>
          </cell>
          <cell r="G7634">
            <v>600</v>
          </cell>
        </row>
        <row r="7635">
          <cell r="B7635">
            <v>45289</v>
          </cell>
          <cell r="G7635">
            <v>3200400</v>
          </cell>
        </row>
        <row r="7636">
          <cell r="B7636">
            <v>45289</v>
          </cell>
          <cell r="G7636">
            <v>6300</v>
          </cell>
        </row>
        <row r="7637">
          <cell r="B7637">
            <v>45289</v>
          </cell>
          <cell r="G7637">
            <v>23900</v>
          </cell>
        </row>
        <row r="7638">
          <cell r="B7638">
            <v>45289</v>
          </cell>
          <cell r="G7638">
            <v>326300</v>
          </cell>
        </row>
        <row r="7639">
          <cell r="B7639">
            <v>45289</v>
          </cell>
          <cell r="G7639">
            <v>11900</v>
          </cell>
        </row>
        <row r="7640">
          <cell r="B7640">
            <v>45289</v>
          </cell>
          <cell r="G7640">
            <v>47500</v>
          </cell>
        </row>
        <row r="7641">
          <cell r="B7641">
            <v>45289</v>
          </cell>
          <cell r="G7641">
            <v>3200</v>
          </cell>
        </row>
        <row r="7642">
          <cell r="B7642">
            <v>45289</v>
          </cell>
          <cell r="G7642">
            <v>6800</v>
          </cell>
        </row>
        <row r="7643">
          <cell r="B7643">
            <v>45289</v>
          </cell>
          <cell r="G7643">
            <v>27300</v>
          </cell>
        </row>
        <row r="7644">
          <cell r="B7644">
            <v>45289</v>
          </cell>
          <cell r="G7644">
            <v>12900</v>
          </cell>
        </row>
        <row r="7645">
          <cell r="B7645">
            <v>45289</v>
          </cell>
          <cell r="G7645">
            <v>173500</v>
          </cell>
        </row>
        <row r="7646">
          <cell r="B7646">
            <v>45289</v>
          </cell>
          <cell r="G7646">
            <v>989200</v>
          </cell>
        </row>
        <row r="7647">
          <cell r="B7647">
            <v>45289</v>
          </cell>
          <cell r="G7647">
            <v>21200</v>
          </cell>
        </row>
        <row r="7648">
          <cell r="B7648">
            <v>45289</v>
          </cell>
          <cell r="G7648">
            <v>98300</v>
          </cell>
        </row>
        <row r="7649">
          <cell r="B7649">
            <v>45289</v>
          </cell>
          <cell r="G7649">
            <v>479300</v>
          </cell>
        </row>
        <row r="7650">
          <cell r="B7650">
            <v>45289</v>
          </cell>
          <cell r="G7650">
            <v>92000</v>
          </cell>
        </row>
        <row r="7651">
          <cell r="B7651">
            <v>45289</v>
          </cell>
          <cell r="G7651">
            <v>9322100</v>
          </cell>
        </row>
        <row r="7652">
          <cell r="B7652">
            <v>45289</v>
          </cell>
          <cell r="G7652">
            <v>252400</v>
          </cell>
        </row>
        <row r="7653">
          <cell r="B7653">
            <v>45289</v>
          </cell>
          <cell r="G7653">
            <v>25400</v>
          </cell>
        </row>
        <row r="7654">
          <cell r="B7654">
            <v>45289</v>
          </cell>
          <cell r="G7654">
            <v>18400</v>
          </cell>
        </row>
        <row r="7655">
          <cell r="B7655">
            <v>45289</v>
          </cell>
          <cell r="G7655">
            <v>231700</v>
          </cell>
        </row>
        <row r="7656">
          <cell r="B7656">
            <v>45289</v>
          </cell>
          <cell r="G7656">
            <v>2100</v>
          </cell>
        </row>
        <row r="7657">
          <cell r="B7657">
            <v>45289</v>
          </cell>
          <cell r="G7657">
            <v>603800</v>
          </cell>
        </row>
        <row r="7658">
          <cell r="B7658">
            <v>45289</v>
          </cell>
          <cell r="G7658">
            <v>399700</v>
          </cell>
        </row>
        <row r="7659">
          <cell r="B7659">
            <v>45289</v>
          </cell>
          <cell r="G7659">
            <v>300</v>
          </cell>
        </row>
        <row r="7660">
          <cell r="B7660">
            <v>45289</v>
          </cell>
          <cell r="G7660">
            <v>8400</v>
          </cell>
        </row>
        <row r="7661">
          <cell r="B7661">
            <v>45289</v>
          </cell>
          <cell r="G7661">
            <v>430400</v>
          </cell>
        </row>
        <row r="7662">
          <cell r="B7662">
            <v>45289</v>
          </cell>
          <cell r="G7662">
            <v>16100</v>
          </cell>
        </row>
        <row r="7663">
          <cell r="B7663">
            <v>45289</v>
          </cell>
          <cell r="G7663">
            <v>687700</v>
          </cell>
        </row>
        <row r="7664">
          <cell r="B7664">
            <v>45289</v>
          </cell>
          <cell r="G7664">
            <v>900</v>
          </cell>
        </row>
        <row r="7665">
          <cell r="B7665">
            <v>45289</v>
          </cell>
          <cell r="G7665">
            <v>801800</v>
          </cell>
        </row>
        <row r="7666">
          <cell r="B7666">
            <v>45289</v>
          </cell>
          <cell r="G7666">
            <v>100</v>
          </cell>
        </row>
        <row r="7667">
          <cell r="B7667">
            <v>45289</v>
          </cell>
          <cell r="G7667">
            <v>51000</v>
          </cell>
        </row>
        <row r="7668">
          <cell r="B7668">
            <v>45289</v>
          </cell>
          <cell r="G7668">
            <v>22300</v>
          </cell>
        </row>
        <row r="7669">
          <cell r="B7669">
            <v>45289</v>
          </cell>
          <cell r="G7669">
            <v>14200</v>
          </cell>
        </row>
        <row r="7670">
          <cell r="B7670">
            <v>45289</v>
          </cell>
          <cell r="G7670">
            <v>23200</v>
          </cell>
        </row>
        <row r="7671">
          <cell r="B7671">
            <v>45289</v>
          </cell>
          <cell r="G7671">
            <v>524600</v>
          </cell>
        </row>
        <row r="7672">
          <cell r="B7672">
            <v>45289</v>
          </cell>
          <cell r="G7672">
            <v>6200</v>
          </cell>
        </row>
        <row r="7673">
          <cell r="B7673">
            <v>45289</v>
          </cell>
          <cell r="G7673">
            <v>195700</v>
          </cell>
        </row>
        <row r="7674">
          <cell r="B7674">
            <v>45289</v>
          </cell>
          <cell r="G7674">
            <v>87900</v>
          </cell>
        </row>
        <row r="7675">
          <cell r="B7675">
            <v>45289</v>
          </cell>
          <cell r="G7675">
            <v>200</v>
          </cell>
        </row>
        <row r="7676">
          <cell r="B7676">
            <v>45289</v>
          </cell>
          <cell r="G7676">
            <v>10900</v>
          </cell>
        </row>
        <row r="7677">
          <cell r="B7677">
            <v>45289</v>
          </cell>
          <cell r="G7677">
            <v>0</v>
          </cell>
        </row>
        <row r="7678">
          <cell r="B7678">
            <v>45289</v>
          </cell>
          <cell r="G7678">
            <v>268700</v>
          </cell>
        </row>
        <row r="7679">
          <cell r="B7679">
            <v>45289</v>
          </cell>
          <cell r="G7679">
            <v>46200</v>
          </cell>
        </row>
        <row r="7680">
          <cell r="B7680">
            <v>45289</v>
          </cell>
          <cell r="G7680">
            <v>26300</v>
          </cell>
        </row>
        <row r="7681">
          <cell r="B7681">
            <v>45289</v>
          </cell>
          <cell r="G7681">
            <v>146900</v>
          </cell>
        </row>
        <row r="7682">
          <cell r="B7682">
            <v>45289</v>
          </cell>
          <cell r="G7682">
            <v>457100</v>
          </cell>
        </row>
        <row r="7683">
          <cell r="B7683">
            <v>45289</v>
          </cell>
          <cell r="G7683">
            <v>5800</v>
          </cell>
        </row>
        <row r="7684">
          <cell r="B7684">
            <v>45289</v>
          </cell>
          <cell r="G7684">
            <v>748900</v>
          </cell>
        </row>
        <row r="7685">
          <cell r="B7685">
            <v>45289</v>
          </cell>
          <cell r="G7685">
            <v>400</v>
          </cell>
        </row>
        <row r="7686">
          <cell r="B7686">
            <v>45289</v>
          </cell>
          <cell r="G7686">
            <v>30800</v>
          </cell>
        </row>
        <row r="7687">
          <cell r="B7687">
            <v>45289</v>
          </cell>
          <cell r="G7687">
            <v>22900</v>
          </cell>
        </row>
        <row r="7688">
          <cell r="B7688">
            <v>45289</v>
          </cell>
          <cell r="G7688">
            <v>117700</v>
          </cell>
        </row>
        <row r="7689">
          <cell r="B7689">
            <v>45289</v>
          </cell>
          <cell r="G7689">
            <v>1289300</v>
          </cell>
        </row>
        <row r="7690">
          <cell r="B7690">
            <v>45289</v>
          </cell>
          <cell r="G7690">
            <v>2197100</v>
          </cell>
        </row>
        <row r="7691">
          <cell r="B7691">
            <v>45289</v>
          </cell>
          <cell r="G7691">
            <v>2000</v>
          </cell>
        </row>
        <row r="7692">
          <cell r="B7692">
            <v>45289</v>
          </cell>
          <cell r="G7692">
            <v>15100</v>
          </cell>
        </row>
        <row r="7693">
          <cell r="B7693">
            <v>45289</v>
          </cell>
          <cell r="G7693">
            <v>17300</v>
          </cell>
        </row>
        <row r="7694">
          <cell r="B7694">
            <v>45289</v>
          </cell>
          <cell r="G7694">
            <v>112600</v>
          </cell>
        </row>
        <row r="7695">
          <cell r="B7695">
            <v>45289</v>
          </cell>
          <cell r="G7695">
            <v>7000</v>
          </cell>
        </row>
        <row r="7696">
          <cell r="B7696">
            <v>45289</v>
          </cell>
          <cell r="G7696">
            <v>140900</v>
          </cell>
        </row>
        <row r="7697">
          <cell r="B7697">
            <v>45289</v>
          </cell>
          <cell r="G7697">
            <v>333600</v>
          </cell>
        </row>
        <row r="7698">
          <cell r="B7698">
            <v>45289</v>
          </cell>
          <cell r="G7698">
            <v>277300</v>
          </cell>
        </row>
        <row r="7699">
          <cell r="B7699">
            <v>45289</v>
          </cell>
          <cell r="G7699">
            <v>75400</v>
          </cell>
        </row>
        <row r="7700">
          <cell r="B7700">
            <v>45289</v>
          </cell>
          <cell r="G7700">
            <v>300</v>
          </cell>
        </row>
        <row r="7701">
          <cell r="B7701">
            <v>45289</v>
          </cell>
          <cell r="G7701">
            <v>3400</v>
          </cell>
        </row>
        <row r="7702">
          <cell r="B7702">
            <v>45289</v>
          </cell>
          <cell r="G7702">
            <v>3300</v>
          </cell>
        </row>
        <row r="7703">
          <cell r="B7703">
            <v>45289</v>
          </cell>
          <cell r="G7703">
            <v>366200</v>
          </cell>
        </row>
        <row r="7704">
          <cell r="B7704">
            <v>45289</v>
          </cell>
          <cell r="G7704">
            <v>141600</v>
          </cell>
        </row>
        <row r="7705">
          <cell r="B7705">
            <v>45289</v>
          </cell>
          <cell r="G7705">
            <v>35800</v>
          </cell>
        </row>
        <row r="7706">
          <cell r="B7706">
            <v>45289</v>
          </cell>
          <cell r="G7706">
            <v>7000</v>
          </cell>
        </row>
        <row r="7707">
          <cell r="B7707">
            <v>45289</v>
          </cell>
          <cell r="G7707">
            <v>16807300</v>
          </cell>
        </row>
        <row r="7708">
          <cell r="B7708">
            <v>45289</v>
          </cell>
          <cell r="G7708">
            <v>28800</v>
          </cell>
        </row>
        <row r="7709">
          <cell r="B7709">
            <v>45289</v>
          </cell>
          <cell r="G7709">
            <v>100</v>
          </cell>
        </row>
        <row r="7710">
          <cell r="B7710">
            <v>45289</v>
          </cell>
          <cell r="G7710">
            <v>230500</v>
          </cell>
        </row>
        <row r="7711">
          <cell r="B7711">
            <v>45289</v>
          </cell>
          <cell r="G7711">
            <v>1100</v>
          </cell>
        </row>
        <row r="7712">
          <cell r="B7712">
            <v>45289</v>
          </cell>
          <cell r="G7712">
            <v>970000</v>
          </cell>
        </row>
        <row r="7713">
          <cell r="B7713">
            <v>45289</v>
          </cell>
          <cell r="G7713">
            <v>109500</v>
          </cell>
        </row>
        <row r="7714">
          <cell r="B7714">
            <v>45289</v>
          </cell>
          <cell r="G7714">
            <v>322500</v>
          </cell>
        </row>
        <row r="7715">
          <cell r="B7715">
            <v>45289</v>
          </cell>
          <cell r="G7715">
            <v>18100</v>
          </cell>
        </row>
        <row r="7716">
          <cell r="B7716">
            <v>45289</v>
          </cell>
          <cell r="G7716">
            <v>337600</v>
          </cell>
        </row>
        <row r="7717">
          <cell r="B7717">
            <v>45289</v>
          </cell>
          <cell r="G7717">
            <v>16000</v>
          </cell>
        </row>
        <row r="7718">
          <cell r="B7718">
            <v>45289</v>
          </cell>
          <cell r="G7718">
            <v>92900</v>
          </cell>
        </row>
        <row r="7719">
          <cell r="B7719">
            <v>45289</v>
          </cell>
          <cell r="G7719">
            <v>3500</v>
          </cell>
        </row>
        <row r="7720">
          <cell r="B7720">
            <v>45289</v>
          </cell>
          <cell r="G7720">
            <v>2900</v>
          </cell>
        </row>
        <row r="7721">
          <cell r="B7721">
            <v>45289</v>
          </cell>
          <cell r="G7721">
            <v>17100</v>
          </cell>
        </row>
        <row r="7722">
          <cell r="B7722">
            <v>45289</v>
          </cell>
          <cell r="G7722">
            <v>2193700</v>
          </cell>
        </row>
        <row r="7723">
          <cell r="B7723">
            <v>45289</v>
          </cell>
          <cell r="G7723">
            <v>277000</v>
          </cell>
        </row>
        <row r="7724">
          <cell r="B7724">
            <v>45289</v>
          </cell>
          <cell r="G7724">
            <v>100</v>
          </cell>
        </row>
        <row r="7725">
          <cell r="B7725">
            <v>45289</v>
          </cell>
          <cell r="G7725">
            <v>4839200</v>
          </cell>
        </row>
        <row r="7726">
          <cell r="B7726">
            <v>45289</v>
          </cell>
          <cell r="G7726">
            <v>1500</v>
          </cell>
        </row>
        <row r="7727">
          <cell r="B7727">
            <v>45289</v>
          </cell>
          <cell r="G7727">
            <v>41300</v>
          </cell>
        </row>
        <row r="7728">
          <cell r="B7728">
            <v>45289</v>
          </cell>
          <cell r="G7728">
            <v>763200</v>
          </cell>
        </row>
        <row r="7729">
          <cell r="B7729">
            <v>45289</v>
          </cell>
          <cell r="G7729">
            <v>356500</v>
          </cell>
        </row>
        <row r="7730">
          <cell r="B7730">
            <v>45289</v>
          </cell>
          <cell r="G7730">
            <v>6400</v>
          </cell>
        </row>
        <row r="7731">
          <cell r="B7731">
            <v>45289</v>
          </cell>
          <cell r="G7731">
            <v>354900</v>
          </cell>
        </row>
        <row r="7732">
          <cell r="B7732">
            <v>45289</v>
          </cell>
          <cell r="G7732">
            <v>45500</v>
          </cell>
        </row>
        <row r="7733">
          <cell r="B7733">
            <v>45289</v>
          </cell>
          <cell r="G7733">
            <v>4400</v>
          </cell>
        </row>
        <row r="7734">
          <cell r="B7734">
            <v>45289</v>
          </cell>
          <cell r="G7734">
            <v>31000</v>
          </cell>
        </row>
        <row r="7735">
          <cell r="B7735">
            <v>45289</v>
          </cell>
          <cell r="G7735">
            <v>700</v>
          </cell>
        </row>
        <row r="7736">
          <cell r="B7736">
            <v>45289</v>
          </cell>
          <cell r="G7736">
            <v>36400</v>
          </cell>
        </row>
        <row r="7737">
          <cell r="B7737">
            <v>45289</v>
          </cell>
          <cell r="G7737">
            <v>2100</v>
          </cell>
        </row>
        <row r="7738">
          <cell r="B7738">
            <v>45289</v>
          </cell>
          <cell r="G7738">
            <v>3000</v>
          </cell>
        </row>
        <row r="7739">
          <cell r="B7739">
            <v>45289</v>
          </cell>
          <cell r="G7739">
            <v>580300</v>
          </cell>
        </row>
        <row r="7740">
          <cell r="B7740">
            <v>45289</v>
          </cell>
          <cell r="G7740">
            <v>2800</v>
          </cell>
        </row>
        <row r="7741">
          <cell r="B7741">
            <v>45289</v>
          </cell>
          <cell r="G7741">
            <v>496700</v>
          </cell>
        </row>
        <row r="7742">
          <cell r="B7742">
            <v>45289</v>
          </cell>
          <cell r="G7742">
            <v>27400</v>
          </cell>
        </row>
        <row r="7743">
          <cell r="B7743">
            <v>45289</v>
          </cell>
          <cell r="G7743">
            <v>27800</v>
          </cell>
        </row>
        <row r="7744">
          <cell r="B7744">
            <v>45289</v>
          </cell>
          <cell r="G7744">
            <v>257800</v>
          </cell>
        </row>
        <row r="7745">
          <cell r="B7745">
            <v>45289</v>
          </cell>
          <cell r="G7745">
            <v>25603900</v>
          </cell>
        </row>
        <row r="7746">
          <cell r="B7746">
            <v>45289</v>
          </cell>
          <cell r="G7746">
            <v>2500</v>
          </cell>
        </row>
        <row r="7747">
          <cell r="B7747">
            <v>45289</v>
          </cell>
          <cell r="G7747">
            <v>458000</v>
          </cell>
        </row>
        <row r="7748">
          <cell r="B7748">
            <v>45289</v>
          </cell>
          <cell r="G7748">
            <v>18900</v>
          </cell>
        </row>
        <row r="7749">
          <cell r="B7749">
            <v>45289</v>
          </cell>
          <cell r="G7749">
            <v>43100</v>
          </cell>
        </row>
        <row r="7750">
          <cell r="B7750">
            <v>45289</v>
          </cell>
          <cell r="G7750">
            <v>6200</v>
          </cell>
        </row>
        <row r="7751">
          <cell r="B7751">
            <v>45289</v>
          </cell>
          <cell r="G7751">
            <v>3764100</v>
          </cell>
        </row>
        <row r="7752">
          <cell r="B7752">
            <v>45289</v>
          </cell>
          <cell r="G7752">
            <v>19000</v>
          </cell>
        </row>
        <row r="7753">
          <cell r="B7753">
            <v>45289</v>
          </cell>
          <cell r="G7753">
            <v>523700</v>
          </cell>
        </row>
        <row r="7754">
          <cell r="B7754">
            <v>45289</v>
          </cell>
          <cell r="G7754">
            <v>75800</v>
          </cell>
        </row>
        <row r="7755">
          <cell r="B7755">
            <v>45289</v>
          </cell>
          <cell r="G7755">
            <v>53600</v>
          </cell>
        </row>
        <row r="7756">
          <cell r="B7756">
            <v>45289</v>
          </cell>
          <cell r="G7756">
            <v>25800</v>
          </cell>
        </row>
        <row r="7757">
          <cell r="B7757">
            <v>45289</v>
          </cell>
          <cell r="G7757">
            <v>7600</v>
          </cell>
        </row>
        <row r="7758">
          <cell r="B7758">
            <v>45289</v>
          </cell>
          <cell r="G7758">
            <v>6100</v>
          </cell>
        </row>
        <row r="7759">
          <cell r="B7759">
            <v>45289</v>
          </cell>
          <cell r="G7759">
            <v>273700</v>
          </cell>
        </row>
        <row r="7760">
          <cell r="B7760">
            <v>45289</v>
          </cell>
          <cell r="G7760">
            <v>22000</v>
          </cell>
        </row>
        <row r="7761">
          <cell r="B7761">
            <v>45289</v>
          </cell>
          <cell r="G7761">
            <v>233200</v>
          </cell>
        </row>
        <row r="7762">
          <cell r="B7762">
            <v>45289</v>
          </cell>
          <cell r="G7762">
            <v>5900</v>
          </cell>
        </row>
        <row r="7763">
          <cell r="B7763">
            <v>45289</v>
          </cell>
          <cell r="G7763">
            <v>84800</v>
          </cell>
        </row>
        <row r="7764">
          <cell r="B7764">
            <v>45289</v>
          </cell>
          <cell r="G7764">
            <v>48300</v>
          </cell>
        </row>
        <row r="7765">
          <cell r="B7765">
            <v>45289</v>
          </cell>
          <cell r="G7765">
            <v>321800</v>
          </cell>
        </row>
        <row r="7766">
          <cell r="B7766">
            <v>45289</v>
          </cell>
          <cell r="G7766">
            <v>100</v>
          </cell>
        </row>
        <row r="7767">
          <cell r="B7767">
            <v>45289</v>
          </cell>
          <cell r="G7767">
            <v>8300</v>
          </cell>
        </row>
        <row r="7768">
          <cell r="B7768">
            <v>45289</v>
          </cell>
          <cell r="G7768">
            <v>20900</v>
          </cell>
        </row>
        <row r="7769">
          <cell r="B7769">
            <v>45289</v>
          </cell>
          <cell r="G7769">
            <v>107400</v>
          </cell>
        </row>
        <row r="7770">
          <cell r="B7770">
            <v>45289</v>
          </cell>
          <cell r="G7770">
            <v>7300</v>
          </cell>
        </row>
        <row r="7771">
          <cell r="B7771">
            <v>45289</v>
          </cell>
          <cell r="G7771">
            <v>600</v>
          </cell>
        </row>
        <row r="7772">
          <cell r="B7772">
            <v>45289</v>
          </cell>
          <cell r="G7772">
            <v>13200</v>
          </cell>
        </row>
        <row r="7773">
          <cell r="B7773">
            <v>45289</v>
          </cell>
          <cell r="G7773">
            <v>42662100</v>
          </cell>
        </row>
        <row r="7774">
          <cell r="B7774">
            <v>45289</v>
          </cell>
          <cell r="G7774">
            <v>1200</v>
          </cell>
        </row>
        <row r="7775">
          <cell r="B7775">
            <v>45289</v>
          </cell>
          <cell r="G7775">
            <v>141100</v>
          </cell>
        </row>
        <row r="7776">
          <cell r="B7776">
            <v>45289</v>
          </cell>
          <cell r="G7776">
            <v>107300</v>
          </cell>
        </row>
        <row r="7777">
          <cell r="B7777">
            <v>45289</v>
          </cell>
          <cell r="G7777">
            <v>1148000</v>
          </cell>
        </row>
        <row r="7778">
          <cell r="B7778">
            <v>45289</v>
          </cell>
          <cell r="G7778">
            <v>8800</v>
          </cell>
        </row>
        <row r="7779">
          <cell r="B7779">
            <v>45289</v>
          </cell>
          <cell r="G7779">
            <v>3700</v>
          </cell>
        </row>
        <row r="7780">
          <cell r="B7780">
            <v>45289</v>
          </cell>
          <cell r="G7780">
            <v>246200</v>
          </cell>
        </row>
        <row r="7781">
          <cell r="B7781">
            <v>45289</v>
          </cell>
          <cell r="G7781">
            <v>762100</v>
          </cell>
        </row>
        <row r="7782">
          <cell r="B7782">
            <v>45289</v>
          </cell>
          <cell r="G7782">
            <v>2800</v>
          </cell>
        </row>
        <row r="7783">
          <cell r="B7783">
            <v>45289</v>
          </cell>
          <cell r="G7783">
            <v>300</v>
          </cell>
        </row>
        <row r="7784">
          <cell r="B7784">
            <v>45289</v>
          </cell>
          <cell r="G7784">
            <v>17600</v>
          </cell>
        </row>
        <row r="7785">
          <cell r="B7785">
            <v>45289</v>
          </cell>
          <cell r="G7785">
            <v>7900</v>
          </cell>
        </row>
        <row r="7786">
          <cell r="B7786">
            <v>45289</v>
          </cell>
          <cell r="G7786">
            <v>3073600</v>
          </cell>
        </row>
        <row r="7787">
          <cell r="B7787">
            <v>45289</v>
          </cell>
          <cell r="G7787">
            <v>3800</v>
          </cell>
        </row>
        <row r="7788">
          <cell r="B7788">
            <v>45289</v>
          </cell>
          <cell r="G7788">
            <v>90500</v>
          </cell>
        </row>
        <row r="7789">
          <cell r="B7789">
            <v>45289</v>
          </cell>
          <cell r="G7789">
            <v>908900</v>
          </cell>
        </row>
        <row r="7790">
          <cell r="B7790">
            <v>45289</v>
          </cell>
          <cell r="G7790">
            <v>5742100</v>
          </cell>
        </row>
        <row r="7791">
          <cell r="B7791">
            <v>45289</v>
          </cell>
          <cell r="G7791">
            <v>21600</v>
          </cell>
        </row>
        <row r="7792">
          <cell r="B7792">
            <v>45289</v>
          </cell>
          <cell r="G7792">
            <v>1239700</v>
          </cell>
        </row>
        <row r="7793">
          <cell r="B7793">
            <v>45289</v>
          </cell>
          <cell r="G7793">
            <v>13700</v>
          </cell>
        </row>
        <row r="7794">
          <cell r="B7794">
            <v>45289</v>
          </cell>
          <cell r="G7794">
            <v>24200</v>
          </cell>
        </row>
        <row r="7795">
          <cell r="B7795">
            <v>45289</v>
          </cell>
          <cell r="G7795">
            <v>722300</v>
          </cell>
        </row>
        <row r="7796">
          <cell r="B7796">
            <v>45289</v>
          </cell>
          <cell r="G7796">
            <v>1100</v>
          </cell>
        </row>
        <row r="7797">
          <cell r="B7797">
            <v>45289</v>
          </cell>
          <cell r="G7797">
            <v>1700</v>
          </cell>
        </row>
        <row r="7798">
          <cell r="B7798">
            <v>45289</v>
          </cell>
          <cell r="G7798">
            <v>66300</v>
          </cell>
        </row>
        <row r="7799">
          <cell r="B7799">
            <v>45289</v>
          </cell>
          <cell r="G7799">
            <v>62900</v>
          </cell>
        </row>
        <row r="7800">
          <cell r="B7800">
            <v>45289</v>
          </cell>
          <cell r="G7800">
            <v>300</v>
          </cell>
        </row>
        <row r="7801">
          <cell r="B7801">
            <v>45289</v>
          </cell>
          <cell r="G7801">
            <v>2700</v>
          </cell>
        </row>
        <row r="7802">
          <cell r="B7802">
            <v>45289</v>
          </cell>
          <cell r="G7802">
            <v>100</v>
          </cell>
        </row>
        <row r="7803">
          <cell r="B7803">
            <v>45289</v>
          </cell>
          <cell r="G7803">
            <v>454800</v>
          </cell>
        </row>
        <row r="7804">
          <cell r="B7804">
            <v>45289</v>
          </cell>
          <cell r="G7804">
            <v>39600</v>
          </cell>
        </row>
        <row r="7805">
          <cell r="B7805">
            <v>45289</v>
          </cell>
          <cell r="G7805">
            <v>539900</v>
          </cell>
        </row>
        <row r="7806">
          <cell r="B7806">
            <v>45289</v>
          </cell>
          <cell r="G7806">
            <v>108700</v>
          </cell>
        </row>
        <row r="7807">
          <cell r="B7807">
            <v>45289</v>
          </cell>
          <cell r="G7807">
            <v>997500</v>
          </cell>
        </row>
        <row r="7808">
          <cell r="B7808">
            <v>45289</v>
          </cell>
          <cell r="G7808">
            <v>850200</v>
          </cell>
        </row>
        <row r="7809">
          <cell r="B7809">
            <v>45289</v>
          </cell>
          <cell r="G7809">
            <v>82000</v>
          </cell>
        </row>
        <row r="7810">
          <cell r="B7810">
            <v>45289</v>
          </cell>
          <cell r="G7810">
            <v>0</v>
          </cell>
        </row>
        <row r="7811">
          <cell r="B7811">
            <v>45289</v>
          </cell>
          <cell r="G7811">
            <v>955400</v>
          </cell>
        </row>
        <row r="7812">
          <cell r="B7812">
            <v>45289</v>
          </cell>
          <cell r="G7812">
            <v>17600</v>
          </cell>
        </row>
        <row r="7813">
          <cell r="B7813">
            <v>45289</v>
          </cell>
          <cell r="G7813">
            <v>43800</v>
          </cell>
        </row>
        <row r="7814">
          <cell r="B7814">
            <v>45289</v>
          </cell>
          <cell r="G7814">
            <v>70200</v>
          </cell>
        </row>
        <row r="7815">
          <cell r="B7815">
            <v>45289</v>
          </cell>
          <cell r="G7815">
            <v>544300</v>
          </cell>
        </row>
        <row r="7816">
          <cell r="B7816">
            <v>45289</v>
          </cell>
          <cell r="G7816">
            <v>33300</v>
          </cell>
        </row>
        <row r="7817">
          <cell r="B7817">
            <v>45289</v>
          </cell>
          <cell r="G7817">
            <v>9500</v>
          </cell>
        </row>
        <row r="7818">
          <cell r="B7818">
            <v>45289</v>
          </cell>
          <cell r="G7818">
            <v>0</v>
          </cell>
        </row>
        <row r="7819">
          <cell r="B7819">
            <v>45289</v>
          </cell>
          <cell r="G7819">
            <v>700</v>
          </cell>
        </row>
        <row r="7820">
          <cell r="B7820">
            <v>45289</v>
          </cell>
          <cell r="G7820">
            <v>7800</v>
          </cell>
        </row>
        <row r="7821">
          <cell r="B7821">
            <v>45289</v>
          </cell>
          <cell r="G7821">
            <v>2100</v>
          </cell>
        </row>
        <row r="7822">
          <cell r="B7822">
            <v>45289</v>
          </cell>
          <cell r="G7822">
            <v>4689000</v>
          </cell>
        </row>
        <row r="7823">
          <cell r="B7823">
            <v>45289</v>
          </cell>
          <cell r="G7823">
            <v>100</v>
          </cell>
        </row>
        <row r="7824">
          <cell r="B7824">
            <v>45289</v>
          </cell>
          <cell r="G7824">
            <v>39500</v>
          </cell>
        </row>
        <row r="7825">
          <cell r="B7825">
            <v>45289</v>
          </cell>
          <cell r="G7825">
            <v>337000</v>
          </cell>
        </row>
        <row r="7826">
          <cell r="B7826">
            <v>45289</v>
          </cell>
          <cell r="G7826">
            <v>296000</v>
          </cell>
        </row>
        <row r="7827">
          <cell r="B7827">
            <v>45289</v>
          </cell>
          <cell r="G7827">
            <v>35900</v>
          </cell>
        </row>
        <row r="7828">
          <cell r="B7828">
            <v>45289</v>
          </cell>
          <cell r="G7828">
            <v>271800</v>
          </cell>
        </row>
        <row r="7829">
          <cell r="B7829">
            <v>45289</v>
          </cell>
          <cell r="G7829">
            <v>1900</v>
          </cell>
        </row>
        <row r="7830">
          <cell r="B7830">
            <v>45289</v>
          </cell>
          <cell r="G7830">
            <v>75800</v>
          </cell>
        </row>
        <row r="7831">
          <cell r="B7831">
            <v>45289</v>
          </cell>
          <cell r="G7831">
            <v>447600</v>
          </cell>
        </row>
        <row r="7832">
          <cell r="B7832">
            <v>45289</v>
          </cell>
          <cell r="G7832">
            <v>441300</v>
          </cell>
        </row>
        <row r="7833">
          <cell r="B7833">
            <v>45289</v>
          </cell>
          <cell r="G7833">
            <v>8000</v>
          </cell>
        </row>
        <row r="7834">
          <cell r="B7834">
            <v>45289</v>
          </cell>
          <cell r="G7834">
            <v>57500</v>
          </cell>
        </row>
        <row r="7835">
          <cell r="B7835">
            <v>45289</v>
          </cell>
          <cell r="G7835">
            <v>276400</v>
          </cell>
        </row>
        <row r="7836">
          <cell r="B7836">
            <v>45289</v>
          </cell>
          <cell r="G7836">
            <v>573400</v>
          </cell>
        </row>
        <row r="7837">
          <cell r="B7837">
            <v>45289</v>
          </cell>
          <cell r="G7837">
            <v>500</v>
          </cell>
        </row>
        <row r="7838">
          <cell r="B7838">
            <v>45289</v>
          </cell>
          <cell r="G7838">
            <v>7700</v>
          </cell>
        </row>
        <row r="7839">
          <cell r="B7839">
            <v>45289</v>
          </cell>
          <cell r="G7839">
            <v>34500</v>
          </cell>
        </row>
        <row r="7840">
          <cell r="B7840">
            <v>45289</v>
          </cell>
          <cell r="G7840">
            <v>43300</v>
          </cell>
        </row>
        <row r="7841">
          <cell r="B7841">
            <v>45289</v>
          </cell>
          <cell r="G7841">
            <v>16800</v>
          </cell>
        </row>
        <row r="7842">
          <cell r="B7842">
            <v>45289</v>
          </cell>
          <cell r="G7842">
            <v>1000</v>
          </cell>
        </row>
        <row r="7843">
          <cell r="B7843">
            <v>45289</v>
          </cell>
          <cell r="G7843">
            <v>2500</v>
          </cell>
        </row>
        <row r="7844">
          <cell r="B7844">
            <v>45289</v>
          </cell>
          <cell r="G7844">
            <v>12600</v>
          </cell>
        </row>
        <row r="7845">
          <cell r="B7845">
            <v>45289</v>
          </cell>
          <cell r="G7845">
            <v>554100</v>
          </cell>
        </row>
        <row r="7846">
          <cell r="B7846">
            <v>45289</v>
          </cell>
          <cell r="G7846">
            <v>61300</v>
          </cell>
        </row>
        <row r="7847">
          <cell r="B7847">
            <v>45289</v>
          </cell>
          <cell r="G7847">
            <v>788000</v>
          </cell>
        </row>
        <row r="7848">
          <cell r="B7848">
            <v>45289</v>
          </cell>
          <cell r="G7848">
            <v>86300</v>
          </cell>
        </row>
        <row r="7849">
          <cell r="B7849">
            <v>45289</v>
          </cell>
          <cell r="G7849">
            <v>20900</v>
          </cell>
        </row>
        <row r="7850">
          <cell r="B7850">
            <v>45289</v>
          </cell>
          <cell r="G7850">
            <v>3000</v>
          </cell>
        </row>
        <row r="7851">
          <cell r="B7851">
            <v>45289</v>
          </cell>
          <cell r="G7851">
            <v>12200</v>
          </cell>
        </row>
        <row r="7852">
          <cell r="B7852">
            <v>45289</v>
          </cell>
          <cell r="G7852">
            <v>800</v>
          </cell>
        </row>
        <row r="7853">
          <cell r="B7853">
            <v>45289</v>
          </cell>
          <cell r="G7853">
            <v>7608400</v>
          </cell>
        </row>
        <row r="7854">
          <cell r="B7854">
            <v>45289</v>
          </cell>
          <cell r="G7854">
            <v>124500</v>
          </cell>
        </row>
        <row r="7855">
          <cell r="B7855">
            <v>45289</v>
          </cell>
          <cell r="G7855">
            <v>612800</v>
          </cell>
        </row>
        <row r="7856">
          <cell r="B7856">
            <v>45289</v>
          </cell>
          <cell r="G7856">
            <v>284800</v>
          </cell>
        </row>
        <row r="7857">
          <cell r="B7857">
            <v>45289</v>
          </cell>
          <cell r="G7857">
            <v>2295700</v>
          </cell>
        </row>
        <row r="7858">
          <cell r="B7858">
            <v>45289</v>
          </cell>
          <cell r="G7858">
            <v>62900</v>
          </cell>
        </row>
        <row r="7859">
          <cell r="B7859">
            <v>45289</v>
          </cell>
          <cell r="G7859">
            <v>492100</v>
          </cell>
        </row>
        <row r="7860">
          <cell r="B7860">
            <v>45289</v>
          </cell>
          <cell r="G7860">
            <v>9000</v>
          </cell>
        </row>
        <row r="7861">
          <cell r="B7861">
            <v>45289</v>
          </cell>
          <cell r="G7861">
            <v>8200</v>
          </cell>
        </row>
        <row r="7862">
          <cell r="B7862">
            <v>45289</v>
          </cell>
          <cell r="G7862">
            <v>800</v>
          </cell>
        </row>
        <row r="7863">
          <cell r="B7863">
            <v>45289</v>
          </cell>
          <cell r="G7863">
            <v>14000</v>
          </cell>
        </row>
        <row r="7864">
          <cell r="B7864">
            <v>45289</v>
          </cell>
          <cell r="G7864">
            <v>162700</v>
          </cell>
        </row>
        <row r="7865">
          <cell r="B7865">
            <v>45289</v>
          </cell>
          <cell r="G7865">
            <v>100</v>
          </cell>
        </row>
        <row r="7866">
          <cell r="B7866">
            <v>45289</v>
          </cell>
          <cell r="G7866">
            <v>10800</v>
          </cell>
        </row>
        <row r="7867">
          <cell r="B7867">
            <v>45289</v>
          </cell>
          <cell r="G7867">
            <v>296600</v>
          </cell>
        </row>
        <row r="7868">
          <cell r="B7868">
            <v>45289</v>
          </cell>
          <cell r="G7868">
            <v>735800</v>
          </cell>
        </row>
        <row r="7869">
          <cell r="B7869">
            <v>45289</v>
          </cell>
          <cell r="G7869">
            <v>1200</v>
          </cell>
        </row>
        <row r="7870">
          <cell r="B7870">
            <v>45289</v>
          </cell>
          <cell r="G7870">
            <v>48200</v>
          </cell>
        </row>
        <row r="7871">
          <cell r="B7871">
            <v>45289</v>
          </cell>
          <cell r="G7871">
            <v>2006200</v>
          </cell>
        </row>
        <row r="7872">
          <cell r="B7872">
            <v>45289</v>
          </cell>
          <cell r="G7872">
            <v>2309900</v>
          </cell>
        </row>
        <row r="7873">
          <cell r="B7873">
            <v>45289</v>
          </cell>
          <cell r="G7873">
            <v>200300</v>
          </cell>
        </row>
        <row r="7874">
          <cell r="B7874">
            <v>45289</v>
          </cell>
          <cell r="G7874">
            <v>172400</v>
          </cell>
        </row>
        <row r="7875">
          <cell r="B7875">
            <v>45289</v>
          </cell>
          <cell r="G7875">
            <v>11900</v>
          </cell>
        </row>
        <row r="7876">
          <cell r="B7876">
            <v>45289</v>
          </cell>
          <cell r="G7876">
            <v>800</v>
          </cell>
        </row>
        <row r="7877">
          <cell r="B7877">
            <v>45289</v>
          </cell>
          <cell r="G7877">
            <v>259000</v>
          </cell>
        </row>
        <row r="7878">
          <cell r="B7878">
            <v>45289</v>
          </cell>
          <cell r="G7878">
            <v>503700</v>
          </cell>
        </row>
        <row r="7879">
          <cell r="B7879">
            <v>45289</v>
          </cell>
          <cell r="G7879">
            <v>26100</v>
          </cell>
        </row>
        <row r="7880">
          <cell r="B7880">
            <v>45289</v>
          </cell>
          <cell r="G7880">
            <v>800</v>
          </cell>
        </row>
        <row r="7881">
          <cell r="B7881">
            <v>45289</v>
          </cell>
          <cell r="G7881">
            <v>5622500</v>
          </cell>
        </row>
        <row r="7882">
          <cell r="B7882">
            <v>45289</v>
          </cell>
          <cell r="G7882">
            <v>554200</v>
          </cell>
        </row>
        <row r="7883">
          <cell r="B7883">
            <v>45289</v>
          </cell>
          <cell r="G7883">
            <v>126000</v>
          </cell>
        </row>
        <row r="7884">
          <cell r="B7884">
            <v>45289</v>
          </cell>
          <cell r="G7884">
            <v>4500</v>
          </cell>
        </row>
        <row r="7885">
          <cell r="B7885">
            <v>45289</v>
          </cell>
          <cell r="G7885">
            <v>21000</v>
          </cell>
        </row>
        <row r="7886">
          <cell r="B7886">
            <v>45289</v>
          </cell>
          <cell r="G7886">
            <v>705300</v>
          </cell>
        </row>
        <row r="7887">
          <cell r="B7887">
            <v>45289</v>
          </cell>
          <cell r="G7887">
            <v>432700</v>
          </cell>
        </row>
        <row r="7888">
          <cell r="B7888">
            <v>45289</v>
          </cell>
          <cell r="G7888">
            <v>400</v>
          </cell>
        </row>
        <row r="7889">
          <cell r="B7889">
            <v>45289</v>
          </cell>
          <cell r="G7889">
            <v>146500</v>
          </cell>
        </row>
        <row r="7890">
          <cell r="B7890">
            <v>45289</v>
          </cell>
          <cell r="G7890">
            <v>305100</v>
          </cell>
        </row>
        <row r="7891">
          <cell r="B7891">
            <v>45289</v>
          </cell>
          <cell r="G7891">
            <v>19400</v>
          </cell>
        </row>
        <row r="7892">
          <cell r="B7892">
            <v>45289</v>
          </cell>
          <cell r="G7892">
            <v>792800</v>
          </cell>
        </row>
        <row r="7893">
          <cell r="B7893">
            <v>45289</v>
          </cell>
          <cell r="G7893">
            <v>228100</v>
          </cell>
        </row>
        <row r="7894">
          <cell r="B7894">
            <v>45289</v>
          </cell>
          <cell r="G7894">
            <v>700</v>
          </cell>
        </row>
        <row r="7895">
          <cell r="B7895">
            <v>45289</v>
          </cell>
          <cell r="G7895">
            <v>50600</v>
          </cell>
        </row>
        <row r="7896">
          <cell r="B7896">
            <v>45289</v>
          </cell>
          <cell r="G7896">
            <v>78600</v>
          </cell>
        </row>
        <row r="7897">
          <cell r="B7897">
            <v>45289</v>
          </cell>
          <cell r="G7897">
            <v>18900</v>
          </cell>
        </row>
        <row r="7898">
          <cell r="B7898">
            <v>45289</v>
          </cell>
          <cell r="G7898">
            <v>5100</v>
          </cell>
        </row>
        <row r="7899">
          <cell r="B7899">
            <v>45289</v>
          </cell>
          <cell r="G7899">
            <v>1857300</v>
          </cell>
        </row>
        <row r="7900">
          <cell r="B7900">
            <v>45289</v>
          </cell>
          <cell r="G7900">
            <v>57500</v>
          </cell>
        </row>
        <row r="7901">
          <cell r="B7901">
            <v>45289</v>
          </cell>
          <cell r="G7901">
            <v>45400</v>
          </cell>
        </row>
        <row r="7902">
          <cell r="B7902">
            <v>45289</v>
          </cell>
          <cell r="G7902">
            <v>22300</v>
          </cell>
        </row>
        <row r="7903">
          <cell r="B7903">
            <v>45289</v>
          </cell>
          <cell r="G7903">
            <v>24900</v>
          </cell>
        </row>
        <row r="7904">
          <cell r="B7904">
            <v>45289</v>
          </cell>
          <cell r="G7904">
            <v>433700</v>
          </cell>
        </row>
        <row r="7905">
          <cell r="B7905">
            <v>45289</v>
          </cell>
          <cell r="G7905">
            <v>97200</v>
          </cell>
        </row>
        <row r="7906">
          <cell r="B7906">
            <v>45289</v>
          </cell>
          <cell r="G7906">
            <v>227700</v>
          </cell>
        </row>
        <row r="7907">
          <cell r="B7907">
            <v>45289</v>
          </cell>
          <cell r="G7907">
            <v>817600</v>
          </cell>
        </row>
        <row r="7908">
          <cell r="B7908">
            <v>45289</v>
          </cell>
          <cell r="G7908">
            <v>62000</v>
          </cell>
        </row>
        <row r="7909">
          <cell r="B7909">
            <v>45289</v>
          </cell>
          <cell r="G7909">
            <v>31900</v>
          </cell>
        </row>
        <row r="7910">
          <cell r="B7910">
            <v>45289</v>
          </cell>
          <cell r="G7910">
            <v>60600</v>
          </cell>
        </row>
        <row r="7911">
          <cell r="B7911">
            <v>45289</v>
          </cell>
          <cell r="G7911">
            <v>534300</v>
          </cell>
        </row>
        <row r="7912">
          <cell r="B7912">
            <v>45289</v>
          </cell>
          <cell r="G7912">
            <v>3740500</v>
          </cell>
        </row>
        <row r="7913">
          <cell r="B7913">
            <v>45289</v>
          </cell>
          <cell r="G7913">
            <v>3100</v>
          </cell>
        </row>
        <row r="7914">
          <cell r="B7914">
            <v>45289</v>
          </cell>
          <cell r="G7914">
            <v>23400</v>
          </cell>
        </row>
        <row r="7915">
          <cell r="B7915">
            <v>45289</v>
          </cell>
          <cell r="G7915">
            <v>1039400</v>
          </cell>
        </row>
        <row r="7916">
          <cell r="B7916">
            <v>45289</v>
          </cell>
          <cell r="G7916">
            <v>592900</v>
          </cell>
        </row>
        <row r="7917">
          <cell r="B7917">
            <v>45289</v>
          </cell>
          <cell r="G7917">
            <v>39900</v>
          </cell>
        </row>
        <row r="7918">
          <cell r="B7918">
            <v>45289</v>
          </cell>
          <cell r="G7918">
            <v>529000</v>
          </cell>
        </row>
        <row r="7919">
          <cell r="B7919">
            <v>45289</v>
          </cell>
          <cell r="G7919">
            <v>1021300</v>
          </cell>
        </row>
        <row r="7920">
          <cell r="B7920">
            <v>45289</v>
          </cell>
          <cell r="G7920">
            <v>457500</v>
          </cell>
        </row>
        <row r="7921">
          <cell r="B7921">
            <v>45289</v>
          </cell>
          <cell r="G7921">
            <v>189000</v>
          </cell>
        </row>
        <row r="7922">
          <cell r="B7922">
            <v>45289</v>
          </cell>
          <cell r="G7922">
            <v>27600</v>
          </cell>
        </row>
        <row r="7923">
          <cell r="B7923">
            <v>45289</v>
          </cell>
          <cell r="G7923">
            <v>1449600</v>
          </cell>
        </row>
        <row r="7924">
          <cell r="B7924">
            <v>45289</v>
          </cell>
          <cell r="G7924">
            <v>1000</v>
          </cell>
        </row>
        <row r="7925">
          <cell r="B7925">
            <v>45289</v>
          </cell>
          <cell r="G7925">
            <v>764000</v>
          </cell>
        </row>
        <row r="7926">
          <cell r="B7926">
            <v>45289</v>
          </cell>
          <cell r="G7926">
            <v>62000</v>
          </cell>
        </row>
        <row r="7927">
          <cell r="B7927">
            <v>45289</v>
          </cell>
          <cell r="G7927">
            <v>317000</v>
          </cell>
        </row>
        <row r="7928">
          <cell r="B7928">
            <v>45289</v>
          </cell>
          <cell r="G7928">
            <v>2219000</v>
          </cell>
        </row>
        <row r="7929">
          <cell r="B7929">
            <v>45289</v>
          </cell>
          <cell r="G7929">
            <v>1200</v>
          </cell>
        </row>
        <row r="7930">
          <cell r="B7930">
            <v>45289</v>
          </cell>
          <cell r="G7930">
            <v>3400</v>
          </cell>
        </row>
        <row r="7931">
          <cell r="B7931">
            <v>45289</v>
          </cell>
          <cell r="G7931">
            <v>1700</v>
          </cell>
        </row>
        <row r="7932">
          <cell r="B7932">
            <v>45289</v>
          </cell>
          <cell r="G7932">
            <v>456800</v>
          </cell>
        </row>
        <row r="7933">
          <cell r="B7933">
            <v>45289</v>
          </cell>
          <cell r="G7933">
            <v>232600</v>
          </cell>
        </row>
        <row r="7934">
          <cell r="B7934">
            <v>45289</v>
          </cell>
          <cell r="G7934">
            <v>99500</v>
          </cell>
        </row>
        <row r="7935">
          <cell r="B7935">
            <v>45289</v>
          </cell>
          <cell r="G7935">
            <v>13000</v>
          </cell>
        </row>
        <row r="7936">
          <cell r="B7936">
            <v>45289</v>
          </cell>
          <cell r="G7936">
            <v>177900</v>
          </cell>
        </row>
        <row r="7937">
          <cell r="B7937">
            <v>45289</v>
          </cell>
          <cell r="G7937">
            <v>500</v>
          </cell>
        </row>
        <row r="7938">
          <cell r="B7938">
            <v>45289</v>
          </cell>
          <cell r="G7938">
            <v>3500</v>
          </cell>
        </row>
        <row r="7939">
          <cell r="B7939">
            <v>45289</v>
          </cell>
          <cell r="G7939">
            <v>150900</v>
          </cell>
        </row>
        <row r="7940">
          <cell r="B7940">
            <v>45289</v>
          </cell>
          <cell r="G7940">
            <v>7500</v>
          </cell>
        </row>
        <row r="7941">
          <cell r="B7941">
            <v>45289</v>
          </cell>
          <cell r="G7941">
            <v>4700</v>
          </cell>
        </row>
        <row r="7942">
          <cell r="B7942">
            <v>45289</v>
          </cell>
          <cell r="G7942">
            <v>1078700</v>
          </cell>
        </row>
        <row r="7943">
          <cell r="B7943">
            <v>45289</v>
          </cell>
          <cell r="G7943">
            <v>185800</v>
          </cell>
        </row>
        <row r="7944">
          <cell r="B7944">
            <v>45289</v>
          </cell>
          <cell r="G7944">
            <v>25900</v>
          </cell>
        </row>
        <row r="7945">
          <cell r="B7945">
            <v>45289</v>
          </cell>
          <cell r="G7945">
            <v>684100</v>
          </cell>
        </row>
        <row r="7946">
          <cell r="B7946">
            <v>45289</v>
          </cell>
          <cell r="G7946">
            <v>4118200</v>
          </cell>
        </row>
        <row r="7947">
          <cell r="B7947">
            <v>45289</v>
          </cell>
          <cell r="G7947">
            <v>300</v>
          </cell>
        </row>
        <row r="7948">
          <cell r="B7948">
            <v>45289</v>
          </cell>
          <cell r="G7948">
            <v>25900</v>
          </cell>
        </row>
        <row r="7949">
          <cell r="B7949">
            <v>45289</v>
          </cell>
          <cell r="G7949">
            <v>120200</v>
          </cell>
        </row>
        <row r="7950">
          <cell r="B7950">
            <v>45289</v>
          </cell>
          <cell r="G7950">
            <v>134500</v>
          </cell>
        </row>
        <row r="7951">
          <cell r="B7951">
            <v>45289</v>
          </cell>
          <cell r="G7951">
            <v>100</v>
          </cell>
        </row>
        <row r="7952">
          <cell r="B7952">
            <v>45289</v>
          </cell>
          <cell r="G7952">
            <v>2600</v>
          </cell>
        </row>
        <row r="7953">
          <cell r="B7953">
            <v>45289</v>
          </cell>
          <cell r="G7953">
            <v>3300</v>
          </cell>
        </row>
        <row r="7954">
          <cell r="B7954">
            <v>45289</v>
          </cell>
          <cell r="G7954">
            <v>39900</v>
          </cell>
        </row>
        <row r="7955">
          <cell r="B7955">
            <v>45289</v>
          </cell>
          <cell r="G7955">
            <v>3400</v>
          </cell>
        </row>
        <row r="7956">
          <cell r="B7956">
            <v>45289</v>
          </cell>
          <cell r="G7956">
            <v>200</v>
          </cell>
        </row>
        <row r="7957">
          <cell r="B7957">
            <v>45289</v>
          </cell>
          <cell r="G7957">
            <v>1900</v>
          </cell>
        </row>
        <row r="7958">
          <cell r="B7958">
            <v>45289</v>
          </cell>
          <cell r="G7958">
            <v>5000</v>
          </cell>
        </row>
        <row r="7959">
          <cell r="B7959">
            <v>45289</v>
          </cell>
          <cell r="G7959">
            <v>114100</v>
          </cell>
        </row>
        <row r="7960">
          <cell r="B7960">
            <v>45289</v>
          </cell>
          <cell r="G7960">
            <v>56400</v>
          </cell>
        </row>
        <row r="7961">
          <cell r="B7961">
            <v>45289</v>
          </cell>
          <cell r="G7961">
            <v>39400</v>
          </cell>
        </row>
        <row r="7962">
          <cell r="B7962">
            <v>45289</v>
          </cell>
          <cell r="G7962">
            <v>39400</v>
          </cell>
        </row>
        <row r="7963">
          <cell r="B7963">
            <v>45289</v>
          </cell>
          <cell r="G7963">
            <v>266300</v>
          </cell>
        </row>
        <row r="7964">
          <cell r="B7964">
            <v>45289</v>
          </cell>
          <cell r="G7964">
            <v>35800</v>
          </cell>
        </row>
        <row r="7965">
          <cell r="B7965">
            <v>45289</v>
          </cell>
          <cell r="G7965">
            <v>229600</v>
          </cell>
        </row>
        <row r="7966">
          <cell r="B7966">
            <v>45289</v>
          </cell>
          <cell r="G7966">
            <v>900</v>
          </cell>
        </row>
        <row r="7967">
          <cell r="B7967">
            <v>45289</v>
          </cell>
          <cell r="G7967">
            <v>12200</v>
          </cell>
        </row>
        <row r="7968">
          <cell r="B7968">
            <v>45289</v>
          </cell>
          <cell r="G7968">
            <v>360300</v>
          </cell>
        </row>
        <row r="7969">
          <cell r="B7969">
            <v>45289</v>
          </cell>
          <cell r="G7969">
            <v>510700</v>
          </cell>
        </row>
        <row r="7970">
          <cell r="B7970">
            <v>45289</v>
          </cell>
          <cell r="G7970">
            <v>337300</v>
          </cell>
        </row>
        <row r="7971">
          <cell r="B7971">
            <v>45289</v>
          </cell>
          <cell r="G7971">
            <v>35400</v>
          </cell>
        </row>
        <row r="7972">
          <cell r="B7972">
            <v>45289</v>
          </cell>
          <cell r="G7972">
            <v>619500</v>
          </cell>
        </row>
        <row r="7973">
          <cell r="B7973">
            <v>45289</v>
          </cell>
          <cell r="G7973">
            <v>249700</v>
          </cell>
        </row>
        <row r="7974">
          <cell r="B7974">
            <v>45289</v>
          </cell>
          <cell r="G7974">
            <v>117700</v>
          </cell>
        </row>
        <row r="7975">
          <cell r="B7975">
            <v>45289</v>
          </cell>
          <cell r="G7975">
            <v>99200</v>
          </cell>
        </row>
        <row r="7976">
          <cell r="B7976">
            <v>45289</v>
          </cell>
          <cell r="G7976">
            <v>22400</v>
          </cell>
        </row>
        <row r="7977">
          <cell r="B7977">
            <v>45289</v>
          </cell>
          <cell r="G7977">
            <v>2201000</v>
          </cell>
        </row>
        <row r="7978">
          <cell r="B7978">
            <v>45289</v>
          </cell>
          <cell r="G7978">
            <v>10600</v>
          </cell>
        </row>
        <row r="7979">
          <cell r="B7979">
            <v>45289</v>
          </cell>
          <cell r="G7979">
            <v>530200</v>
          </cell>
        </row>
        <row r="7980">
          <cell r="B7980">
            <v>45289</v>
          </cell>
          <cell r="G7980">
            <v>100</v>
          </cell>
        </row>
        <row r="7981">
          <cell r="B7981">
            <v>45289</v>
          </cell>
          <cell r="G7981">
            <v>4000</v>
          </cell>
        </row>
        <row r="7982">
          <cell r="B7982">
            <v>45289</v>
          </cell>
          <cell r="G7982">
            <v>1500</v>
          </cell>
        </row>
        <row r="7983">
          <cell r="B7983">
            <v>45289</v>
          </cell>
          <cell r="G7983">
            <v>499700</v>
          </cell>
        </row>
        <row r="7984">
          <cell r="B7984">
            <v>45289</v>
          </cell>
          <cell r="G7984">
            <v>443900</v>
          </cell>
        </row>
        <row r="7985">
          <cell r="B7985">
            <v>45289</v>
          </cell>
          <cell r="G7985">
            <v>4700</v>
          </cell>
        </row>
        <row r="7986">
          <cell r="B7986">
            <v>45289</v>
          </cell>
          <cell r="G7986">
            <v>700</v>
          </cell>
        </row>
        <row r="7987">
          <cell r="B7987">
            <v>45289</v>
          </cell>
          <cell r="G7987">
            <v>42500</v>
          </cell>
        </row>
        <row r="7988">
          <cell r="B7988">
            <v>45289</v>
          </cell>
          <cell r="G7988">
            <v>64500</v>
          </cell>
        </row>
        <row r="7989">
          <cell r="B7989">
            <v>45289</v>
          </cell>
          <cell r="G7989">
            <v>9366100</v>
          </cell>
        </row>
        <row r="7990">
          <cell r="B7990">
            <v>45289</v>
          </cell>
          <cell r="G7990">
            <v>730600</v>
          </cell>
        </row>
        <row r="7991">
          <cell r="B7991">
            <v>45289</v>
          </cell>
          <cell r="G7991">
            <v>68000</v>
          </cell>
        </row>
        <row r="7992">
          <cell r="B7992">
            <v>45289</v>
          </cell>
          <cell r="G7992">
            <v>863100</v>
          </cell>
        </row>
        <row r="7993">
          <cell r="B7993">
            <v>45289</v>
          </cell>
          <cell r="G7993">
            <v>47600</v>
          </cell>
        </row>
        <row r="7994">
          <cell r="B7994">
            <v>45289</v>
          </cell>
          <cell r="G7994">
            <v>32900</v>
          </cell>
        </row>
        <row r="7995">
          <cell r="B7995">
            <v>45289</v>
          </cell>
          <cell r="G7995">
            <v>3100</v>
          </cell>
        </row>
        <row r="7996">
          <cell r="B7996">
            <v>45289</v>
          </cell>
          <cell r="G7996">
            <v>31100</v>
          </cell>
        </row>
        <row r="7997">
          <cell r="B7997">
            <v>45289</v>
          </cell>
          <cell r="G7997">
            <v>36600</v>
          </cell>
        </row>
        <row r="7998">
          <cell r="B7998">
            <v>45289</v>
          </cell>
          <cell r="G7998">
            <v>26900</v>
          </cell>
        </row>
        <row r="7999">
          <cell r="B7999">
            <v>45289</v>
          </cell>
          <cell r="G7999">
            <v>7400</v>
          </cell>
        </row>
        <row r="8000">
          <cell r="B8000">
            <v>45289</v>
          </cell>
          <cell r="G8000">
            <v>124300</v>
          </cell>
        </row>
        <row r="8001">
          <cell r="B8001">
            <v>45289</v>
          </cell>
          <cell r="G8001">
            <v>251300</v>
          </cell>
        </row>
        <row r="8002">
          <cell r="B8002">
            <v>45289</v>
          </cell>
          <cell r="G8002">
            <v>9200</v>
          </cell>
        </row>
        <row r="8003">
          <cell r="B8003">
            <v>45289</v>
          </cell>
          <cell r="G8003">
            <v>4700</v>
          </cell>
        </row>
        <row r="8004">
          <cell r="B8004">
            <v>45289</v>
          </cell>
          <cell r="G8004">
            <v>92100</v>
          </cell>
        </row>
        <row r="8005">
          <cell r="B8005">
            <v>45289</v>
          </cell>
          <cell r="G8005">
            <v>1462200</v>
          </cell>
        </row>
        <row r="8006">
          <cell r="B8006">
            <v>45289</v>
          </cell>
          <cell r="G8006">
            <v>58700400</v>
          </cell>
        </row>
        <row r="8007">
          <cell r="B8007">
            <v>45289</v>
          </cell>
          <cell r="G8007">
            <v>100</v>
          </cell>
        </row>
        <row r="8008">
          <cell r="B8008">
            <v>45289</v>
          </cell>
          <cell r="G8008">
            <v>24900</v>
          </cell>
        </row>
        <row r="8009">
          <cell r="B8009">
            <v>45289</v>
          </cell>
          <cell r="G8009">
            <v>100</v>
          </cell>
        </row>
        <row r="8010">
          <cell r="B8010">
            <v>45289</v>
          </cell>
          <cell r="G8010">
            <v>24000</v>
          </cell>
        </row>
        <row r="8011">
          <cell r="B8011">
            <v>45289</v>
          </cell>
          <cell r="G8011">
            <v>94100</v>
          </cell>
        </row>
        <row r="8012">
          <cell r="B8012">
            <v>45289</v>
          </cell>
          <cell r="G8012">
            <v>84200</v>
          </cell>
        </row>
        <row r="8013">
          <cell r="B8013">
            <v>45289</v>
          </cell>
          <cell r="G8013">
            <v>58700</v>
          </cell>
        </row>
        <row r="8014">
          <cell r="B8014">
            <v>45289</v>
          </cell>
          <cell r="G8014">
            <v>3155700</v>
          </cell>
        </row>
        <row r="8015">
          <cell r="B8015">
            <v>45289</v>
          </cell>
          <cell r="G8015">
            <v>125500</v>
          </cell>
        </row>
        <row r="8016">
          <cell r="B8016">
            <v>45289</v>
          </cell>
          <cell r="G8016">
            <v>13900</v>
          </cell>
        </row>
        <row r="8017">
          <cell r="B8017">
            <v>45289</v>
          </cell>
          <cell r="G8017">
            <v>21364400</v>
          </cell>
        </row>
        <row r="8018">
          <cell r="B8018">
            <v>45289</v>
          </cell>
          <cell r="G8018">
            <v>554800</v>
          </cell>
        </row>
        <row r="8019">
          <cell r="B8019">
            <v>45289</v>
          </cell>
          <cell r="G8019">
            <v>3200</v>
          </cell>
        </row>
        <row r="8020">
          <cell r="B8020">
            <v>45289</v>
          </cell>
          <cell r="G8020">
            <v>102900</v>
          </cell>
        </row>
        <row r="8021">
          <cell r="B8021">
            <v>45289</v>
          </cell>
          <cell r="G8021">
            <v>9211900</v>
          </cell>
        </row>
        <row r="8022">
          <cell r="B8022">
            <v>45289</v>
          </cell>
          <cell r="G8022">
            <v>2877700</v>
          </cell>
        </row>
        <row r="8023">
          <cell r="B8023">
            <v>45289</v>
          </cell>
          <cell r="G8023">
            <v>771800</v>
          </cell>
        </row>
        <row r="8024">
          <cell r="B8024">
            <v>45289</v>
          </cell>
          <cell r="G8024">
            <v>572500</v>
          </cell>
        </row>
        <row r="8025">
          <cell r="B8025">
            <v>45289</v>
          </cell>
          <cell r="G8025">
            <v>103500</v>
          </cell>
        </row>
        <row r="8026">
          <cell r="B8026">
            <v>45289</v>
          </cell>
          <cell r="G8026">
            <v>136600</v>
          </cell>
        </row>
        <row r="8027">
          <cell r="B8027">
            <v>45289</v>
          </cell>
          <cell r="G8027">
            <v>1152600</v>
          </cell>
        </row>
        <row r="8028">
          <cell r="B8028">
            <v>45289</v>
          </cell>
          <cell r="G8028">
            <v>41000</v>
          </cell>
        </row>
        <row r="8029">
          <cell r="B8029">
            <v>45289</v>
          </cell>
          <cell r="G8029">
            <v>292100</v>
          </cell>
        </row>
        <row r="8030">
          <cell r="B8030">
            <v>45289</v>
          </cell>
          <cell r="G8030">
            <v>162600</v>
          </cell>
        </row>
        <row r="8031">
          <cell r="B8031">
            <v>45289</v>
          </cell>
          <cell r="G8031">
            <v>13737300</v>
          </cell>
        </row>
        <row r="8032">
          <cell r="B8032">
            <v>45289</v>
          </cell>
          <cell r="G8032">
            <v>295700</v>
          </cell>
        </row>
        <row r="8033">
          <cell r="B8033">
            <v>45289</v>
          </cell>
          <cell r="G8033">
            <v>108200</v>
          </cell>
        </row>
        <row r="8034">
          <cell r="B8034">
            <v>45289</v>
          </cell>
          <cell r="G8034">
            <v>34100</v>
          </cell>
        </row>
        <row r="8035">
          <cell r="B8035">
            <v>45289</v>
          </cell>
          <cell r="G8035">
            <v>233600</v>
          </cell>
        </row>
        <row r="8036">
          <cell r="B8036">
            <v>45289</v>
          </cell>
          <cell r="G8036">
            <v>6600</v>
          </cell>
        </row>
        <row r="8037">
          <cell r="B8037">
            <v>45289</v>
          </cell>
          <cell r="G8037">
            <v>182700</v>
          </cell>
        </row>
        <row r="8038">
          <cell r="B8038">
            <v>45289</v>
          </cell>
          <cell r="G8038">
            <v>1206400</v>
          </cell>
        </row>
        <row r="8039">
          <cell r="B8039">
            <v>45289</v>
          </cell>
          <cell r="G8039">
            <v>22100</v>
          </cell>
        </row>
        <row r="8040">
          <cell r="B8040">
            <v>45289</v>
          </cell>
          <cell r="G8040">
            <v>156600</v>
          </cell>
        </row>
        <row r="8041">
          <cell r="B8041">
            <v>45289</v>
          </cell>
          <cell r="G8041">
            <v>11100</v>
          </cell>
        </row>
        <row r="8042">
          <cell r="B8042">
            <v>45289</v>
          </cell>
          <cell r="G8042">
            <v>549400</v>
          </cell>
        </row>
        <row r="8043">
          <cell r="B8043">
            <v>45289</v>
          </cell>
          <cell r="G8043">
            <v>100</v>
          </cell>
        </row>
        <row r="8044">
          <cell r="B8044">
            <v>45289</v>
          </cell>
          <cell r="G8044">
            <v>51100</v>
          </cell>
        </row>
        <row r="8045">
          <cell r="B8045">
            <v>45289</v>
          </cell>
          <cell r="G8045">
            <v>100</v>
          </cell>
        </row>
        <row r="8046">
          <cell r="B8046">
            <v>45289</v>
          </cell>
          <cell r="G8046">
            <v>302000</v>
          </cell>
        </row>
        <row r="8047">
          <cell r="B8047">
            <v>45289</v>
          </cell>
          <cell r="G8047">
            <v>47900</v>
          </cell>
        </row>
        <row r="8048">
          <cell r="B8048">
            <v>45289</v>
          </cell>
          <cell r="G8048">
            <v>169700</v>
          </cell>
        </row>
        <row r="8049">
          <cell r="B8049">
            <v>45289</v>
          </cell>
          <cell r="G8049">
            <v>1900</v>
          </cell>
        </row>
        <row r="8050">
          <cell r="B8050">
            <v>45289</v>
          </cell>
          <cell r="G8050">
            <v>64200</v>
          </cell>
        </row>
        <row r="8051">
          <cell r="B8051">
            <v>45289</v>
          </cell>
          <cell r="G8051">
            <v>121500</v>
          </cell>
        </row>
        <row r="8052">
          <cell r="B8052">
            <v>45289</v>
          </cell>
          <cell r="G8052">
            <v>239300</v>
          </cell>
        </row>
        <row r="8053">
          <cell r="B8053">
            <v>45289</v>
          </cell>
          <cell r="G8053">
            <v>554800</v>
          </cell>
        </row>
        <row r="8054">
          <cell r="B8054">
            <v>45289</v>
          </cell>
          <cell r="G8054">
            <v>695900</v>
          </cell>
        </row>
        <row r="8055">
          <cell r="B8055">
            <v>45289</v>
          </cell>
          <cell r="G8055">
            <v>849400</v>
          </cell>
        </row>
        <row r="8056">
          <cell r="B8056">
            <v>45289</v>
          </cell>
          <cell r="G8056">
            <v>2400</v>
          </cell>
        </row>
        <row r="8057">
          <cell r="B8057">
            <v>45289</v>
          </cell>
          <cell r="G8057">
            <v>200</v>
          </cell>
        </row>
        <row r="8058">
          <cell r="B8058">
            <v>45289</v>
          </cell>
          <cell r="G8058">
            <v>774100</v>
          </cell>
        </row>
        <row r="8059">
          <cell r="B8059">
            <v>45289</v>
          </cell>
          <cell r="G8059">
            <v>472000</v>
          </cell>
        </row>
        <row r="8060">
          <cell r="B8060">
            <v>45289</v>
          </cell>
          <cell r="G8060">
            <v>1200</v>
          </cell>
        </row>
        <row r="8061">
          <cell r="B8061">
            <v>45289</v>
          </cell>
          <cell r="G8061">
            <v>243100</v>
          </cell>
        </row>
        <row r="8062">
          <cell r="B8062">
            <v>45289</v>
          </cell>
          <cell r="G8062">
            <v>1100</v>
          </cell>
        </row>
        <row r="8063">
          <cell r="B8063">
            <v>45289</v>
          </cell>
          <cell r="G8063">
            <v>141500</v>
          </cell>
        </row>
        <row r="8064">
          <cell r="B8064">
            <v>45289</v>
          </cell>
          <cell r="G8064">
            <v>345600</v>
          </cell>
        </row>
        <row r="8065">
          <cell r="B8065">
            <v>45289</v>
          </cell>
          <cell r="G8065">
            <v>231600</v>
          </cell>
        </row>
        <row r="8066">
          <cell r="B8066">
            <v>45289</v>
          </cell>
          <cell r="G8066">
            <v>16700</v>
          </cell>
        </row>
        <row r="8067">
          <cell r="B8067">
            <v>45289</v>
          </cell>
          <cell r="G8067">
            <v>511700</v>
          </cell>
        </row>
        <row r="8068">
          <cell r="B8068">
            <v>45289</v>
          </cell>
          <cell r="G8068">
            <v>12600</v>
          </cell>
        </row>
        <row r="8069">
          <cell r="B8069">
            <v>45289</v>
          </cell>
          <cell r="G8069">
            <v>190000</v>
          </cell>
        </row>
        <row r="8070">
          <cell r="B8070">
            <v>45289</v>
          </cell>
          <cell r="G8070">
            <v>1012000</v>
          </cell>
        </row>
        <row r="8071">
          <cell r="B8071">
            <v>45289</v>
          </cell>
          <cell r="G8071">
            <v>3200</v>
          </cell>
        </row>
        <row r="8072">
          <cell r="B8072">
            <v>45289</v>
          </cell>
          <cell r="G8072">
            <v>100</v>
          </cell>
        </row>
        <row r="8073">
          <cell r="B8073">
            <v>45289</v>
          </cell>
          <cell r="G8073">
            <v>1136400</v>
          </cell>
        </row>
        <row r="8074">
          <cell r="B8074">
            <v>45289</v>
          </cell>
          <cell r="G8074">
            <v>135400</v>
          </cell>
        </row>
        <row r="8075">
          <cell r="B8075">
            <v>45289</v>
          </cell>
          <cell r="G8075">
            <v>6000</v>
          </cell>
        </row>
        <row r="8076">
          <cell r="B8076">
            <v>45289</v>
          </cell>
          <cell r="G8076">
            <v>42600</v>
          </cell>
        </row>
        <row r="8077">
          <cell r="B8077">
            <v>45289</v>
          </cell>
          <cell r="G8077">
            <v>32800</v>
          </cell>
        </row>
        <row r="8078">
          <cell r="B8078">
            <v>45289</v>
          </cell>
          <cell r="G8078">
            <v>106400</v>
          </cell>
        </row>
        <row r="8079">
          <cell r="B8079">
            <v>45289</v>
          </cell>
          <cell r="G8079">
            <v>200000</v>
          </cell>
        </row>
        <row r="8080">
          <cell r="B8080">
            <v>45289</v>
          </cell>
          <cell r="G8080">
            <v>600</v>
          </cell>
        </row>
        <row r="8081">
          <cell r="B8081">
            <v>45289</v>
          </cell>
          <cell r="G8081">
            <v>320200</v>
          </cell>
        </row>
        <row r="8082">
          <cell r="B8082">
            <v>45289</v>
          </cell>
          <cell r="G8082">
            <v>3000</v>
          </cell>
        </row>
        <row r="8083">
          <cell r="B8083">
            <v>45289</v>
          </cell>
          <cell r="G8083">
            <v>121200</v>
          </cell>
        </row>
        <row r="8084">
          <cell r="B8084">
            <v>45289</v>
          </cell>
          <cell r="G8084">
            <v>10104000</v>
          </cell>
        </row>
        <row r="8085">
          <cell r="B8085">
            <v>45289</v>
          </cell>
          <cell r="G8085">
            <v>810500</v>
          </cell>
        </row>
        <row r="8086">
          <cell r="B8086">
            <v>45289</v>
          </cell>
          <cell r="G8086">
            <v>4193300</v>
          </cell>
        </row>
        <row r="8087">
          <cell r="B8087">
            <v>45289</v>
          </cell>
          <cell r="G8087">
            <v>326000</v>
          </cell>
        </row>
        <row r="8088">
          <cell r="B8088">
            <v>45289</v>
          </cell>
          <cell r="G8088">
            <v>600</v>
          </cell>
        </row>
        <row r="8089">
          <cell r="B8089">
            <v>45289</v>
          </cell>
          <cell r="G8089">
            <v>4057200</v>
          </cell>
        </row>
        <row r="8090">
          <cell r="B8090">
            <v>45289</v>
          </cell>
          <cell r="G8090">
            <v>1322300</v>
          </cell>
        </row>
        <row r="8091">
          <cell r="B8091">
            <v>45289</v>
          </cell>
          <cell r="G8091">
            <v>52800</v>
          </cell>
        </row>
        <row r="8092">
          <cell r="B8092">
            <v>45289</v>
          </cell>
          <cell r="G8092">
            <v>3000</v>
          </cell>
        </row>
        <row r="8093">
          <cell r="B8093">
            <v>45289</v>
          </cell>
          <cell r="G8093">
            <v>400</v>
          </cell>
        </row>
        <row r="8094">
          <cell r="B8094">
            <v>45289</v>
          </cell>
          <cell r="G8094">
            <v>65800</v>
          </cell>
        </row>
        <row r="8095">
          <cell r="B8095">
            <v>45289</v>
          </cell>
          <cell r="G8095">
            <v>398900</v>
          </cell>
        </row>
        <row r="8096">
          <cell r="B8096">
            <v>45289</v>
          </cell>
          <cell r="G8096">
            <v>14000</v>
          </cell>
        </row>
        <row r="8097">
          <cell r="B8097">
            <v>45289</v>
          </cell>
          <cell r="G8097">
            <v>100</v>
          </cell>
        </row>
        <row r="8098">
          <cell r="B8098">
            <v>45289</v>
          </cell>
          <cell r="G8098">
            <v>1000</v>
          </cell>
        </row>
        <row r="8099">
          <cell r="B8099">
            <v>45289</v>
          </cell>
          <cell r="G8099">
            <v>3000</v>
          </cell>
        </row>
        <row r="8100">
          <cell r="B8100">
            <v>45289</v>
          </cell>
          <cell r="G8100">
            <v>2400</v>
          </cell>
        </row>
        <row r="8101">
          <cell r="B8101">
            <v>45289</v>
          </cell>
          <cell r="G8101">
            <v>2011600</v>
          </cell>
        </row>
        <row r="8102">
          <cell r="B8102">
            <v>45289</v>
          </cell>
          <cell r="G8102">
            <v>17200</v>
          </cell>
        </row>
        <row r="8103">
          <cell r="B8103">
            <v>45289</v>
          </cell>
          <cell r="G8103">
            <v>1754700</v>
          </cell>
        </row>
        <row r="8104">
          <cell r="B8104">
            <v>45289</v>
          </cell>
          <cell r="G8104">
            <v>100</v>
          </cell>
        </row>
        <row r="8105">
          <cell r="B8105">
            <v>45289</v>
          </cell>
          <cell r="G8105">
            <v>176100</v>
          </cell>
        </row>
        <row r="8106">
          <cell r="B8106">
            <v>45289</v>
          </cell>
          <cell r="G8106">
            <v>374800</v>
          </cell>
        </row>
        <row r="8107">
          <cell r="B8107">
            <v>45289</v>
          </cell>
          <cell r="G8107">
            <v>430800</v>
          </cell>
        </row>
        <row r="8108">
          <cell r="B8108">
            <v>45289</v>
          </cell>
          <cell r="G8108">
            <v>668200</v>
          </cell>
        </row>
        <row r="8109">
          <cell r="B8109">
            <v>45289</v>
          </cell>
          <cell r="G8109">
            <v>1999100</v>
          </cell>
        </row>
        <row r="8110">
          <cell r="B8110">
            <v>45289</v>
          </cell>
          <cell r="G8110">
            <v>21900</v>
          </cell>
        </row>
        <row r="8111">
          <cell r="B8111">
            <v>45289</v>
          </cell>
          <cell r="G8111">
            <v>1176800</v>
          </cell>
        </row>
        <row r="8112">
          <cell r="B8112">
            <v>45289</v>
          </cell>
          <cell r="G8112">
            <v>468600</v>
          </cell>
        </row>
        <row r="8113">
          <cell r="B8113">
            <v>45289</v>
          </cell>
          <cell r="G8113">
            <v>1402800</v>
          </cell>
        </row>
        <row r="8114">
          <cell r="B8114">
            <v>45289</v>
          </cell>
          <cell r="G8114">
            <v>40083600</v>
          </cell>
        </row>
        <row r="8115">
          <cell r="B8115">
            <v>45289</v>
          </cell>
          <cell r="G8115">
            <v>10500</v>
          </cell>
        </row>
        <row r="8116">
          <cell r="B8116">
            <v>45289</v>
          </cell>
          <cell r="G8116">
            <v>273500</v>
          </cell>
        </row>
        <row r="8117">
          <cell r="B8117">
            <v>45289</v>
          </cell>
          <cell r="G8117">
            <v>137600</v>
          </cell>
        </row>
        <row r="8118">
          <cell r="B8118">
            <v>45289</v>
          </cell>
          <cell r="G8118">
            <v>540200</v>
          </cell>
        </row>
        <row r="8119">
          <cell r="B8119">
            <v>45289</v>
          </cell>
          <cell r="G8119">
            <v>18400</v>
          </cell>
        </row>
        <row r="8120">
          <cell r="B8120">
            <v>45289</v>
          </cell>
          <cell r="G8120">
            <v>25500</v>
          </cell>
        </row>
        <row r="8121">
          <cell r="B8121">
            <v>45289</v>
          </cell>
          <cell r="G8121">
            <v>15300</v>
          </cell>
        </row>
        <row r="8122">
          <cell r="B8122">
            <v>45289</v>
          </cell>
          <cell r="G8122">
            <v>1600500</v>
          </cell>
        </row>
        <row r="8123">
          <cell r="B8123">
            <v>45289</v>
          </cell>
          <cell r="G8123">
            <v>105800</v>
          </cell>
        </row>
        <row r="8124">
          <cell r="B8124">
            <v>45289</v>
          </cell>
          <cell r="G8124">
            <v>275700</v>
          </cell>
        </row>
        <row r="8125">
          <cell r="B8125">
            <v>45289</v>
          </cell>
          <cell r="G8125">
            <v>188100</v>
          </cell>
        </row>
        <row r="8126">
          <cell r="B8126">
            <v>45289</v>
          </cell>
          <cell r="G8126">
            <v>188600</v>
          </cell>
        </row>
        <row r="8127">
          <cell r="B8127">
            <v>45289</v>
          </cell>
          <cell r="G8127">
            <v>176400</v>
          </cell>
        </row>
        <row r="8128">
          <cell r="B8128">
            <v>45289</v>
          </cell>
          <cell r="G8128">
            <v>500</v>
          </cell>
        </row>
        <row r="8129">
          <cell r="B8129">
            <v>45289</v>
          </cell>
          <cell r="G8129">
            <v>6500</v>
          </cell>
        </row>
        <row r="8130">
          <cell r="B8130">
            <v>45289</v>
          </cell>
          <cell r="G8130">
            <v>676100</v>
          </cell>
        </row>
        <row r="8131">
          <cell r="B8131">
            <v>45289</v>
          </cell>
          <cell r="G8131">
            <v>200</v>
          </cell>
        </row>
        <row r="8132">
          <cell r="B8132">
            <v>45289</v>
          </cell>
          <cell r="G8132">
            <v>574600</v>
          </cell>
        </row>
        <row r="8133">
          <cell r="B8133">
            <v>45289</v>
          </cell>
          <cell r="G8133">
            <v>542200</v>
          </cell>
        </row>
        <row r="8134">
          <cell r="B8134">
            <v>45289</v>
          </cell>
          <cell r="G8134">
            <v>1643900</v>
          </cell>
        </row>
        <row r="8135">
          <cell r="B8135">
            <v>45289</v>
          </cell>
          <cell r="G8135">
            <v>5339200</v>
          </cell>
        </row>
        <row r="8136">
          <cell r="B8136">
            <v>45289</v>
          </cell>
          <cell r="G8136">
            <v>1800</v>
          </cell>
        </row>
        <row r="8137">
          <cell r="B8137">
            <v>45289</v>
          </cell>
          <cell r="G8137">
            <v>22200</v>
          </cell>
        </row>
        <row r="8138">
          <cell r="B8138">
            <v>45289</v>
          </cell>
          <cell r="G8138">
            <v>4000</v>
          </cell>
        </row>
        <row r="8139">
          <cell r="B8139">
            <v>45289</v>
          </cell>
          <cell r="G8139">
            <v>6100</v>
          </cell>
        </row>
        <row r="8140">
          <cell r="B8140">
            <v>45289</v>
          </cell>
          <cell r="G8140">
            <v>37200</v>
          </cell>
        </row>
        <row r="8141">
          <cell r="B8141">
            <v>45289</v>
          </cell>
          <cell r="G8141">
            <v>75100</v>
          </cell>
        </row>
        <row r="8142">
          <cell r="B8142">
            <v>45289</v>
          </cell>
          <cell r="G8142">
            <v>9800</v>
          </cell>
        </row>
        <row r="8143">
          <cell r="B8143">
            <v>45289</v>
          </cell>
          <cell r="G8143">
            <v>41700</v>
          </cell>
        </row>
        <row r="8144">
          <cell r="B8144">
            <v>45289</v>
          </cell>
          <cell r="G8144">
            <v>10700</v>
          </cell>
        </row>
        <row r="8145">
          <cell r="B8145">
            <v>45289</v>
          </cell>
          <cell r="G8145">
            <v>49900</v>
          </cell>
        </row>
        <row r="8146">
          <cell r="B8146">
            <v>45289</v>
          </cell>
          <cell r="G8146">
            <v>280200</v>
          </cell>
        </row>
        <row r="8147">
          <cell r="B8147">
            <v>45289</v>
          </cell>
          <cell r="G8147">
            <v>150900</v>
          </cell>
        </row>
        <row r="8148">
          <cell r="B8148">
            <v>45289</v>
          </cell>
          <cell r="G8148">
            <v>22300</v>
          </cell>
        </row>
        <row r="8149">
          <cell r="B8149">
            <v>45289</v>
          </cell>
          <cell r="G8149">
            <v>17500</v>
          </cell>
        </row>
        <row r="8150">
          <cell r="B8150">
            <v>45289</v>
          </cell>
          <cell r="G8150">
            <v>35800</v>
          </cell>
        </row>
        <row r="8151">
          <cell r="B8151">
            <v>45289</v>
          </cell>
          <cell r="G8151">
            <v>32200</v>
          </cell>
        </row>
        <row r="8152">
          <cell r="B8152">
            <v>45289</v>
          </cell>
          <cell r="G8152">
            <v>9800</v>
          </cell>
        </row>
        <row r="8153">
          <cell r="B8153">
            <v>45289</v>
          </cell>
          <cell r="G8153">
            <v>100</v>
          </cell>
        </row>
        <row r="8154">
          <cell r="B8154">
            <v>45289</v>
          </cell>
          <cell r="G8154">
            <v>2400</v>
          </cell>
        </row>
        <row r="8155">
          <cell r="B8155">
            <v>45289</v>
          </cell>
          <cell r="G8155">
            <v>8200</v>
          </cell>
        </row>
        <row r="8156">
          <cell r="B8156">
            <v>45289</v>
          </cell>
          <cell r="G8156">
            <v>620800</v>
          </cell>
        </row>
        <row r="8157">
          <cell r="B8157">
            <v>45289</v>
          </cell>
          <cell r="G8157">
            <v>4624700</v>
          </cell>
        </row>
        <row r="8158">
          <cell r="B8158">
            <v>45289</v>
          </cell>
          <cell r="G8158">
            <v>1700</v>
          </cell>
        </row>
        <row r="8159">
          <cell r="B8159">
            <v>45289</v>
          </cell>
          <cell r="G8159">
            <v>1700</v>
          </cell>
        </row>
        <row r="8160">
          <cell r="B8160">
            <v>45289</v>
          </cell>
          <cell r="G8160">
            <v>2168700</v>
          </cell>
        </row>
        <row r="8161">
          <cell r="B8161">
            <v>45289</v>
          </cell>
          <cell r="G8161">
            <v>22000</v>
          </cell>
        </row>
        <row r="8162">
          <cell r="B8162">
            <v>45289</v>
          </cell>
          <cell r="G8162">
            <v>8978300</v>
          </cell>
        </row>
        <row r="8163">
          <cell r="B8163">
            <v>45289</v>
          </cell>
          <cell r="G8163">
            <v>13300</v>
          </cell>
        </row>
        <row r="8164">
          <cell r="B8164">
            <v>45289</v>
          </cell>
          <cell r="G8164">
            <v>13853000</v>
          </cell>
        </row>
        <row r="8165">
          <cell r="B8165">
            <v>45289</v>
          </cell>
          <cell r="G8165">
            <v>23600</v>
          </cell>
        </row>
        <row r="8166">
          <cell r="B8166">
            <v>45289</v>
          </cell>
          <cell r="G8166">
            <v>806500</v>
          </cell>
        </row>
        <row r="8167">
          <cell r="B8167">
            <v>45289</v>
          </cell>
          <cell r="G8167">
            <v>1309300</v>
          </cell>
        </row>
        <row r="8168">
          <cell r="B8168">
            <v>45289</v>
          </cell>
          <cell r="G8168">
            <v>1000</v>
          </cell>
        </row>
        <row r="8169">
          <cell r="B8169">
            <v>45289</v>
          </cell>
          <cell r="G8169">
            <v>695900</v>
          </cell>
        </row>
        <row r="8170">
          <cell r="B8170">
            <v>45289</v>
          </cell>
          <cell r="G8170">
            <v>25800</v>
          </cell>
        </row>
        <row r="8171">
          <cell r="B8171">
            <v>45289</v>
          </cell>
          <cell r="G8171">
            <v>80600</v>
          </cell>
        </row>
        <row r="8172">
          <cell r="B8172">
            <v>45289</v>
          </cell>
          <cell r="G8172">
            <v>395300</v>
          </cell>
        </row>
        <row r="8173">
          <cell r="B8173">
            <v>45289</v>
          </cell>
          <cell r="G8173">
            <v>23300</v>
          </cell>
        </row>
        <row r="8174">
          <cell r="B8174">
            <v>45289</v>
          </cell>
          <cell r="G8174">
            <v>200</v>
          </cell>
        </row>
        <row r="8175">
          <cell r="B8175">
            <v>45289</v>
          </cell>
          <cell r="G8175">
            <v>69800</v>
          </cell>
        </row>
        <row r="8176">
          <cell r="B8176">
            <v>45289</v>
          </cell>
          <cell r="G8176">
            <v>38600</v>
          </cell>
        </row>
        <row r="8177">
          <cell r="B8177">
            <v>45289</v>
          </cell>
          <cell r="G8177">
            <v>13200</v>
          </cell>
        </row>
        <row r="8178">
          <cell r="B8178">
            <v>45289</v>
          </cell>
          <cell r="G8178">
            <v>316300</v>
          </cell>
        </row>
        <row r="8179">
          <cell r="B8179">
            <v>45289</v>
          </cell>
          <cell r="G8179">
            <v>385000</v>
          </cell>
        </row>
        <row r="8180">
          <cell r="B8180">
            <v>45289</v>
          </cell>
          <cell r="G8180">
            <v>39000</v>
          </cell>
        </row>
        <row r="8181">
          <cell r="B8181">
            <v>45289</v>
          </cell>
          <cell r="G8181">
            <v>267800</v>
          </cell>
        </row>
        <row r="8182">
          <cell r="B8182">
            <v>45289</v>
          </cell>
          <cell r="G8182">
            <v>6400</v>
          </cell>
        </row>
        <row r="8183">
          <cell r="B8183">
            <v>45289</v>
          </cell>
          <cell r="G8183">
            <v>4800</v>
          </cell>
        </row>
        <row r="8184">
          <cell r="B8184">
            <v>45289</v>
          </cell>
          <cell r="G8184">
            <v>123400</v>
          </cell>
        </row>
        <row r="8185">
          <cell r="B8185">
            <v>45289</v>
          </cell>
          <cell r="G8185">
            <v>21300</v>
          </cell>
        </row>
        <row r="8186">
          <cell r="B8186">
            <v>45289</v>
          </cell>
          <cell r="G8186">
            <v>78700</v>
          </cell>
        </row>
        <row r="8187">
          <cell r="B8187">
            <v>45289</v>
          </cell>
          <cell r="G8187">
            <v>399700</v>
          </cell>
        </row>
        <row r="8188">
          <cell r="B8188">
            <v>45289</v>
          </cell>
          <cell r="G8188">
            <v>2925300</v>
          </cell>
        </row>
        <row r="8189">
          <cell r="B8189">
            <v>45289</v>
          </cell>
          <cell r="G8189">
            <v>267400</v>
          </cell>
        </row>
        <row r="8190">
          <cell r="B8190">
            <v>45289</v>
          </cell>
          <cell r="G8190">
            <v>322100</v>
          </cell>
        </row>
        <row r="8191">
          <cell r="B8191">
            <v>45289</v>
          </cell>
          <cell r="G8191">
            <v>708300</v>
          </cell>
        </row>
        <row r="8192">
          <cell r="B8192">
            <v>45289</v>
          </cell>
          <cell r="G8192">
            <v>15800</v>
          </cell>
        </row>
        <row r="8193">
          <cell r="B8193">
            <v>45289</v>
          </cell>
          <cell r="G8193">
            <v>150600</v>
          </cell>
        </row>
        <row r="8194">
          <cell r="B8194">
            <v>45289</v>
          </cell>
          <cell r="G8194">
            <v>200</v>
          </cell>
        </row>
        <row r="8195">
          <cell r="B8195">
            <v>45289</v>
          </cell>
          <cell r="G8195">
            <v>7400</v>
          </cell>
        </row>
        <row r="8196">
          <cell r="B8196">
            <v>45289</v>
          </cell>
          <cell r="G8196">
            <v>1600</v>
          </cell>
        </row>
        <row r="8197">
          <cell r="B8197">
            <v>45289</v>
          </cell>
          <cell r="G8197">
            <v>423500</v>
          </cell>
        </row>
        <row r="8198">
          <cell r="B8198">
            <v>45289</v>
          </cell>
          <cell r="G8198">
            <v>4605900</v>
          </cell>
        </row>
        <row r="8199">
          <cell r="B8199">
            <v>45289</v>
          </cell>
          <cell r="G8199">
            <v>504400</v>
          </cell>
        </row>
        <row r="8200">
          <cell r="B8200">
            <v>45289</v>
          </cell>
          <cell r="G8200">
            <v>1412600</v>
          </cell>
        </row>
        <row r="8201">
          <cell r="B8201">
            <v>45289</v>
          </cell>
          <cell r="G8201">
            <v>428300</v>
          </cell>
        </row>
        <row r="8202">
          <cell r="B8202">
            <v>45289</v>
          </cell>
          <cell r="G8202">
            <v>443700</v>
          </cell>
        </row>
        <row r="8203">
          <cell r="B8203">
            <v>45289</v>
          </cell>
          <cell r="G8203">
            <v>432100</v>
          </cell>
        </row>
        <row r="8204">
          <cell r="B8204">
            <v>45289</v>
          </cell>
          <cell r="G8204">
            <v>515900</v>
          </cell>
        </row>
        <row r="8205">
          <cell r="B8205">
            <v>45289</v>
          </cell>
          <cell r="G8205">
            <v>134900</v>
          </cell>
        </row>
        <row r="8206">
          <cell r="B8206">
            <v>45289</v>
          </cell>
          <cell r="G8206">
            <v>4000</v>
          </cell>
        </row>
        <row r="8207">
          <cell r="B8207">
            <v>45289</v>
          </cell>
          <cell r="G8207">
            <v>1678800</v>
          </cell>
        </row>
        <row r="8208">
          <cell r="B8208">
            <v>45289</v>
          </cell>
          <cell r="G8208">
            <v>7400</v>
          </cell>
        </row>
        <row r="8209">
          <cell r="B8209">
            <v>45289</v>
          </cell>
          <cell r="G8209">
            <v>617500</v>
          </cell>
        </row>
        <row r="8210">
          <cell r="B8210">
            <v>45289</v>
          </cell>
          <cell r="G8210">
            <v>10400</v>
          </cell>
        </row>
        <row r="8211">
          <cell r="B8211">
            <v>45289</v>
          </cell>
          <cell r="G8211">
            <v>1188000</v>
          </cell>
        </row>
        <row r="8212">
          <cell r="B8212">
            <v>45289</v>
          </cell>
          <cell r="G8212">
            <v>895400</v>
          </cell>
        </row>
        <row r="8213">
          <cell r="B8213">
            <v>45289</v>
          </cell>
          <cell r="G8213">
            <v>51400</v>
          </cell>
        </row>
        <row r="8214">
          <cell r="B8214">
            <v>45289</v>
          </cell>
          <cell r="G8214">
            <v>180000</v>
          </cell>
        </row>
        <row r="8215">
          <cell r="B8215">
            <v>45289</v>
          </cell>
          <cell r="G8215">
            <v>3000</v>
          </cell>
        </row>
        <row r="8216">
          <cell r="B8216">
            <v>45289</v>
          </cell>
          <cell r="G8216">
            <v>23300</v>
          </cell>
        </row>
        <row r="8217">
          <cell r="B8217">
            <v>45289</v>
          </cell>
          <cell r="G8217">
            <v>9900</v>
          </cell>
        </row>
        <row r="8218">
          <cell r="B8218">
            <v>45289</v>
          </cell>
          <cell r="G8218">
            <v>3292600</v>
          </cell>
        </row>
        <row r="8219">
          <cell r="B8219">
            <v>45289</v>
          </cell>
          <cell r="G8219">
            <v>506300</v>
          </cell>
        </row>
        <row r="8220">
          <cell r="B8220">
            <v>45289</v>
          </cell>
          <cell r="G8220">
            <v>22600</v>
          </cell>
        </row>
        <row r="8221">
          <cell r="B8221">
            <v>45289</v>
          </cell>
          <cell r="G8221">
            <v>3060000</v>
          </cell>
        </row>
        <row r="8222">
          <cell r="B8222">
            <v>45289</v>
          </cell>
          <cell r="G8222">
            <v>39300</v>
          </cell>
        </row>
        <row r="8223">
          <cell r="B8223">
            <v>45289</v>
          </cell>
          <cell r="G8223">
            <v>130100</v>
          </cell>
        </row>
        <row r="8224">
          <cell r="B8224">
            <v>45289</v>
          </cell>
          <cell r="G8224">
            <v>8300</v>
          </cell>
        </row>
        <row r="8225">
          <cell r="B8225">
            <v>45289</v>
          </cell>
          <cell r="G8225">
            <v>2700</v>
          </cell>
        </row>
        <row r="8226">
          <cell r="B8226">
            <v>45289</v>
          </cell>
          <cell r="G8226">
            <v>379500</v>
          </cell>
        </row>
        <row r="8227">
          <cell r="B8227">
            <v>45289</v>
          </cell>
          <cell r="G8227">
            <v>1200</v>
          </cell>
        </row>
        <row r="8228">
          <cell r="B8228">
            <v>45289</v>
          </cell>
          <cell r="G8228">
            <v>468800</v>
          </cell>
        </row>
        <row r="8229">
          <cell r="B8229">
            <v>45289</v>
          </cell>
          <cell r="G8229">
            <v>39800</v>
          </cell>
        </row>
        <row r="8230">
          <cell r="B8230">
            <v>45289</v>
          </cell>
          <cell r="G8230">
            <v>800</v>
          </cell>
        </row>
        <row r="8231">
          <cell r="B8231">
            <v>45289</v>
          </cell>
          <cell r="G8231">
            <v>506600</v>
          </cell>
        </row>
        <row r="8232">
          <cell r="B8232">
            <v>45289</v>
          </cell>
          <cell r="G8232">
            <v>100</v>
          </cell>
        </row>
        <row r="8233">
          <cell r="B8233">
            <v>45289</v>
          </cell>
          <cell r="G8233">
            <v>155400</v>
          </cell>
        </row>
        <row r="8234">
          <cell r="B8234">
            <v>45289</v>
          </cell>
          <cell r="G8234">
            <v>395000</v>
          </cell>
        </row>
        <row r="8235">
          <cell r="B8235">
            <v>45289</v>
          </cell>
          <cell r="G8235">
            <v>160900</v>
          </cell>
        </row>
        <row r="8236">
          <cell r="B8236">
            <v>45289</v>
          </cell>
          <cell r="G8236">
            <v>231700</v>
          </cell>
        </row>
        <row r="8237">
          <cell r="B8237">
            <v>45289</v>
          </cell>
          <cell r="G8237">
            <v>2100</v>
          </cell>
        </row>
        <row r="8238">
          <cell r="B8238">
            <v>45289</v>
          </cell>
          <cell r="G8238">
            <v>1043700</v>
          </cell>
        </row>
        <row r="8239">
          <cell r="B8239">
            <v>45289</v>
          </cell>
          <cell r="G8239">
            <v>74200</v>
          </cell>
        </row>
        <row r="8240">
          <cell r="B8240">
            <v>45289</v>
          </cell>
          <cell r="G8240">
            <v>12900</v>
          </cell>
        </row>
        <row r="8241">
          <cell r="B8241">
            <v>45289</v>
          </cell>
          <cell r="G8241">
            <v>2300</v>
          </cell>
        </row>
        <row r="8242">
          <cell r="B8242">
            <v>45289</v>
          </cell>
          <cell r="G8242">
            <v>2567200</v>
          </cell>
        </row>
        <row r="8243">
          <cell r="B8243">
            <v>45289</v>
          </cell>
          <cell r="G8243">
            <v>1396600</v>
          </cell>
        </row>
        <row r="8244">
          <cell r="B8244">
            <v>45289</v>
          </cell>
          <cell r="G8244">
            <v>1774600</v>
          </cell>
        </row>
        <row r="8245">
          <cell r="B8245">
            <v>45289</v>
          </cell>
          <cell r="G8245">
            <v>100</v>
          </cell>
        </row>
        <row r="8246">
          <cell r="B8246">
            <v>45289</v>
          </cell>
          <cell r="G8246">
            <v>10000</v>
          </cell>
        </row>
        <row r="8247">
          <cell r="B8247">
            <v>45289</v>
          </cell>
          <cell r="G8247">
            <v>360400</v>
          </cell>
        </row>
        <row r="8248">
          <cell r="B8248">
            <v>45289</v>
          </cell>
          <cell r="G8248">
            <v>170800</v>
          </cell>
        </row>
        <row r="8249">
          <cell r="B8249">
            <v>45289</v>
          </cell>
          <cell r="G8249">
            <v>432200</v>
          </cell>
        </row>
        <row r="8250">
          <cell r="B8250">
            <v>45289</v>
          </cell>
          <cell r="G8250">
            <v>87100</v>
          </cell>
        </row>
        <row r="8251">
          <cell r="B8251">
            <v>45289</v>
          </cell>
          <cell r="G8251">
            <v>1867100</v>
          </cell>
        </row>
        <row r="8252">
          <cell r="B8252">
            <v>45289</v>
          </cell>
          <cell r="G8252">
            <v>209300</v>
          </cell>
        </row>
        <row r="8253">
          <cell r="B8253">
            <v>45289</v>
          </cell>
          <cell r="G8253">
            <v>249400</v>
          </cell>
        </row>
        <row r="8254">
          <cell r="B8254">
            <v>45289</v>
          </cell>
          <cell r="G8254">
            <v>8100</v>
          </cell>
        </row>
        <row r="8255">
          <cell r="B8255">
            <v>45289</v>
          </cell>
          <cell r="G8255">
            <v>25100</v>
          </cell>
        </row>
        <row r="8256">
          <cell r="B8256">
            <v>45289</v>
          </cell>
          <cell r="G8256">
            <v>25000</v>
          </cell>
        </row>
        <row r="8257">
          <cell r="B8257">
            <v>45289</v>
          </cell>
          <cell r="G8257">
            <v>45100</v>
          </cell>
        </row>
        <row r="8258">
          <cell r="B8258">
            <v>45289</v>
          </cell>
          <cell r="G8258">
            <v>17427700</v>
          </cell>
        </row>
        <row r="8259">
          <cell r="B8259">
            <v>45289</v>
          </cell>
          <cell r="G8259">
            <v>84200</v>
          </cell>
        </row>
        <row r="8260">
          <cell r="B8260">
            <v>45289</v>
          </cell>
          <cell r="G8260">
            <v>47600</v>
          </cell>
        </row>
        <row r="8261">
          <cell r="B8261">
            <v>45289</v>
          </cell>
          <cell r="G8261">
            <v>805100</v>
          </cell>
        </row>
        <row r="8262">
          <cell r="B8262">
            <v>45289</v>
          </cell>
          <cell r="G8262">
            <v>2710900</v>
          </cell>
        </row>
        <row r="8263">
          <cell r="B8263">
            <v>45289</v>
          </cell>
          <cell r="G8263">
            <v>700</v>
          </cell>
        </row>
        <row r="8264">
          <cell r="B8264">
            <v>45289</v>
          </cell>
          <cell r="G8264">
            <v>2700</v>
          </cell>
        </row>
        <row r="8265">
          <cell r="B8265">
            <v>45289</v>
          </cell>
          <cell r="G8265">
            <v>1344600</v>
          </cell>
        </row>
        <row r="8266">
          <cell r="B8266">
            <v>45289</v>
          </cell>
          <cell r="G8266">
            <v>568200</v>
          </cell>
        </row>
        <row r="8267">
          <cell r="B8267">
            <v>45289</v>
          </cell>
          <cell r="G8267">
            <v>5400</v>
          </cell>
        </row>
        <row r="8268">
          <cell r="B8268">
            <v>45289</v>
          </cell>
          <cell r="G8268">
            <v>200</v>
          </cell>
        </row>
        <row r="8269">
          <cell r="B8269">
            <v>45289</v>
          </cell>
          <cell r="G8269">
            <v>1300</v>
          </cell>
        </row>
        <row r="8270">
          <cell r="B8270">
            <v>45289</v>
          </cell>
          <cell r="G8270">
            <v>476100</v>
          </cell>
        </row>
        <row r="8271">
          <cell r="B8271">
            <v>45289</v>
          </cell>
          <cell r="G8271">
            <v>100</v>
          </cell>
        </row>
        <row r="8272">
          <cell r="B8272">
            <v>45289</v>
          </cell>
          <cell r="G8272">
            <v>21700</v>
          </cell>
        </row>
        <row r="8273">
          <cell r="B8273">
            <v>45289</v>
          </cell>
          <cell r="G8273">
            <v>7300</v>
          </cell>
        </row>
        <row r="8274">
          <cell r="B8274">
            <v>45289</v>
          </cell>
          <cell r="G8274">
            <v>234400</v>
          </cell>
        </row>
        <row r="8275">
          <cell r="B8275">
            <v>45289</v>
          </cell>
          <cell r="G8275">
            <v>181400</v>
          </cell>
        </row>
        <row r="8276">
          <cell r="B8276">
            <v>45289</v>
          </cell>
          <cell r="G8276">
            <v>310400</v>
          </cell>
        </row>
        <row r="8277">
          <cell r="B8277">
            <v>45289</v>
          </cell>
          <cell r="G8277">
            <v>1490300</v>
          </cell>
        </row>
        <row r="8278">
          <cell r="B8278">
            <v>45289</v>
          </cell>
          <cell r="G8278">
            <v>77900</v>
          </cell>
        </row>
        <row r="8279">
          <cell r="B8279">
            <v>45289</v>
          </cell>
          <cell r="G8279">
            <v>7900</v>
          </cell>
        </row>
        <row r="8280">
          <cell r="B8280">
            <v>45289</v>
          </cell>
          <cell r="G8280">
            <v>911800</v>
          </cell>
        </row>
        <row r="8281">
          <cell r="B8281">
            <v>45289</v>
          </cell>
          <cell r="G8281">
            <v>3600</v>
          </cell>
        </row>
        <row r="8282">
          <cell r="B8282">
            <v>45289</v>
          </cell>
          <cell r="G8282">
            <v>674800</v>
          </cell>
        </row>
        <row r="8283">
          <cell r="B8283">
            <v>45289</v>
          </cell>
          <cell r="G8283">
            <v>56600</v>
          </cell>
        </row>
        <row r="8284">
          <cell r="B8284">
            <v>45289</v>
          </cell>
          <cell r="G8284">
            <v>1464900</v>
          </cell>
        </row>
        <row r="8285">
          <cell r="B8285">
            <v>45289</v>
          </cell>
          <cell r="G8285">
            <v>362400</v>
          </cell>
        </row>
        <row r="8286">
          <cell r="B8286">
            <v>45289</v>
          </cell>
          <cell r="G8286">
            <v>98500</v>
          </cell>
        </row>
        <row r="8287">
          <cell r="B8287">
            <v>45289</v>
          </cell>
          <cell r="G8287">
            <v>5215300</v>
          </cell>
        </row>
        <row r="8288">
          <cell r="B8288">
            <v>45289</v>
          </cell>
          <cell r="G8288">
            <v>14100</v>
          </cell>
        </row>
        <row r="8289">
          <cell r="B8289">
            <v>45289</v>
          </cell>
          <cell r="G8289">
            <v>6135600</v>
          </cell>
        </row>
        <row r="8290">
          <cell r="B8290">
            <v>45289</v>
          </cell>
          <cell r="G8290">
            <v>3300</v>
          </cell>
        </row>
        <row r="8291">
          <cell r="B8291">
            <v>45289</v>
          </cell>
          <cell r="G8291">
            <v>500</v>
          </cell>
        </row>
        <row r="8292">
          <cell r="B8292">
            <v>45289</v>
          </cell>
          <cell r="G8292">
            <v>1200</v>
          </cell>
        </row>
        <row r="8293">
          <cell r="B8293">
            <v>45289</v>
          </cell>
          <cell r="G8293">
            <v>6000</v>
          </cell>
        </row>
        <row r="8294">
          <cell r="B8294">
            <v>45289</v>
          </cell>
          <cell r="G8294">
            <v>2400</v>
          </cell>
        </row>
        <row r="8295">
          <cell r="B8295">
            <v>45289</v>
          </cell>
          <cell r="G8295">
            <v>4900</v>
          </cell>
        </row>
        <row r="8296">
          <cell r="B8296">
            <v>45289</v>
          </cell>
          <cell r="G8296">
            <v>14100</v>
          </cell>
        </row>
        <row r="8297">
          <cell r="B8297">
            <v>45289</v>
          </cell>
          <cell r="G8297">
            <v>4700</v>
          </cell>
        </row>
        <row r="8298">
          <cell r="B8298">
            <v>45289</v>
          </cell>
          <cell r="G8298">
            <v>1100</v>
          </cell>
        </row>
        <row r="8299">
          <cell r="B8299">
            <v>45289</v>
          </cell>
          <cell r="G8299">
            <v>784900</v>
          </cell>
        </row>
        <row r="8300">
          <cell r="B8300">
            <v>45289</v>
          </cell>
          <cell r="G8300">
            <v>76100</v>
          </cell>
        </row>
        <row r="8301">
          <cell r="B8301">
            <v>45289</v>
          </cell>
          <cell r="G8301">
            <v>100</v>
          </cell>
        </row>
        <row r="8302">
          <cell r="B8302">
            <v>45289</v>
          </cell>
          <cell r="G8302">
            <v>10900</v>
          </cell>
        </row>
        <row r="8303">
          <cell r="B8303">
            <v>45289</v>
          </cell>
          <cell r="G8303">
            <v>63900</v>
          </cell>
        </row>
        <row r="8304">
          <cell r="B8304">
            <v>45289</v>
          </cell>
          <cell r="G8304">
            <v>56400</v>
          </cell>
        </row>
        <row r="8305">
          <cell r="B8305">
            <v>45289</v>
          </cell>
          <cell r="G8305">
            <v>270400</v>
          </cell>
        </row>
        <row r="8306">
          <cell r="B8306">
            <v>45289</v>
          </cell>
          <cell r="G8306">
            <v>434000</v>
          </cell>
        </row>
        <row r="8307">
          <cell r="B8307">
            <v>45289</v>
          </cell>
          <cell r="G8307">
            <v>3500000</v>
          </cell>
        </row>
        <row r="8308">
          <cell r="B8308">
            <v>45289</v>
          </cell>
          <cell r="G8308">
            <v>1464700</v>
          </cell>
        </row>
        <row r="8309">
          <cell r="B8309">
            <v>45289</v>
          </cell>
          <cell r="G8309">
            <v>1222300</v>
          </cell>
        </row>
        <row r="8310">
          <cell r="B8310">
            <v>45289</v>
          </cell>
          <cell r="G8310">
            <v>351100</v>
          </cell>
        </row>
        <row r="8311">
          <cell r="B8311">
            <v>45289</v>
          </cell>
          <cell r="G8311">
            <v>3860600</v>
          </cell>
        </row>
        <row r="8312">
          <cell r="B8312">
            <v>45289</v>
          </cell>
          <cell r="G8312">
            <v>195600</v>
          </cell>
        </row>
        <row r="8313">
          <cell r="B8313">
            <v>45289</v>
          </cell>
          <cell r="G8313">
            <v>1637300</v>
          </cell>
        </row>
        <row r="8314">
          <cell r="B8314">
            <v>45289</v>
          </cell>
          <cell r="G8314">
            <v>3600700</v>
          </cell>
        </row>
        <row r="8315">
          <cell r="B8315">
            <v>45289</v>
          </cell>
          <cell r="G8315">
            <v>1112500</v>
          </cell>
        </row>
        <row r="8316">
          <cell r="B8316">
            <v>45289</v>
          </cell>
          <cell r="G8316">
            <v>3286200</v>
          </cell>
        </row>
        <row r="8317">
          <cell r="B8317">
            <v>45289</v>
          </cell>
          <cell r="G8317">
            <v>235600</v>
          </cell>
        </row>
        <row r="8318">
          <cell r="B8318">
            <v>45289</v>
          </cell>
          <cell r="G8318">
            <v>27700</v>
          </cell>
        </row>
        <row r="8319">
          <cell r="B8319">
            <v>45289</v>
          </cell>
          <cell r="G8319">
            <v>176400</v>
          </cell>
        </row>
        <row r="8320">
          <cell r="B8320">
            <v>45289</v>
          </cell>
          <cell r="G8320">
            <v>161300</v>
          </cell>
        </row>
        <row r="8321">
          <cell r="B8321">
            <v>45289</v>
          </cell>
          <cell r="G8321">
            <v>230900</v>
          </cell>
        </row>
        <row r="8322">
          <cell r="B8322">
            <v>45289</v>
          </cell>
          <cell r="G8322">
            <v>271900</v>
          </cell>
        </row>
        <row r="8323">
          <cell r="B8323">
            <v>45289</v>
          </cell>
          <cell r="G8323">
            <v>1379400</v>
          </cell>
        </row>
        <row r="8324">
          <cell r="B8324">
            <v>45289</v>
          </cell>
          <cell r="G8324">
            <v>1881600</v>
          </cell>
        </row>
        <row r="8325">
          <cell r="B8325">
            <v>45289</v>
          </cell>
          <cell r="G8325">
            <v>252500</v>
          </cell>
        </row>
        <row r="8326">
          <cell r="B8326">
            <v>45289</v>
          </cell>
          <cell r="G8326">
            <v>648100</v>
          </cell>
        </row>
        <row r="8327">
          <cell r="B8327">
            <v>45289</v>
          </cell>
          <cell r="G8327">
            <v>326500</v>
          </cell>
        </row>
        <row r="8328">
          <cell r="B8328">
            <v>45289</v>
          </cell>
          <cell r="G8328">
            <v>6047700</v>
          </cell>
        </row>
        <row r="8329">
          <cell r="B8329">
            <v>45289</v>
          </cell>
          <cell r="G8329">
            <v>2048900</v>
          </cell>
        </row>
        <row r="8330">
          <cell r="B8330">
            <v>45289</v>
          </cell>
          <cell r="G8330">
            <v>91200</v>
          </cell>
        </row>
        <row r="8331">
          <cell r="B8331">
            <v>45289</v>
          </cell>
          <cell r="G8331">
            <v>778000</v>
          </cell>
        </row>
        <row r="8332">
          <cell r="B8332">
            <v>45289</v>
          </cell>
          <cell r="G8332">
            <v>530100</v>
          </cell>
        </row>
        <row r="8333">
          <cell r="B8333">
            <v>45289</v>
          </cell>
          <cell r="G8333">
            <v>4100</v>
          </cell>
        </row>
        <row r="8334">
          <cell r="B8334">
            <v>45289</v>
          </cell>
          <cell r="G8334">
            <v>53500</v>
          </cell>
        </row>
        <row r="8335">
          <cell r="B8335">
            <v>45289</v>
          </cell>
          <cell r="G8335">
            <v>148700</v>
          </cell>
        </row>
        <row r="8336">
          <cell r="B8336">
            <v>45289</v>
          </cell>
          <cell r="G8336">
            <v>1131200</v>
          </cell>
        </row>
        <row r="8337">
          <cell r="B8337">
            <v>45289</v>
          </cell>
          <cell r="G8337">
            <v>82600</v>
          </cell>
        </row>
        <row r="8338">
          <cell r="B8338">
            <v>45289</v>
          </cell>
          <cell r="G8338">
            <v>145500</v>
          </cell>
        </row>
        <row r="8339">
          <cell r="B8339">
            <v>45289</v>
          </cell>
          <cell r="G8339">
            <v>35600</v>
          </cell>
        </row>
        <row r="8340">
          <cell r="B8340">
            <v>45289</v>
          </cell>
          <cell r="G8340">
            <v>211600</v>
          </cell>
        </row>
        <row r="8341">
          <cell r="B8341">
            <v>45289</v>
          </cell>
          <cell r="G8341">
            <v>1859700</v>
          </cell>
        </row>
        <row r="8342">
          <cell r="B8342">
            <v>45289</v>
          </cell>
          <cell r="G8342">
            <v>28200</v>
          </cell>
        </row>
        <row r="8343">
          <cell r="B8343">
            <v>45289</v>
          </cell>
          <cell r="G8343">
            <v>291300</v>
          </cell>
        </row>
        <row r="8344">
          <cell r="B8344">
            <v>45289</v>
          </cell>
          <cell r="G8344">
            <v>1000</v>
          </cell>
        </row>
        <row r="8345">
          <cell r="B8345">
            <v>45289</v>
          </cell>
          <cell r="G8345">
            <v>283300</v>
          </cell>
        </row>
        <row r="8346">
          <cell r="B8346">
            <v>45289</v>
          </cell>
          <cell r="G8346">
            <v>100</v>
          </cell>
        </row>
        <row r="8347">
          <cell r="B8347">
            <v>45289</v>
          </cell>
          <cell r="G8347">
            <v>58900</v>
          </cell>
        </row>
        <row r="8348">
          <cell r="B8348">
            <v>45289</v>
          </cell>
          <cell r="G8348">
            <v>765700</v>
          </cell>
        </row>
        <row r="8349">
          <cell r="B8349">
            <v>45289</v>
          </cell>
          <cell r="G8349">
            <v>162600</v>
          </cell>
        </row>
        <row r="8350">
          <cell r="B8350">
            <v>45289</v>
          </cell>
          <cell r="G8350">
            <v>156500</v>
          </cell>
        </row>
        <row r="8351">
          <cell r="B8351">
            <v>45289</v>
          </cell>
          <cell r="G8351">
            <v>135800</v>
          </cell>
        </row>
        <row r="8352">
          <cell r="B8352">
            <v>45289</v>
          </cell>
          <cell r="G8352">
            <v>169500</v>
          </cell>
        </row>
        <row r="8353">
          <cell r="B8353">
            <v>45289</v>
          </cell>
          <cell r="G8353">
            <v>144100</v>
          </cell>
        </row>
        <row r="8354">
          <cell r="B8354">
            <v>45289</v>
          </cell>
          <cell r="G8354">
            <v>15900</v>
          </cell>
        </row>
        <row r="8355">
          <cell r="B8355">
            <v>45289</v>
          </cell>
          <cell r="G8355">
            <v>62900</v>
          </cell>
        </row>
        <row r="8356">
          <cell r="B8356">
            <v>45289</v>
          </cell>
          <cell r="G8356">
            <v>612300</v>
          </cell>
        </row>
        <row r="8357">
          <cell r="B8357">
            <v>45289</v>
          </cell>
          <cell r="G8357">
            <v>1921600</v>
          </cell>
        </row>
        <row r="8358">
          <cell r="B8358">
            <v>45289</v>
          </cell>
          <cell r="G8358">
            <v>350000</v>
          </cell>
        </row>
        <row r="8359">
          <cell r="B8359">
            <v>45289</v>
          </cell>
          <cell r="G8359">
            <v>381600</v>
          </cell>
        </row>
        <row r="8360">
          <cell r="B8360">
            <v>45289</v>
          </cell>
          <cell r="G8360">
            <v>8900</v>
          </cell>
        </row>
        <row r="8361">
          <cell r="B8361">
            <v>45289</v>
          </cell>
          <cell r="G8361">
            <v>1100</v>
          </cell>
        </row>
        <row r="8362">
          <cell r="B8362">
            <v>45289</v>
          </cell>
          <cell r="G8362">
            <v>100</v>
          </cell>
        </row>
        <row r="8363">
          <cell r="B8363">
            <v>45289</v>
          </cell>
          <cell r="G8363">
            <v>3600</v>
          </cell>
        </row>
        <row r="8364">
          <cell r="B8364">
            <v>45289</v>
          </cell>
          <cell r="G8364">
            <v>9000</v>
          </cell>
        </row>
        <row r="8365">
          <cell r="B8365">
            <v>45289</v>
          </cell>
          <cell r="G8365">
            <v>20800</v>
          </cell>
        </row>
        <row r="8366">
          <cell r="B8366">
            <v>45289</v>
          </cell>
          <cell r="G8366">
            <v>523700</v>
          </cell>
        </row>
        <row r="8367">
          <cell r="B8367">
            <v>45289</v>
          </cell>
          <cell r="G8367">
            <v>125900</v>
          </cell>
        </row>
        <row r="8368">
          <cell r="B8368">
            <v>45289</v>
          </cell>
          <cell r="G8368">
            <v>4211500</v>
          </cell>
        </row>
        <row r="8369">
          <cell r="B8369">
            <v>45289</v>
          </cell>
          <cell r="G8369">
            <v>266700</v>
          </cell>
        </row>
        <row r="8370">
          <cell r="B8370">
            <v>45289</v>
          </cell>
          <cell r="G8370">
            <v>52200</v>
          </cell>
        </row>
        <row r="8371">
          <cell r="B8371">
            <v>45289</v>
          </cell>
          <cell r="G8371">
            <v>242500</v>
          </cell>
        </row>
        <row r="8372">
          <cell r="B8372">
            <v>45289</v>
          </cell>
          <cell r="G8372">
            <v>9243500</v>
          </cell>
        </row>
        <row r="8373">
          <cell r="B8373">
            <v>45289</v>
          </cell>
          <cell r="G8373">
            <v>500</v>
          </cell>
        </row>
        <row r="8374">
          <cell r="B8374">
            <v>45289</v>
          </cell>
          <cell r="G8374">
            <v>33500</v>
          </cell>
        </row>
        <row r="8375">
          <cell r="B8375">
            <v>45289</v>
          </cell>
          <cell r="G8375">
            <v>642600</v>
          </cell>
        </row>
        <row r="8376">
          <cell r="B8376">
            <v>45289</v>
          </cell>
          <cell r="G8376">
            <v>11556000</v>
          </cell>
        </row>
        <row r="8377">
          <cell r="B8377">
            <v>45289</v>
          </cell>
          <cell r="G8377">
            <v>8100</v>
          </cell>
        </row>
        <row r="8378">
          <cell r="B8378">
            <v>45289</v>
          </cell>
          <cell r="G8378">
            <v>31800</v>
          </cell>
        </row>
        <row r="8379">
          <cell r="B8379">
            <v>45289</v>
          </cell>
          <cell r="G8379">
            <v>710800</v>
          </cell>
        </row>
        <row r="8380">
          <cell r="B8380">
            <v>45289</v>
          </cell>
          <cell r="G8380">
            <v>407600</v>
          </cell>
        </row>
        <row r="8381">
          <cell r="B8381">
            <v>45289</v>
          </cell>
          <cell r="G8381">
            <v>9287700</v>
          </cell>
        </row>
        <row r="8382">
          <cell r="B8382">
            <v>45289</v>
          </cell>
          <cell r="G8382">
            <v>18500</v>
          </cell>
        </row>
        <row r="8383">
          <cell r="B8383">
            <v>45289</v>
          </cell>
          <cell r="G8383">
            <v>18000</v>
          </cell>
        </row>
        <row r="8384">
          <cell r="B8384">
            <v>45289</v>
          </cell>
          <cell r="G8384">
            <v>27000</v>
          </cell>
        </row>
        <row r="8385">
          <cell r="B8385">
            <v>45289</v>
          </cell>
          <cell r="G8385">
            <v>954900</v>
          </cell>
        </row>
        <row r="8386">
          <cell r="B8386">
            <v>45289</v>
          </cell>
          <cell r="G8386">
            <v>1142400</v>
          </cell>
        </row>
        <row r="8387">
          <cell r="B8387">
            <v>45289</v>
          </cell>
          <cell r="G8387">
            <v>10600</v>
          </cell>
        </row>
        <row r="8388">
          <cell r="B8388">
            <v>45289</v>
          </cell>
          <cell r="G8388">
            <v>1500</v>
          </cell>
        </row>
        <row r="8389">
          <cell r="B8389">
            <v>45289</v>
          </cell>
          <cell r="G8389">
            <v>937000</v>
          </cell>
        </row>
        <row r="8390">
          <cell r="B8390">
            <v>45289</v>
          </cell>
          <cell r="G8390">
            <v>156500</v>
          </cell>
        </row>
        <row r="8391">
          <cell r="B8391">
            <v>45289</v>
          </cell>
          <cell r="G8391">
            <v>1100</v>
          </cell>
        </row>
        <row r="8392">
          <cell r="B8392">
            <v>45289</v>
          </cell>
          <cell r="G8392">
            <v>48600</v>
          </cell>
        </row>
        <row r="8393">
          <cell r="B8393">
            <v>45289</v>
          </cell>
          <cell r="G8393">
            <v>1801500</v>
          </cell>
        </row>
        <row r="8394">
          <cell r="B8394">
            <v>45289</v>
          </cell>
          <cell r="G8394">
            <v>982400</v>
          </cell>
        </row>
        <row r="8395">
          <cell r="B8395">
            <v>45289</v>
          </cell>
          <cell r="G8395">
            <v>141900</v>
          </cell>
        </row>
        <row r="8396">
          <cell r="B8396">
            <v>45289</v>
          </cell>
          <cell r="G8396">
            <v>420200</v>
          </cell>
        </row>
        <row r="8397">
          <cell r="B8397">
            <v>45289</v>
          </cell>
          <cell r="G8397">
            <v>522400</v>
          </cell>
        </row>
        <row r="8398">
          <cell r="B8398">
            <v>45289</v>
          </cell>
          <cell r="G8398">
            <v>8000</v>
          </cell>
        </row>
        <row r="8399">
          <cell r="B8399">
            <v>45289</v>
          </cell>
          <cell r="G8399">
            <v>419500</v>
          </cell>
        </row>
        <row r="8400">
          <cell r="B8400">
            <v>45289</v>
          </cell>
          <cell r="G8400">
            <v>2100</v>
          </cell>
        </row>
        <row r="8401">
          <cell r="B8401">
            <v>45289</v>
          </cell>
          <cell r="G8401">
            <v>900</v>
          </cell>
        </row>
        <row r="8402">
          <cell r="B8402">
            <v>45289</v>
          </cell>
          <cell r="G8402">
            <v>2100</v>
          </cell>
        </row>
        <row r="8403">
          <cell r="B8403">
            <v>45289</v>
          </cell>
          <cell r="G8403">
            <v>21200</v>
          </cell>
        </row>
        <row r="8404">
          <cell r="B8404">
            <v>45289</v>
          </cell>
          <cell r="G8404">
            <v>36700</v>
          </cell>
        </row>
        <row r="8405">
          <cell r="B8405">
            <v>45289</v>
          </cell>
          <cell r="G8405">
            <v>300</v>
          </cell>
        </row>
        <row r="8406">
          <cell r="B8406">
            <v>45289</v>
          </cell>
          <cell r="G8406">
            <v>588000</v>
          </cell>
        </row>
        <row r="8407">
          <cell r="B8407">
            <v>45289</v>
          </cell>
          <cell r="G8407">
            <v>1400</v>
          </cell>
        </row>
        <row r="8408">
          <cell r="B8408">
            <v>45289</v>
          </cell>
          <cell r="G8408">
            <v>267200</v>
          </cell>
        </row>
        <row r="8409">
          <cell r="B8409">
            <v>45289</v>
          </cell>
          <cell r="G8409">
            <v>25400</v>
          </cell>
        </row>
        <row r="8410">
          <cell r="B8410">
            <v>45289</v>
          </cell>
          <cell r="G8410">
            <v>3030300</v>
          </cell>
        </row>
        <row r="8411">
          <cell r="B8411">
            <v>45289</v>
          </cell>
          <cell r="G8411">
            <v>800</v>
          </cell>
        </row>
        <row r="8412">
          <cell r="B8412">
            <v>45289</v>
          </cell>
          <cell r="G8412">
            <v>46200</v>
          </cell>
        </row>
        <row r="8413">
          <cell r="B8413">
            <v>45289</v>
          </cell>
          <cell r="G8413">
            <v>1400</v>
          </cell>
        </row>
        <row r="8414">
          <cell r="B8414">
            <v>45289</v>
          </cell>
          <cell r="G8414">
            <v>17200</v>
          </cell>
        </row>
        <row r="8415">
          <cell r="B8415">
            <v>45289</v>
          </cell>
          <cell r="G8415">
            <v>2700</v>
          </cell>
        </row>
        <row r="8416">
          <cell r="B8416">
            <v>45289</v>
          </cell>
          <cell r="G8416">
            <v>243700</v>
          </cell>
        </row>
        <row r="8417">
          <cell r="B8417">
            <v>45289</v>
          </cell>
          <cell r="G8417">
            <v>1050700</v>
          </cell>
        </row>
        <row r="8418">
          <cell r="B8418">
            <v>45289</v>
          </cell>
          <cell r="G8418">
            <v>2600</v>
          </cell>
        </row>
        <row r="8419">
          <cell r="B8419">
            <v>45289</v>
          </cell>
          <cell r="G8419">
            <v>4200</v>
          </cell>
        </row>
        <row r="8420">
          <cell r="B8420">
            <v>45289</v>
          </cell>
          <cell r="G8420">
            <v>10900</v>
          </cell>
        </row>
        <row r="8421">
          <cell r="B8421">
            <v>45289</v>
          </cell>
          <cell r="G8421">
            <v>42900</v>
          </cell>
        </row>
        <row r="8422">
          <cell r="B8422">
            <v>45289</v>
          </cell>
          <cell r="G8422">
            <v>136000</v>
          </cell>
        </row>
        <row r="8423">
          <cell r="B8423">
            <v>45289</v>
          </cell>
          <cell r="G8423">
            <v>514500</v>
          </cell>
        </row>
        <row r="8424">
          <cell r="B8424">
            <v>45289</v>
          </cell>
          <cell r="G8424">
            <v>17200</v>
          </cell>
        </row>
        <row r="8425">
          <cell r="B8425">
            <v>45289</v>
          </cell>
          <cell r="G8425">
            <v>44600</v>
          </cell>
        </row>
        <row r="8426">
          <cell r="B8426">
            <v>45289</v>
          </cell>
          <cell r="G8426">
            <v>500</v>
          </cell>
        </row>
        <row r="8427">
          <cell r="B8427">
            <v>45289</v>
          </cell>
          <cell r="G8427">
            <v>218300</v>
          </cell>
        </row>
        <row r="8428">
          <cell r="B8428">
            <v>45289</v>
          </cell>
          <cell r="G8428">
            <v>61400</v>
          </cell>
        </row>
        <row r="8429">
          <cell r="B8429">
            <v>45289</v>
          </cell>
          <cell r="G8429">
            <v>31800</v>
          </cell>
        </row>
        <row r="8430">
          <cell r="B8430">
            <v>45289</v>
          </cell>
          <cell r="G8430">
            <v>188100</v>
          </cell>
        </row>
        <row r="8431">
          <cell r="B8431">
            <v>45289</v>
          </cell>
          <cell r="G8431">
            <v>1700</v>
          </cell>
        </row>
        <row r="8432">
          <cell r="B8432">
            <v>45289</v>
          </cell>
          <cell r="G8432">
            <v>1463900</v>
          </cell>
        </row>
        <row r="8433">
          <cell r="B8433">
            <v>45289</v>
          </cell>
          <cell r="G8433">
            <v>852500</v>
          </cell>
        </row>
        <row r="8434">
          <cell r="B8434">
            <v>45289</v>
          </cell>
          <cell r="G8434">
            <v>2500</v>
          </cell>
        </row>
        <row r="8435">
          <cell r="B8435">
            <v>45289</v>
          </cell>
          <cell r="G8435">
            <v>27100</v>
          </cell>
        </row>
        <row r="8436">
          <cell r="B8436">
            <v>45289</v>
          </cell>
          <cell r="G8436">
            <v>1061300</v>
          </cell>
        </row>
        <row r="8437">
          <cell r="B8437">
            <v>45289</v>
          </cell>
          <cell r="G8437">
            <v>399500</v>
          </cell>
        </row>
        <row r="8438">
          <cell r="B8438">
            <v>45289</v>
          </cell>
          <cell r="G8438">
            <v>23100</v>
          </cell>
        </row>
        <row r="8439">
          <cell r="B8439">
            <v>45289</v>
          </cell>
          <cell r="G8439">
            <v>1193600</v>
          </cell>
        </row>
        <row r="8440">
          <cell r="B8440">
            <v>45289</v>
          </cell>
          <cell r="G8440">
            <v>265900</v>
          </cell>
        </row>
        <row r="8441">
          <cell r="B8441">
            <v>45289</v>
          </cell>
          <cell r="G8441">
            <v>2900</v>
          </cell>
        </row>
        <row r="8442">
          <cell r="B8442">
            <v>45289</v>
          </cell>
          <cell r="G8442">
            <v>33300</v>
          </cell>
        </row>
        <row r="8443">
          <cell r="B8443">
            <v>45289</v>
          </cell>
          <cell r="G8443">
            <v>1349800</v>
          </cell>
        </row>
        <row r="8444">
          <cell r="B8444">
            <v>45289</v>
          </cell>
          <cell r="G8444">
            <v>10300</v>
          </cell>
        </row>
        <row r="8445">
          <cell r="B8445">
            <v>45289</v>
          </cell>
          <cell r="G8445">
            <v>90300</v>
          </cell>
        </row>
        <row r="8446">
          <cell r="B8446">
            <v>45289</v>
          </cell>
          <cell r="G8446">
            <v>79100</v>
          </cell>
        </row>
        <row r="8447">
          <cell r="B8447">
            <v>45289</v>
          </cell>
          <cell r="G8447">
            <v>97300</v>
          </cell>
        </row>
        <row r="8448">
          <cell r="B8448">
            <v>45289</v>
          </cell>
          <cell r="G8448">
            <v>17600</v>
          </cell>
        </row>
        <row r="8449">
          <cell r="B8449">
            <v>45289</v>
          </cell>
          <cell r="G8449">
            <v>114800</v>
          </cell>
        </row>
        <row r="8450">
          <cell r="B8450">
            <v>45289</v>
          </cell>
          <cell r="G8450">
            <v>13000</v>
          </cell>
        </row>
        <row r="8451">
          <cell r="B8451">
            <v>45289</v>
          </cell>
          <cell r="G8451">
            <v>358600</v>
          </cell>
        </row>
        <row r="8452">
          <cell r="B8452">
            <v>45289</v>
          </cell>
          <cell r="G8452">
            <v>208500</v>
          </cell>
        </row>
        <row r="8453">
          <cell r="B8453">
            <v>45289</v>
          </cell>
          <cell r="G8453">
            <v>446600</v>
          </cell>
        </row>
        <row r="8454">
          <cell r="B8454">
            <v>45289</v>
          </cell>
          <cell r="G8454">
            <v>9600</v>
          </cell>
        </row>
        <row r="8455">
          <cell r="B8455">
            <v>45289</v>
          </cell>
          <cell r="G8455">
            <v>18400</v>
          </cell>
        </row>
        <row r="8456">
          <cell r="B8456">
            <v>45289</v>
          </cell>
          <cell r="G8456">
            <v>35800</v>
          </cell>
        </row>
        <row r="8457">
          <cell r="B8457">
            <v>45289</v>
          </cell>
          <cell r="G8457">
            <v>707000</v>
          </cell>
        </row>
        <row r="8458">
          <cell r="B8458">
            <v>45289</v>
          </cell>
          <cell r="G8458">
            <v>1838000</v>
          </cell>
        </row>
        <row r="8459">
          <cell r="B8459">
            <v>45289</v>
          </cell>
          <cell r="G8459">
            <v>153400</v>
          </cell>
        </row>
        <row r="8460">
          <cell r="B8460">
            <v>45289</v>
          </cell>
          <cell r="G8460">
            <v>2156300</v>
          </cell>
        </row>
        <row r="8461">
          <cell r="B8461">
            <v>45289</v>
          </cell>
          <cell r="G8461">
            <v>3055700</v>
          </cell>
        </row>
        <row r="8462">
          <cell r="B8462">
            <v>45289</v>
          </cell>
          <cell r="G8462">
            <v>3189200</v>
          </cell>
        </row>
        <row r="8463">
          <cell r="B8463">
            <v>45289</v>
          </cell>
          <cell r="G8463">
            <v>52800</v>
          </cell>
        </row>
        <row r="8464">
          <cell r="B8464">
            <v>45289</v>
          </cell>
          <cell r="G8464">
            <v>866100</v>
          </cell>
        </row>
        <row r="8465">
          <cell r="B8465">
            <v>45289</v>
          </cell>
          <cell r="G8465">
            <v>58300</v>
          </cell>
        </row>
        <row r="8466">
          <cell r="B8466">
            <v>45289</v>
          </cell>
          <cell r="G8466">
            <v>14467300</v>
          </cell>
        </row>
        <row r="8467">
          <cell r="B8467">
            <v>45289</v>
          </cell>
          <cell r="G8467">
            <v>83800</v>
          </cell>
        </row>
        <row r="8468">
          <cell r="B8468">
            <v>45289</v>
          </cell>
          <cell r="G8468">
            <v>13600</v>
          </cell>
        </row>
        <row r="8469">
          <cell r="B8469">
            <v>45289</v>
          </cell>
          <cell r="G8469">
            <v>463200</v>
          </cell>
        </row>
        <row r="8470">
          <cell r="B8470">
            <v>45289</v>
          </cell>
          <cell r="G8470">
            <v>86400</v>
          </cell>
        </row>
        <row r="8471">
          <cell r="B8471">
            <v>45289</v>
          </cell>
          <cell r="G8471">
            <v>347700</v>
          </cell>
        </row>
        <row r="8472">
          <cell r="B8472">
            <v>45289</v>
          </cell>
          <cell r="G8472">
            <v>117700</v>
          </cell>
        </row>
        <row r="8473">
          <cell r="B8473">
            <v>45289</v>
          </cell>
          <cell r="G8473">
            <v>1030700</v>
          </cell>
        </row>
        <row r="8474">
          <cell r="B8474">
            <v>45289</v>
          </cell>
          <cell r="G8474">
            <v>13000</v>
          </cell>
        </row>
        <row r="8475">
          <cell r="B8475">
            <v>45289</v>
          </cell>
          <cell r="G8475">
            <v>21000</v>
          </cell>
        </row>
        <row r="8476">
          <cell r="B8476">
            <v>45289</v>
          </cell>
          <cell r="G8476">
            <v>2500</v>
          </cell>
        </row>
        <row r="8477">
          <cell r="B8477">
            <v>45289</v>
          </cell>
          <cell r="G8477">
            <v>3041400</v>
          </cell>
        </row>
        <row r="8478">
          <cell r="B8478">
            <v>45289</v>
          </cell>
          <cell r="G8478">
            <v>138800</v>
          </cell>
        </row>
        <row r="8479">
          <cell r="B8479">
            <v>45289</v>
          </cell>
          <cell r="G8479">
            <v>265600</v>
          </cell>
        </row>
        <row r="8480">
          <cell r="B8480">
            <v>45289</v>
          </cell>
          <cell r="G8480">
            <v>15600</v>
          </cell>
        </row>
        <row r="8481">
          <cell r="B8481">
            <v>45289</v>
          </cell>
          <cell r="G8481">
            <v>60300</v>
          </cell>
        </row>
        <row r="8482">
          <cell r="B8482">
            <v>45289</v>
          </cell>
          <cell r="G8482">
            <v>68200</v>
          </cell>
        </row>
        <row r="8483">
          <cell r="B8483">
            <v>45289</v>
          </cell>
          <cell r="G8483">
            <v>148700</v>
          </cell>
        </row>
        <row r="8484">
          <cell r="B8484">
            <v>45289</v>
          </cell>
          <cell r="G8484">
            <v>15500</v>
          </cell>
        </row>
        <row r="8485">
          <cell r="B8485">
            <v>45289</v>
          </cell>
          <cell r="G8485">
            <v>1705000</v>
          </cell>
        </row>
        <row r="8486">
          <cell r="B8486">
            <v>45289</v>
          </cell>
          <cell r="G8486">
            <v>1800</v>
          </cell>
        </row>
        <row r="8487">
          <cell r="B8487">
            <v>45289</v>
          </cell>
          <cell r="G8487">
            <v>394300</v>
          </cell>
        </row>
        <row r="8488">
          <cell r="B8488">
            <v>45289</v>
          </cell>
          <cell r="G8488">
            <v>9500</v>
          </cell>
        </row>
        <row r="8489">
          <cell r="B8489">
            <v>45289</v>
          </cell>
          <cell r="G8489">
            <v>1182500</v>
          </cell>
        </row>
        <row r="8490">
          <cell r="B8490">
            <v>45289</v>
          </cell>
          <cell r="G8490">
            <v>7900</v>
          </cell>
        </row>
        <row r="8491">
          <cell r="B8491">
            <v>45289</v>
          </cell>
          <cell r="G8491">
            <v>9300</v>
          </cell>
        </row>
        <row r="8492">
          <cell r="B8492">
            <v>45289</v>
          </cell>
          <cell r="G8492">
            <v>8300</v>
          </cell>
        </row>
        <row r="8493">
          <cell r="B8493">
            <v>45289</v>
          </cell>
          <cell r="G8493">
            <v>437700</v>
          </cell>
        </row>
        <row r="8494">
          <cell r="B8494">
            <v>45289</v>
          </cell>
          <cell r="G8494">
            <v>9527200</v>
          </cell>
        </row>
        <row r="8495">
          <cell r="B8495">
            <v>45289</v>
          </cell>
          <cell r="G8495">
            <v>2920000</v>
          </cell>
        </row>
        <row r="8496">
          <cell r="B8496">
            <v>45289</v>
          </cell>
          <cell r="G8496">
            <v>2900</v>
          </cell>
        </row>
        <row r="8497">
          <cell r="B8497">
            <v>45289</v>
          </cell>
          <cell r="G8497">
            <v>102000</v>
          </cell>
        </row>
        <row r="8498">
          <cell r="B8498">
            <v>45289</v>
          </cell>
          <cell r="G8498">
            <v>100</v>
          </cell>
        </row>
        <row r="8499">
          <cell r="B8499">
            <v>45289</v>
          </cell>
          <cell r="G8499">
            <v>31000</v>
          </cell>
        </row>
        <row r="8500">
          <cell r="B8500">
            <v>45289</v>
          </cell>
          <cell r="G8500">
            <v>3500</v>
          </cell>
        </row>
        <row r="8501">
          <cell r="B8501">
            <v>45289</v>
          </cell>
          <cell r="G8501">
            <v>25600</v>
          </cell>
        </row>
        <row r="8502">
          <cell r="B8502">
            <v>45289</v>
          </cell>
          <cell r="G8502">
            <v>0</v>
          </cell>
        </row>
        <row r="8503">
          <cell r="B8503">
            <v>45289</v>
          </cell>
          <cell r="G8503">
            <v>1851500</v>
          </cell>
        </row>
        <row r="8504">
          <cell r="B8504">
            <v>45289</v>
          </cell>
          <cell r="G8504">
            <v>682000</v>
          </cell>
        </row>
        <row r="8505">
          <cell r="B8505">
            <v>45289</v>
          </cell>
          <cell r="G8505">
            <v>5075600</v>
          </cell>
        </row>
        <row r="8506">
          <cell r="B8506">
            <v>45289</v>
          </cell>
          <cell r="G8506">
            <v>114600</v>
          </cell>
        </row>
        <row r="8507">
          <cell r="B8507">
            <v>45289</v>
          </cell>
          <cell r="G8507">
            <v>177600</v>
          </cell>
        </row>
        <row r="8508">
          <cell r="B8508">
            <v>45289</v>
          </cell>
          <cell r="G8508">
            <v>1092600</v>
          </cell>
        </row>
        <row r="8509">
          <cell r="B8509">
            <v>45289</v>
          </cell>
          <cell r="G8509">
            <v>6700</v>
          </cell>
        </row>
        <row r="8510">
          <cell r="B8510">
            <v>45289</v>
          </cell>
          <cell r="G8510">
            <v>183600</v>
          </cell>
        </row>
        <row r="8511">
          <cell r="B8511">
            <v>45289</v>
          </cell>
          <cell r="G8511">
            <v>1479100</v>
          </cell>
        </row>
        <row r="8512">
          <cell r="B8512">
            <v>45289</v>
          </cell>
          <cell r="G8512">
            <v>1456400</v>
          </cell>
        </row>
        <row r="8513">
          <cell r="B8513">
            <v>45289</v>
          </cell>
          <cell r="G8513">
            <v>27600</v>
          </cell>
        </row>
        <row r="8514">
          <cell r="B8514">
            <v>45289</v>
          </cell>
          <cell r="G8514">
            <v>168100</v>
          </cell>
        </row>
        <row r="8515">
          <cell r="B8515">
            <v>45289</v>
          </cell>
          <cell r="G8515">
            <v>5000</v>
          </cell>
        </row>
        <row r="8516">
          <cell r="B8516">
            <v>45289</v>
          </cell>
          <cell r="G8516">
            <v>100</v>
          </cell>
        </row>
        <row r="8517">
          <cell r="B8517">
            <v>45289</v>
          </cell>
          <cell r="G8517">
            <v>76000</v>
          </cell>
        </row>
        <row r="8518">
          <cell r="B8518">
            <v>45289</v>
          </cell>
          <cell r="G8518">
            <v>540900</v>
          </cell>
        </row>
        <row r="8519">
          <cell r="B8519">
            <v>45289</v>
          </cell>
          <cell r="G8519">
            <v>230700</v>
          </cell>
        </row>
        <row r="8520">
          <cell r="B8520">
            <v>45289</v>
          </cell>
          <cell r="G8520">
            <v>209200</v>
          </cell>
        </row>
        <row r="8521">
          <cell r="B8521">
            <v>45289</v>
          </cell>
          <cell r="G8521">
            <v>10500</v>
          </cell>
        </row>
        <row r="8522">
          <cell r="B8522">
            <v>45289</v>
          </cell>
          <cell r="G8522">
            <v>3900</v>
          </cell>
        </row>
        <row r="8523">
          <cell r="B8523">
            <v>45289</v>
          </cell>
          <cell r="G8523">
            <v>56100</v>
          </cell>
        </row>
        <row r="8524">
          <cell r="B8524">
            <v>45289</v>
          </cell>
          <cell r="G8524">
            <v>2900</v>
          </cell>
        </row>
        <row r="8525">
          <cell r="B8525">
            <v>45289</v>
          </cell>
          <cell r="G8525">
            <v>416300</v>
          </cell>
        </row>
        <row r="8526">
          <cell r="B8526">
            <v>45289</v>
          </cell>
          <cell r="G8526">
            <v>21600</v>
          </cell>
        </row>
        <row r="8527">
          <cell r="B8527">
            <v>45289</v>
          </cell>
          <cell r="G8527">
            <v>2058900</v>
          </cell>
        </row>
        <row r="8528">
          <cell r="B8528">
            <v>45289</v>
          </cell>
          <cell r="G8528">
            <v>514500</v>
          </cell>
        </row>
        <row r="8529">
          <cell r="B8529">
            <v>45289</v>
          </cell>
          <cell r="G8529">
            <v>112700</v>
          </cell>
        </row>
        <row r="8530">
          <cell r="B8530">
            <v>45289</v>
          </cell>
          <cell r="G8530">
            <v>876600</v>
          </cell>
        </row>
        <row r="8531">
          <cell r="B8531">
            <v>45289</v>
          </cell>
          <cell r="G8531">
            <v>2900</v>
          </cell>
        </row>
        <row r="8532">
          <cell r="B8532">
            <v>45289</v>
          </cell>
          <cell r="G8532">
            <v>529600</v>
          </cell>
        </row>
        <row r="8533">
          <cell r="B8533">
            <v>45289</v>
          </cell>
          <cell r="G8533">
            <v>2100</v>
          </cell>
        </row>
        <row r="8534">
          <cell r="B8534">
            <v>45289</v>
          </cell>
          <cell r="G8534">
            <v>1159200</v>
          </cell>
        </row>
        <row r="8535">
          <cell r="B8535">
            <v>45289</v>
          </cell>
          <cell r="G8535">
            <v>935200</v>
          </cell>
        </row>
        <row r="8536">
          <cell r="B8536">
            <v>45289</v>
          </cell>
          <cell r="G8536">
            <v>100</v>
          </cell>
        </row>
        <row r="8537">
          <cell r="B8537">
            <v>45289</v>
          </cell>
          <cell r="G8537">
            <v>8542900</v>
          </cell>
        </row>
        <row r="8538">
          <cell r="B8538">
            <v>45289</v>
          </cell>
          <cell r="G8538">
            <v>1125900</v>
          </cell>
        </row>
        <row r="8539">
          <cell r="B8539">
            <v>45289</v>
          </cell>
          <cell r="G8539">
            <v>6600</v>
          </cell>
        </row>
        <row r="8540">
          <cell r="B8540">
            <v>45289</v>
          </cell>
          <cell r="G8540">
            <v>1488200</v>
          </cell>
        </row>
        <row r="8541">
          <cell r="B8541">
            <v>45289</v>
          </cell>
          <cell r="G8541">
            <v>215400</v>
          </cell>
        </row>
        <row r="8542">
          <cell r="B8542">
            <v>45289</v>
          </cell>
          <cell r="G8542">
            <v>151800</v>
          </cell>
        </row>
        <row r="8543">
          <cell r="B8543">
            <v>45289</v>
          </cell>
          <cell r="G8543">
            <v>932200</v>
          </cell>
        </row>
        <row r="8544">
          <cell r="B8544">
            <v>45289</v>
          </cell>
          <cell r="G8544">
            <v>1306300</v>
          </cell>
        </row>
        <row r="8545">
          <cell r="B8545">
            <v>45289</v>
          </cell>
          <cell r="G8545">
            <v>4600</v>
          </cell>
        </row>
        <row r="8546">
          <cell r="B8546">
            <v>45289</v>
          </cell>
          <cell r="G8546">
            <v>4400</v>
          </cell>
        </row>
        <row r="8547">
          <cell r="B8547">
            <v>45289</v>
          </cell>
          <cell r="G8547">
            <v>53700</v>
          </cell>
        </row>
        <row r="8548">
          <cell r="B8548">
            <v>45289</v>
          </cell>
          <cell r="G8548">
            <v>600</v>
          </cell>
        </row>
        <row r="8549">
          <cell r="B8549">
            <v>45289</v>
          </cell>
          <cell r="G8549">
            <v>2900</v>
          </cell>
        </row>
        <row r="8550">
          <cell r="B8550">
            <v>45289</v>
          </cell>
          <cell r="G8550">
            <v>1800</v>
          </cell>
        </row>
        <row r="8551">
          <cell r="B8551">
            <v>45289</v>
          </cell>
          <cell r="G8551">
            <v>34800</v>
          </cell>
        </row>
        <row r="8552">
          <cell r="B8552">
            <v>45289</v>
          </cell>
          <cell r="G8552">
            <v>55600</v>
          </cell>
        </row>
        <row r="8553">
          <cell r="B8553">
            <v>45289</v>
          </cell>
          <cell r="G8553">
            <v>396500</v>
          </cell>
        </row>
        <row r="8554">
          <cell r="B8554">
            <v>45289</v>
          </cell>
          <cell r="G8554">
            <v>500</v>
          </cell>
        </row>
        <row r="8555">
          <cell r="B8555">
            <v>45289</v>
          </cell>
          <cell r="G8555">
            <v>713600</v>
          </cell>
        </row>
        <row r="8556">
          <cell r="B8556">
            <v>45289</v>
          </cell>
          <cell r="G8556">
            <v>2732700</v>
          </cell>
        </row>
        <row r="8557">
          <cell r="B8557">
            <v>45289</v>
          </cell>
          <cell r="G8557">
            <v>898400</v>
          </cell>
        </row>
        <row r="8558">
          <cell r="B8558">
            <v>45289</v>
          </cell>
          <cell r="G8558">
            <v>106500</v>
          </cell>
        </row>
        <row r="8559">
          <cell r="B8559">
            <v>45289</v>
          </cell>
          <cell r="G8559">
            <v>152900</v>
          </cell>
        </row>
        <row r="8560">
          <cell r="B8560">
            <v>45289</v>
          </cell>
          <cell r="G8560">
            <v>17200</v>
          </cell>
        </row>
        <row r="8561">
          <cell r="B8561">
            <v>45289</v>
          </cell>
          <cell r="G8561">
            <v>867500</v>
          </cell>
        </row>
        <row r="8562">
          <cell r="B8562">
            <v>45289</v>
          </cell>
          <cell r="G8562">
            <v>16400</v>
          </cell>
        </row>
        <row r="8563">
          <cell r="B8563">
            <v>45289</v>
          </cell>
          <cell r="G8563">
            <v>1305200</v>
          </cell>
        </row>
        <row r="8564">
          <cell r="B8564">
            <v>45289</v>
          </cell>
          <cell r="G8564">
            <v>219200</v>
          </cell>
        </row>
        <row r="8565">
          <cell r="B8565">
            <v>45289</v>
          </cell>
          <cell r="G8565">
            <v>272000</v>
          </cell>
        </row>
        <row r="8566">
          <cell r="B8566">
            <v>45289</v>
          </cell>
          <cell r="G8566">
            <v>14800</v>
          </cell>
        </row>
        <row r="8567">
          <cell r="B8567">
            <v>45289</v>
          </cell>
          <cell r="G8567">
            <v>610600</v>
          </cell>
        </row>
        <row r="8568">
          <cell r="B8568">
            <v>45289</v>
          </cell>
          <cell r="G8568">
            <v>373600</v>
          </cell>
        </row>
        <row r="8569">
          <cell r="B8569">
            <v>45289</v>
          </cell>
          <cell r="G8569">
            <v>546200</v>
          </cell>
        </row>
        <row r="8570">
          <cell r="B8570">
            <v>45289</v>
          </cell>
          <cell r="G8570">
            <v>207000</v>
          </cell>
        </row>
        <row r="8571">
          <cell r="B8571">
            <v>45289</v>
          </cell>
          <cell r="G8571">
            <v>500</v>
          </cell>
        </row>
        <row r="8572">
          <cell r="B8572">
            <v>45289</v>
          </cell>
          <cell r="G8572">
            <v>24700</v>
          </cell>
        </row>
        <row r="8573">
          <cell r="B8573">
            <v>45289</v>
          </cell>
          <cell r="G8573">
            <v>268900</v>
          </cell>
        </row>
        <row r="8574">
          <cell r="B8574">
            <v>45289</v>
          </cell>
          <cell r="G8574">
            <v>1100</v>
          </cell>
        </row>
        <row r="8575">
          <cell r="B8575">
            <v>45289</v>
          </cell>
          <cell r="G8575">
            <v>256100</v>
          </cell>
        </row>
        <row r="8576">
          <cell r="B8576">
            <v>45289</v>
          </cell>
          <cell r="G8576">
            <v>902000</v>
          </cell>
        </row>
        <row r="8577">
          <cell r="B8577">
            <v>45289</v>
          </cell>
          <cell r="G8577">
            <v>79600</v>
          </cell>
        </row>
        <row r="8578">
          <cell r="B8578">
            <v>45289</v>
          </cell>
          <cell r="G8578">
            <v>203300</v>
          </cell>
        </row>
        <row r="8579">
          <cell r="B8579">
            <v>45289</v>
          </cell>
          <cell r="G8579">
            <v>3400</v>
          </cell>
        </row>
        <row r="8580">
          <cell r="B8580">
            <v>45289</v>
          </cell>
          <cell r="G8580">
            <v>69500</v>
          </cell>
        </row>
        <row r="8581">
          <cell r="B8581">
            <v>45289</v>
          </cell>
          <cell r="G8581">
            <v>20800</v>
          </cell>
        </row>
        <row r="8582">
          <cell r="B8582">
            <v>45289</v>
          </cell>
          <cell r="G8582">
            <v>8641800</v>
          </cell>
        </row>
        <row r="8583">
          <cell r="B8583">
            <v>45289</v>
          </cell>
          <cell r="G8583">
            <v>557800</v>
          </cell>
        </row>
        <row r="8584">
          <cell r="B8584">
            <v>45289</v>
          </cell>
          <cell r="G8584">
            <v>73600</v>
          </cell>
        </row>
        <row r="8585">
          <cell r="B8585">
            <v>45289</v>
          </cell>
          <cell r="G8585">
            <v>3156400</v>
          </cell>
        </row>
        <row r="8586">
          <cell r="B8586">
            <v>45289</v>
          </cell>
          <cell r="G8586">
            <v>37700</v>
          </cell>
        </row>
        <row r="8587">
          <cell r="B8587">
            <v>45289</v>
          </cell>
          <cell r="G8587">
            <v>37500</v>
          </cell>
        </row>
        <row r="8588">
          <cell r="B8588">
            <v>45289</v>
          </cell>
          <cell r="G8588">
            <v>528500</v>
          </cell>
        </row>
        <row r="8589">
          <cell r="B8589">
            <v>45289</v>
          </cell>
          <cell r="G8589">
            <v>1121700</v>
          </cell>
        </row>
        <row r="8590">
          <cell r="B8590">
            <v>45289</v>
          </cell>
          <cell r="G8590">
            <v>1605000</v>
          </cell>
        </row>
        <row r="8591">
          <cell r="B8591">
            <v>45289</v>
          </cell>
          <cell r="G8591">
            <v>8700</v>
          </cell>
        </row>
        <row r="8592">
          <cell r="B8592">
            <v>45289</v>
          </cell>
          <cell r="G8592">
            <v>14500</v>
          </cell>
        </row>
        <row r="8593">
          <cell r="B8593">
            <v>45289</v>
          </cell>
          <cell r="G8593">
            <v>43500</v>
          </cell>
        </row>
        <row r="8594">
          <cell r="B8594">
            <v>45289</v>
          </cell>
          <cell r="G8594">
            <v>335800</v>
          </cell>
        </row>
        <row r="8595">
          <cell r="B8595">
            <v>45289</v>
          </cell>
          <cell r="G8595">
            <v>1736500</v>
          </cell>
        </row>
        <row r="8596">
          <cell r="B8596">
            <v>45289</v>
          </cell>
          <cell r="G8596">
            <v>870700</v>
          </cell>
        </row>
        <row r="8597">
          <cell r="B8597">
            <v>45289</v>
          </cell>
          <cell r="G8597">
            <v>34700</v>
          </cell>
        </row>
        <row r="8598">
          <cell r="B8598">
            <v>45289</v>
          </cell>
          <cell r="G8598">
            <v>38800</v>
          </cell>
        </row>
        <row r="8599">
          <cell r="B8599">
            <v>45289</v>
          </cell>
          <cell r="G8599">
            <v>1000</v>
          </cell>
        </row>
        <row r="8600">
          <cell r="B8600">
            <v>45289</v>
          </cell>
          <cell r="G8600">
            <v>233300</v>
          </cell>
        </row>
        <row r="8601">
          <cell r="B8601">
            <v>45289</v>
          </cell>
          <cell r="G8601">
            <v>18800</v>
          </cell>
        </row>
        <row r="8602">
          <cell r="B8602">
            <v>45289</v>
          </cell>
          <cell r="G8602">
            <v>65700</v>
          </cell>
        </row>
        <row r="8603">
          <cell r="B8603">
            <v>45289</v>
          </cell>
          <cell r="G8603">
            <v>8500</v>
          </cell>
        </row>
        <row r="8604">
          <cell r="B8604">
            <v>45289</v>
          </cell>
          <cell r="G8604">
            <v>232600</v>
          </cell>
        </row>
        <row r="8605">
          <cell r="B8605">
            <v>45289</v>
          </cell>
          <cell r="G8605">
            <v>9700</v>
          </cell>
        </row>
        <row r="8606">
          <cell r="B8606">
            <v>45289</v>
          </cell>
          <cell r="G8606">
            <v>255900</v>
          </cell>
        </row>
        <row r="8607">
          <cell r="B8607">
            <v>45289</v>
          </cell>
          <cell r="G8607">
            <v>101700</v>
          </cell>
        </row>
        <row r="8608">
          <cell r="B8608">
            <v>45289</v>
          </cell>
          <cell r="G8608">
            <v>325100</v>
          </cell>
        </row>
        <row r="8609">
          <cell r="B8609">
            <v>45289</v>
          </cell>
          <cell r="G8609">
            <v>416100</v>
          </cell>
        </row>
        <row r="8610">
          <cell r="B8610">
            <v>45289</v>
          </cell>
          <cell r="G8610">
            <v>292100</v>
          </cell>
        </row>
        <row r="8611">
          <cell r="B8611">
            <v>45289</v>
          </cell>
          <cell r="G8611">
            <v>848300</v>
          </cell>
        </row>
        <row r="8612">
          <cell r="B8612">
            <v>45289</v>
          </cell>
          <cell r="G8612">
            <v>12100</v>
          </cell>
        </row>
        <row r="8613">
          <cell r="B8613">
            <v>45289</v>
          </cell>
          <cell r="G8613">
            <v>497100</v>
          </cell>
        </row>
        <row r="8614">
          <cell r="B8614">
            <v>45289</v>
          </cell>
          <cell r="G8614">
            <v>13161200</v>
          </cell>
        </row>
        <row r="8615">
          <cell r="B8615">
            <v>45289</v>
          </cell>
          <cell r="G8615">
            <v>228800</v>
          </cell>
        </row>
        <row r="8616">
          <cell r="B8616">
            <v>45289</v>
          </cell>
          <cell r="G8616">
            <v>12800</v>
          </cell>
        </row>
        <row r="8617">
          <cell r="B8617">
            <v>45289</v>
          </cell>
          <cell r="G8617">
            <v>124400</v>
          </cell>
        </row>
        <row r="8618">
          <cell r="B8618">
            <v>45289</v>
          </cell>
          <cell r="G8618">
            <v>11900</v>
          </cell>
        </row>
        <row r="8619">
          <cell r="B8619">
            <v>45289</v>
          </cell>
          <cell r="G8619">
            <v>332900</v>
          </cell>
        </row>
        <row r="8620">
          <cell r="B8620">
            <v>45289</v>
          </cell>
          <cell r="G8620">
            <v>349200</v>
          </cell>
        </row>
        <row r="8621">
          <cell r="B8621">
            <v>45289</v>
          </cell>
          <cell r="G8621">
            <v>868300</v>
          </cell>
        </row>
        <row r="8622">
          <cell r="B8622">
            <v>45289</v>
          </cell>
          <cell r="G8622">
            <v>887900</v>
          </cell>
        </row>
        <row r="8623">
          <cell r="B8623">
            <v>45289</v>
          </cell>
          <cell r="G8623">
            <v>1000</v>
          </cell>
        </row>
        <row r="8624">
          <cell r="B8624">
            <v>45289</v>
          </cell>
          <cell r="G8624">
            <v>66200</v>
          </cell>
        </row>
        <row r="8625">
          <cell r="B8625">
            <v>45289</v>
          </cell>
          <cell r="G8625">
            <v>27600</v>
          </cell>
        </row>
        <row r="8626">
          <cell r="B8626">
            <v>45289</v>
          </cell>
          <cell r="G8626">
            <v>17900</v>
          </cell>
        </row>
        <row r="8627">
          <cell r="B8627">
            <v>45289</v>
          </cell>
          <cell r="G8627">
            <v>200</v>
          </cell>
        </row>
        <row r="8628">
          <cell r="B8628">
            <v>45289</v>
          </cell>
          <cell r="G8628">
            <v>2104400</v>
          </cell>
        </row>
        <row r="8629">
          <cell r="B8629">
            <v>45289</v>
          </cell>
          <cell r="G8629">
            <v>3100</v>
          </cell>
        </row>
        <row r="8630">
          <cell r="B8630">
            <v>45289</v>
          </cell>
          <cell r="G8630">
            <v>7200</v>
          </cell>
        </row>
        <row r="8631">
          <cell r="B8631">
            <v>45289</v>
          </cell>
          <cell r="G8631">
            <v>7100</v>
          </cell>
        </row>
        <row r="8632">
          <cell r="B8632">
            <v>45289</v>
          </cell>
          <cell r="G8632">
            <v>90300</v>
          </cell>
        </row>
        <row r="8633">
          <cell r="B8633">
            <v>45289</v>
          </cell>
          <cell r="G8633">
            <v>100</v>
          </cell>
        </row>
        <row r="8634">
          <cell r="B8634">
            <v>45289</v>
          </cell>
          <cell r="G8634">
            <v>1228200</v>
          </cell>
        </row>
        <row r="8635">
          <cell r="B8635">
            <v>45289</v>
          </cell>
          <cell r="G8635">
            <v>1669000</v>
          </cell>
        </row>
        <row r="8636">
          <cell r="B8636">
            <v>45289</v>
          </cell>
          <cell r="G8636">
            <v>511200</v>
          </cell>
        </row>
        <row r="8637">
          <cell r="B8637">
            <v>45289</v>
          </cell>
          <cell r="G8637">
            <v>5391600</v>
          </cell>
        </row>
        <row r="8638">
          <cell r="B8638">
            <v>45289</v>
          </cell>
          <cell r="G8638">
            <v>60700</v>
          </cell>
        </row>
        <row r="8639">
          <cell r="B8639">
            <v>45289</v>
          </cell>
          <cell r="G8639">
            <v>526800</v>
          </cell>
        </row>
        <row r="8640">
          <cell r="B8640">
            <v>45289</v>
          </cell>
          <cell r="G8640">
            <v>49900</v>
          </cell>
        </row>
        <row r="8641">
          <cell r="B8641">
            <v>45289</v>
          </cell>
          <cell r="G8641">
            <v>35200</v>
          </cell>
        </row>
        <row r="8642">
          <cell r="B8642">
            <v>45289</v>
          </cell>
          <cell r="G8642">
            <v>37300</v>
          </cell>
        </row>
        <row r="8643">
          <cell r="B8643">
            <v>45289</v>
          </cell>
          <cell r="G8643">
            <v>114800</v>
          </cell>
        </row>
        <row r="8644">
          <cell r="B8644">
            <v>45289</v>
          </cell>
          <cell r="G8644">
            <v>11300</v>
          </cell>
        </row>
        <row r="8645">
          <cell r="B8645">
            <v>45289</v>
          </cell>
          <cell r="G8645">
            <v>100</v>
          </cell>
        </row>
        <row r="8646">
          <cell r="B8646">
            <v>45289</v>
          </cell>
          <cell r="G8646">
            <v>55000</v>
          </cell>
        </row>
        <row r="8647">
          <cell r="B8647">
            <v>45289</v>
          </cell>
          <cell r="G8647">
            <v>4500</v>
          </cell>
        </row>
        <row r="8648">
          <cell r="B8648">
            <v>45289</v>
          </cell>
          <cell r="G8648">
            <v>27500</v>
          </cell>
        </row>
        <row r="8649">
          <cell r="B8649">
            <v>45289</v>
          </cell>
          <cell r="G8649">
            <v>4600</v>
          </cell>
        </row>
        <row r="8650">
          <cell r="B8650">
            <v>45289</v>
          </cell>
          <cell r="G8650">
            <v>93300</v>
          </cell>
        </row>
        <row r="8651">
          <cell r="B8651">
            <v>45289</v>
          </cell>
          <cell r="G8651">
            <v>35600</v>
          </cell>
        </row>
        <row r="8652">
          <cell r="B8652">
            <v>45289</v>
          </cell>
          <cell r="G8652">
            <v>1383300</v>
          </cell>
        </row>
        <row r="8653">
          <cell r="B8653">
            <v>45289</v>
          </cell>
          <cell r="G8653">
            <v>114400</v>
          </cell>
        </row>
        <row r="8654">
          <cell r="B8654">
            <v>45289</v>
          </cell>
          <cell r="G8654">
            <v>60000</v>
          </cell>
        </row>
        <row r="8655">
          <cell r="B8655">
            <v>45289</v>
          </cell>
          <cell r="G8655">
            <v>200</v>
          </cell>
        </row>
        <row r="8656">
          <cell r="B8656">
            <v>45289</v>
          </cell>
          <cell r="G8656">
            <v>5400</v>
          </cell>
        </row>
        <row r="8657">
          <cell r="B8657">
            <v>45289</v>
          </cell>
          <cell r="G8657">
            <v>44400</v>
          </cell>
        </row>
        <row r="8658">
          <cell r="B8658">
            <v>45289</v>
          </cell>
          <cell r="G8658">
            <v>93400</v>
          </cell>
        </row>
        <row r="8659">
          <cell r="B8659">
            <v>45289</v>
          </cell>
          <cell r="G8659">
            <v>555800</v>
          </cell>
        </row>
        <row r="8660">
          <cell r="B8660">
            <v>45289</v>
          </cell>
          <cell r="G8660">
            <v>1771400</v>
          </cell>
        </row>
        <row r="8661">
          <cell r="B8661">
            <v>45289</v>
          </cell>
          <cell r="G8661">
            <v>91200</v>
          </cell>
        </row>
        <row r="8662">
          <cell r="B8662">
            <v>45289</v>
          </cell>
          <cell r="G8662">
            <v>11600</v>
          </cell>
        </row>
        <row r="8663">
          <cell r="B8663">
            <v>45289</v>
          </cell>
          <cell r="G8663">
            <v>902300</v>
          </cell>
        </row>
        <row r="8664">
          <cell r="B8664">
            <v>45289</v>
          </cell>
          <cell r="G8664">
            <v>458800</v>
          </cell>
        </row>
        <row r="8665">
          <cell r="B8665">
            <v>45289</v>
          </cell>
          <cell r="G8665">
            <v>496100</v>
          </cell>
        </row>
        <row r="8666">
          <cell r="B8666">
            <v>45289</v>
          </cell>
          <cell r="G8666">
            <v>16800</v>
          </cell>
        </row>
        <row r="8667">
          <cell r="B8667">
            <v>45289</v>
          </cell>
          <cell r="G8667">
            <v>12200</v>
          </cell>
        </row>
        <row r="8668">
          <cell r="B8668">
            <v>45289</v>
          </cell>
          <cell r="G8668">
            <v>105800</v>
          </cell>
        </row>
        <row r="8669">
          <cell r="B8669">
            <v>45289</v>
          </cell>
          <cell r="G8669">
            <v>319800</v>
          </cell>
        </row>
        <row r="8670">
          <cell r="B8670">
            <v>45289</v>
          </cell>
          <cell r="G8670">
            <v>6000</v>
          </cell>
        </row>
        <row r="8671">
          <cell r="B8671">
            <v>45289</v>
          </cell>
          <cell r="G8671">
            <v>475500</v>
          </cell>
        </row>
        <row r="8672">
          <cell r="B8672">
            <v>45289</v>
          </cell>
          <cell r="G8672">
            <v>158200</v>
          </cell>
        </row>
        <row r="8673">
          <cell r="B8673">
            <v>45289</v>
          </cell>
          <cell r="G8673">
            <v>14600</v>
          </cell>
        </row>
        <row r="8674">
          <cell r="B8674">
            <v>45289</v>
          </cell>
          <cell r="G8674">
            <v>16693400</v>
          </cell>
        </row>
        <row r="8675">
          <cell r="B8675">
            <v>45289</v>
          </cell>
          <cell r="G8675">
            <v>500</v>
          </cell>
        </row>
        <row r="8676">
          <cell r="B8676">
            <v>45289</v>
          </cell>
          <cell r="G8676">
            <v>65000</v>
          </cell>
        </row>
        <row r="8677">
          <cell r="B8677">
            <v>45289</v>
          </cell>
          <cell r="G8677">
            <v>36100</v>
          </cell>
        </row>
        <row r="8678">
          <cell r="B8678">
            <v>45289</v>
          </cell>
          <cell r="G8678">
            <v>488800</v>
          </cell>
        </row>
        <row r="8679">
          <cell r="B8679">
            <v>45289</v>
          </cell>
          <cell r="G8679">
            <v>45800</v>
          </cell>
        </row>
        <row r="8680">
          <cell r="B8680">
            <v>45289</v>
          </cell>
          <cell r="G8680">
            <v>31500</v>
          </cell>
        </row>
        <row r="8681">
          <cell r="B8681">
            <v>45289</v>
          </cell>
          <cell r="G8681">
            <v>10100</v>
          </cell>
        </row>
        <row r="8682">
          <cell r="B8682">
            <v>45289</v>
          </cell>
          <cell r="G8682">
            <v>327200</v>
          </cell>
        </row>
        <row r="8683">
          <cell r="B8683">
            <v>45289</v>
          </cell>
          <cell r="G8683">
            <v>83100</v>
          </cell>
        </row>
        <row r="8684">
          <cell r="B8684">
            <v>45289</v>
          </cell>
          <cell r="G8684">
            <v>800</v>
          </cell>
        </row>
        <row r="8685">
          <cell r="B8685">
            <v>45289</v>
          </cell>
          <cell r="G8685">
            <v>4030200</v>
          </cell>
        </row>
        <row r="8686">
          <cell r="B8686">
            <v>45289</v>
          </cell>
          <cell r="G8686">
            <v>523100</v>
          </cell>
        </row>
        <row r="8687">
          <cell r="B8687">
            <v>45289</v>
          </cell>
          <cell r="G8687">
            <v>794700</v>
          </cell>
        </row>
        <row r="8688">
          <cell r="B8688">
            <v>45289</v>
          </cell>
          <cell r="G8688">
            <v>5629500</v>
          </cell>
        </row>
        <row r="8689">
          <cell r="B8689">
            <v>45289</v>
          </cell>
          <cell r="G8689">
            <v>220900</v>
          </cell>
        </row>
        <row r="8690">
          <cell r="B8690">
            <v>45289</v>
          </cell>
          <cell r="G8690">
            <v>19700</v>
          </cell>
        </row>
        <row r="8691">
          <cell r="B8691">
            <v>45289</v>
          </cell>
          <cell r="G8691">
            <v>722000</v>
          </cell>
        </row>
        <row r="8692">
          <cell r="B8692">
            <v>45289</v>
          </cell>
          <cell r="G8692">
            <v>10600</v>
          </cell>
        </row>
        <row r="8693">
          <cell r="B8693">
            <v>45289</v>
          </cell>
          <cell r="G8693">
            <v>458800</v>
          </cell>
        </row>
        <row r="8694">
          <cell r="B8694">
            <v>45289</v>
          </cell>
          <cell r="G8694">
            <v>938600</v>
          </cell>
        </row>
        <row r="8695">
          <cell r="B8695">
            <v>45289</v>
          </cell>
          <cell r="G8695">
            <v>58500</v>
          </cell>
        </row>
        <row r="8696">
          <cell r="B8696">
            <v>45289</v>
          </cell>
          <cell r="G8696">
            <v>3598200</v>
          </cell>
        </row>
        <row r="8697">
          <cell r="B8697">
            <v>45289</v>
          </cell>
          <cell r="G8697">
            <v>400</v>
          </cell>
        </row>
        <row r="8698">
          <cell r="B8698">
            <v>45289</v>
          </cell>
          <cell r="G8698">
            <v>92300</v>
          </cell>
        </row>
        <row r="8699">
          <cell r="B8699">
            <v>45289</v>
          </cell>
          <cell r="G8699">
            <v>100</v>
          </cell>
        </row>
        <row r="8700">
          <cell r="B8700">
            <v>45289</v>
          </cell>
          <cell r="G8700">
            <v>488200</v>
          </cell>
        </row>
        <row r="8701">
          <cell r="B8701">
            <v>45289</v>
          </cell>
          <cell r="G8701">
            <v>769200</v>
          </cell>
        </row>
        <row r="8702">
          <cell r="B8702">
            <v>45289</v>
          </cell>
          <cell r="G8702">
            <v>100</v>
          </cell>
        </row>
        <row r="8703">
          <cell r="B8703">
            <v>45289</v>
          </cell>
          <cell r="G8703">
            <v>145100</v>
          </cell>
        </row>
        <row r="8704">
          <cell r="B8704">
            <v>45289</v>
          </cell>
          <cell r="G8704">
            <v>108900</v>
          </cell>
        </row>
        <row r="8705">
          <cell r="B8705">
            <v>45289</v>
          </cell>
          <cell r="G8705">
            <v>11800</v>
          </cell>
        </row>
        <row r="8706">
          <cell r="B8706">
            <v>45289</v>
          </cell>
          <cell r="G8706">
            <v>37000</v>
          </cell>
        </row>
        <row r="8707">
          <cell r="B8707">
            <v>45289</v>
          </cell>
          <cell r="G8707">
            <v>48332300</v>
          </cell>
        </row>
        <row r="8708">
          <cell r="B8708">
            <v>45289</v>
          </cell>
          <cell r="G8708">
            <v>813300</v>
          </cell>
        </row>
        <row r="8709">
          <cell r="B8709">
            <v>45289</v>
          </cell>
          <cell r="G8709">
            <v>1322800</v>
          </cell>
        </row>
        <row r="8710">
          <cell r="B8710">
            <v>45289</v>
          </cell>
          <cell r="G8710">
            <v>16100</v>
          </cell>
        </row>
        <row r="8711">
          <cell r="B8711">
            <v>45289</v>
          </cell>
          <cell r="G8711">
            <v>60600</v>
          </cell>
        </row>
        <row r="8712">
          <cell r="B8712">
            <v>45289</v>
          </cell>
          <cell r="G8712">
            <v>230700</v>
          </cell>
        </row>
        <row r="8713">
          <cell r="B8713">
            <v>45289</v>
          </cell>
          <cell r="G8713">
            <v>639000</v>
          </cell>
        </row>
        <row r="8714">
          <cell r="B8714">
            <v>45289</v>
          </cell>
          <cell r="G8714">
            <v>2895400</v>
          </cell>
        </row>
        <row r="8715">
          <cell r="B8715">
            <v>45289</v>
          </cell>
          <cell r="G8715">
            <v>2600</v>
          </cell>
        </row>
        <row r="8716">
          <cell r="B8716">
            <v>45289</v>
          </cell>
          <cell r="G8716">
            <v>152100</v>
          </cell>
        </row>
        <row r="8717">
          <cell r="B8717">
            <v>45289</v>
          </cell>
          <cell r="G8717">
            <v>144700</v>
          </cell>
        </row>
        <row r="8718">
          <cell r="B8718">
            <v>45289</v>
          </cell>
          <cell r="G8718">
            <v>10700</v>
          </cell>
        </row>
        <row r="8719">
          <cell r="B8719">
            <v>45289</v>
          </cell>
          <cell r="G8719">
            <v>100</v>
          </cell>
        </row>
        <row r="8720">
          <cell r="B8720">
            <v>45289</v>
          </cell>
          <cell r="G8720">
            <v>38251000</v>
          </cell>
        </row>
        <row r="8721">
          <cell r="B8721">
            <v>45289</v>
          </cell>
          <cell r="G8721">
            <v>264300</v>
          </cell>
        </row>
        <row r="8722">
          <cell r="B8722">
            <v>45289</v>
          </cell>
          <cell r="G8722">
            <v>2100</v>
          </cell>
        </row>
        <row r="8723">
          <cell r="B8723">
            <v>45289</v>
          </cell>
          <cell r="G8723">
            <v>117700</v>
          </cell>
        </row>
        <row r="8724">
          <cell r="B8724">
            <v>45289</v>
          </cell>
          <cell r="G8724">
            <v>549600</v>
          </cell>
        </row>
        <row r="8725">
          <cell r="B8725">
            <v>45289</v>
          </cell>
          <cell r="G8725">
            <v>53200</v>
          </cell>
        </row>
        <row r="8726">
          <cell r="B8726">
            <v>45289</v>
          </cell>
          <cell r="G8726">
            <v>123400</v>
          </cell>
        </row>
        <row r="8727">
          <cell r="B8727">
            <v>45289</v>
          </cell>
          <cell r="G8727">
            <v>111600</v>
          </cell>
        </row>
        <row r="8728">
          <cell r="B8728">
            <v>45289</v>
          </cell>
          <cell r="G8728">
            <v>528400</v>
          </cell>
        </row>
        <row r="8729">
          <cell r="B8729">
            <v>45289</v>
          </cell>
          <cell r="G8729">
            <v>1120700</v>
          </cell>
        </row>
        <row r="8730">
          <cell r="B8730">
            <v>45289</v>
          </cell>
          <cell r="G8730">
            <v>100</v>
          </cell>
        </row>
        <row r="8731">
          <cell r="B8731">
            <v>45289</v>
          </cell>
          <cell r="G8731">
            <v>385600</v>
          </cell>
        </row>
        <row r="8732">
          <cell r="B8732">
            <v>45289</v>
          </cell>
          <cell r="G8732">
            <v>39900</v>
          </cell>
        </row>
        <row r="8733">
          <cell r="B8733">
            <v>45289</v>
          </cell>
          <cell r="G8733">
            <v>14500</v>
          </cell>
        </row>
        <row r="8734">
          <cell r="B8734">
            <v>45289</v>
          </cell>
          <cell r="G8734">
            <v>81600</v>
          </cell>
        </row>
        <row r="8735">
          <cell r="B8735">
            <v>45289</v>
          </cell>
          <cell r="G8735">
            <v>86300</v>
          </cell>
        </row>
        <row r="8736">
          <cell r="B8736">
            <v>45289</v>
          </cell>
          <cell r="G8736">
            <v>1410600</v>
          </cell>
        </row>
        <row r="8737">
          <cell r="B8737">
            <v>45289</v>
          </cell>
          <cell r="G8737">
            <v>302400</v>
          </cell>
        </row>
        <row r="8738">
          <cell r="B8738">
            <v>45289</v>
          </cell>
          <cell r="G8738">
            <v>398200</v>
          </cell>
        </row>
        <row r="8739">
          <cell r="B8739">
            <v>45289</v>
          </cell>
          <cell r="G8739">
            <v>17700</v>
          </cell>
        </row>
        <row r="8740">
          <cell r="B8740">
            <v>45289</v>
          </cell>
          <cell r="G8740">
            <v>40000</v>
          </cell>
        </row>
        <row r="8741">
          <cell r="B8741">
            <v>45289</v>
          </cell>
          <cell r="G8741">
            <v>645900</v>
          </cell>
        </row>
        <row r="8742">
          <cell r="B8742">
            <v>45289</v>
          </cell>
          <cell r="G8742">
            <v>3600</v>
          </cell>
        </row>
        <row r="8743">
          <cell r="B8743">
            <v>45289</v>
          </cell>
          <cell r="G8743">
            <v>8985000</v>
          </cell>
        </row>
        <row r="8744">
          <cell r="B8744">
            <v>45289</v>
          </cell>
          <cell r="G8744">
            <v>83500</v>
          </cell>
        </row>
        <row r="8745">
          <cell r="B8745">
            <v>45289</v>
          </cell>
          <cell r="G8745">
            <v>23900</v>
          </cell>
        </row>
        <row r="8746">
          <cell r="B8746">
            <v>45289</v>
          </cell>
          <cell r="G8746">
            <v>484100</v>
          </cell>
        </row>
        <row r="8747">
          <cell r="B8747">
            <v>45289</v>
          </cell>
          <cell r="G8747">
            <v>53294900</v>
          </cell>
        </row>
        <row r="8748">
          <cell r="B8748">
            <v>45289</v>
          </cell>
          <cell r="G8748">
            <v>127200</v>
          </cell>
        </row>
        <row r="8749">
          <cell r="B8749">
            <v>45289</v>
          </cell>
          <cell r="G8749">
            <v>69713700</v>
          </cell>
        </row>
        <row r="8750">
          <cell r="B8750">
            <v>45289</v>
          </cell>
          <cell r="G8750">
            <v>484100</v>
          </cell>
        </row>
        <row r="8751">
          <cell r="B8751">
            <v>45289</v>
          </cell>
          <cell r="G8751">
            <v>21300</v>
          </cell>
        </row>
        <row r="8752">
          <cell r="B8752">
            <v>45289</v>
          </cell>
          <cell r="G8752">
            <v>73000</v>
          </cell>
        </row>
        <row r="8753">
          <cell r="B8753">
            <v>45289</v>
          </cell>
          <cell r="G8753">
            <v>1066300</v>
          </cell>
        </row>
        <row r="8754">
          <cell r="B8754">
            <v>45289</v>
          </cell>
          <cell r="G8754">
            <v>500</v>
          </cell>
        </row>
        <row r="8755">
          <cell r="B8755">
            <v>45289</v>
          </cell>
          <cell r="G8755">
            <v>100</v>
          </cell>
        </row>
        <row r="8756">
          <cell r="B8756">
            <v>45289</v>
          </cell>
          <cell r="G8756">
            <v>600</v>
          </cell>
        </row>
        <row r="8757">
          <cell r="B8757">
            <v>45289</v>
          </cell>
          <cell r="G8757">
            <v>395200</v>
          </cell>
        </row>
        <row r="8758">
          <cell r="B8758">
            <v>45289</v>
          </cell>
          <cell r="G8758">
            <v>37000</v>
          </cell>
        </row>
        <row r="8759">
          <cell r="B8759">
            <v>45289</v>
          </cell>
          <cell r="G8759">
            <v>163100</v>
          </cell>
        </row>
        <row r="8760">
          <cell r="B8760">
            <v>45289</v>
          </cell>
          <cell r="G8760">
            <v>40700</v>
          </cell>
        </row>
        <row r="8761">
          <cell r="B8761">
            <v>45289</v>
          </cell>
          <cell r="G8761">
            <v>100700</v>
          </cell>
        </row>
        <row r="8762">
          <cell r="B8762">
            <v>45289</v>
          </cell>
          <cell r="G8762">
            <v>11344000</v>
          </cell>
        </row>
        <row r="8763">
          <cell r="B8763">
            <v>45289</v>
          </cell>
          <cell r="G8763">
            <v>1700</v>
          </cell>
        </row>
        <row r="8764">
          <cell r="B8764">
            <v>45289</v>
          </cell>
          <cell r="G8764">
            <v>100</v>
          </cell>
        </row>
        <row r="8765">
          <cell r="B8765">
            <v>45289</v>
          </cell>
          <cell r="G8765">
            <v>4700</v>
          </cell>
        </row>
        <row r="8766">
          <cell r="B8766">
            <v>45289</v>
          </cell>
          <cell r="G8766">
            <v>3000</v>
          </cell>
        </row>
        <row r="8767">
          <cell r="B8767">
            <v>45289</v>
          </cell>
          <cell r="G8767">
            <v>6410200</v>
          </cell>
        </row>
        <row r="8768">
          <cell r="B8768">
            <v>45289</v>
          </cell>
          <cell r="G8768">
            <v>13300</v>
          </cell>
        </row>
        <row r="8769">
          <cell r="B8769">
            <v>45289</v>
          </cell>
          <cell r="G8769">
            <v>2866400</v>
          </cell>
        </row>
        <row r="8770">
          <cell r="B8770">
            <v>45289</v>
          </cell>
          <cell r="G8770">
            <v>36900</v>
          </cell>
        </row>
        <row r="8771">
          <cell r="B8771">
            <v>45289</v>
          </cell>
          <cell r="G8771">
            <v>22900</v>
          </cell>
        </row>
        <row r="8772">
          <cell r="B8772">
            <v>45289</v>
          </cell>
          <cell r="G8772">
            <v>4900</v>
          </cell>
        </row>
        <row r="8773">
          <cell r="B8773">
            <v>45289</v>
          </cell>
          <cell r="G8773">
            <v>69800</v>
          </cell>
        </row>
        <row r="8774">
          <cell r="B8774">
            <v>45289</v>
          </cell>
          <cell r="G8774">
            <v>2350000</v>
          </cell>
        </row>
        <row r="8775">
          <cell r="B8775">
            <v>45289</v>
          </cell>
          <cell r="G8775">
            <v>7000</v>
          </cell>
        </row>
        <row r="8776">
          <cell r="B8776">
            <v>45289</v>
          </cell>
          <cell r="G8776">
            <v>132000</v>
          </cell>
        </row>
        <row r="8777">
          <cell r="B8777">
            <v>45289</v>
          </cell>
          <cell r="G8777">
            <v>15300</v>
          </cell>
        </row>
        <row r="8778">
          <cell r="B8778">
            <v>45289</v>
          </cell>
          <cell r="G8778">
            <v>1227800</v>
          </cell>
        </row>
        <row r="8779">
          <cell r="B8779">
            <v>45289</v>
          </cell>
          <cell r="G8779">
            <v>98600</v>
          </cell>
        </row>
        <row r="8780">
          <cell r="B8780">
            <v>45289</v>
          </cell>
          <cell r="G8780">
            <v>884200</v>
          </cell>
        </row>
        <row r="8781">
          <cell r="B8781">
            <v>45289</v>
          </cell>
          <cell r="G8781">
            <v>1500</v>
          </cell>
        </row>
        <row r="8782">
          <cell r="B8782">
            <v>45289</v>
          </cell>
          <cell r="G8782">
            <v>24500</v>
          </cell>
        </row>
        <row r="8783">
          <cell r="B8783">
            <v>45289</v>
          </cell>
          <cell r="G8783">
            <v>288800</v>
          </cell>
        </row>
        <row r="8784">
          <cell r="B8784">
            <v>45289</v>
          </cell>
          <cell r="G8784">
            <v>304000</v>
          </cell>
        </row>
        <row r="8785">
          <cell r="B8785">
            <v>45289</v>
          </cell>
          <cell r="G8785">
            <v>537500</v>
          </cell>
        </row>
        <row r="8786">
          <cell r="B8786">
            <v>45289</v>
          </cell>
          <cell r="G8786">
            <v>729700</v>
          </cell>
        </row>
        <row r="8787">
          <cell r="B8787">
            <v>45289</v>
          </cell>
          <cell r="G8787">
            <v>723100</v>
          </cell>
        </row>
        <row r="8788">
          <cell r="B8788">
            <v>45289</v>
          </cell>
          <cell r="G8788">
            <v>678100</v>
          </cell>
        </row>
        <row r="8789">
          <cell r="B8789">
            <v>45289</v>
          </cell>
          <cell r="G8789">
            <v>1098400</v>
          </cell>
        </row>
        <row r="8790">
          <cell r="B8790">
            <v>45289</v>
          </cell>
          <cell r="G8790">
            <v>83600</v>
          </cell>
        </row>
        <row r="8791">
          <cell r="B8791">
            <v>45289</v>
          </cell>
          <cell r="G8791">
            <v>6681700</v>
          </cell>
        </row>
        <row r="8792">
          <cell r="B8792">
            <v>45289</v>
          </cell>
          <cell r="G8792">
            <v>502100</v>
          </cell>
        </row>
        <row r="8793">
          <cell r="B8793">
            <v>45289</v>
          </cell>
          <cell r="G8793">
            <v>75200</v>
          </cell>
        </row>
        <row r="8794">
          <cell r="B8794">
            <v>45289</v>
          </cell>
          <cell r="G8794">
            <v>100</v>
          </cell>
        </row>
        <row r="8795">
          <cell r="B8795">
            <v>45289</v>
          </cell>
          <cell r="G8795">
            <v>14900</v>
          </cell>
        </row>
        <row r="8796">
          <cell r="B8796">
            <v>45289</v>
          </cell>
          <cell r="G8796">
            <v>474800</v>
          </cell>
        </row>
        <row r="8797">
          <cell r="B8797">
            <v>45289</v>
          </cell>
          <cell r="G8797">
            <v>6692200</v>
          </cell>
        </row>
        <row r="8798">
          <cell r="B8798">
            <v>45289</v>
          </cell>
          <cell r="G8798">
            <v>1138400</v>
          </cell>
        </row>
        <row r="8799">
          <cell r="B8799">
            <v>45289</v>
          </cell>
          <cell r="G8799">
            <v>4500</v>
          </cell>
        </row>
        <row r="8800">
          <cell r="B8800">
            <v>45289</v>
          </cell>
          <cell r="G8800">
            <v>1565400</v>
          </cell>
        </row>
        <row r="8801">
          <cell r="B8801">
            <v>45289</v>
          </cell>
          <cell r="G8801">
            <v>744200</v>
          </cell>
        </row>
        <row r="8802">
          <cell r="B8802">
            <v>45289</v>
          </cell>
          <cell r="G8802">
            <v>722500</v>
          </cell>
        </row>
        <row r="8803">
          <cell r="B8803">
            <v>45289</v>
          </cell>
          <cell r="G8803">
            <v>27800</v>
          </cell>
        </row>
        <row r="8804">
          <cell r="B8804">
            <v>45289</v>
          </cell>
          <cell r="G8804">
            <v>100</v>
          </cell>
        </row>
        <row r="8805">
          <cell r="B8805">
            <v>45289</v>
          </cell>
          <cell r="G8805">
            <v>119100</v>
          </cell>
        </row>
        <row r="8806">
          <cell r="B8806">
            <v>45289</v>
          </cell>
          <cell r="G8806">
            <v>130700</v>
          </cell>
        </row>
        <row r="8807">
          <cell r="B8807">
            <v>45289</v>
          </cell>
          <cell r="G8807">
            <v>640400</v>
          </cell>
        </row>
        <row r="8808">
          <cell r="B8808">
            <v>45289</v>
          </cell>
          <cell r="G8808">
            <v>127600</v>
          </cell>
        </row>
        <row r="8809">
          <cell r="B8809">
            <v>45289</v>
          </cell>
          <cell r="G8809">
            <v>1389700</v>
          </cell>
        </row>
        <row r="8810">
          <cell r="B8810">
            <v>45289</v>
          </cell>
          <cell r="G8810">
            <v>24200</v>
          </cell>
        </row>
        <row r="8811">
          <cell r="B8811">
            <v>45289</v>
          </cell>
          <cell r="G8811">
            <v>105500</v>
          </cell>
        </row>
        <row r="8812">
          <cell r="B8812">
            <v>45289</v>
          </cell>
          <cell r="G8812">
            <v>700</v>
          </cell>
        </row>
        <row r="8813">
          <cell r="B8813">
            <v>45289</v>
          </cell>
          <cell r="G8813">
            <v>1544400</v>
          </cell>
        </row>
        <row r="8814">
          <cell r="B8814">
            <v>45289</v>
          </cell>
          <cell r="G8814">
            <v>211200</v>
          </cell>
        </row>
        <row r="8815">
          <cell r="B8815">
            <v>45289</v>
          </cell>
          <cell r="G8815">
            <v>68500</v>
          </cell>
        </row>
        <row r="8816">
          <cell r="B8816">
            <v>45289</v>
          </cell>
          <cell r="G8816">
            <v>19300</v>
          </cell>
        </row>
        <row r="8817">
          <cell r="B8817">
            <v>45289</v>
          </cell>
          <cell r="G8817">
            <v>183000</v>
          </cell>
        </row>
        <row r="8818">
          <cell r="B8818">
            <v>45289</v>
          </cell>
          <cell r="G8818">
            <v>113100</v>
          </cell>
        </row>
        <row r="8819">
          <cell r="B8819">
            <v>45289</v>
          </cell>
          <cell r="G8819">
            <v>69000</v>
          </cell>
        </row>
        <row r="8820">
          <cell r="B8820">
            <v>45289</v>
          </cell>
          <cell r="G8820">
            <v>379100</v>
          </cell>
        </row>
        <row r="8821">
          <cell r="B8821">
            <v>45289</v>
          </cell>
          <cell r="G8821">
            <v>1912800</v>
          </cell>
        </row>
        <row r="8822">
          <cell r="B8822">
            <v>45289</v>
          </cell>
          <cell r="G8822">
            <v>127100</v>
          </cell>
        </row>
        <row r="8823">
          <cell r="B8823">
            <v>45289</v>
          </cell>
          <cell r="G8823">
            <v>34000</v>
          </cell>
        </row>
        <row r="8824">
          <cell r="B8824">
            <v>45289</v>
          </cell>
          <cell r="G8824">
            <v>2460700</v>
          </cell>
        </row>
        <row r="8825">
          <cell r="B8825">
            <v>45289</v>
          </cell>
          <cell r="G8825">
            <v>386600</v>
          </cell>
        </row>
        <row r="8826">
          <cell r="B8826">
            <v>45289</v>
          </cell>
          <cell r="G8826">
            <v>2800</v>
          </cell>
        </row>
        <row r="8827">
          <cell r="B8827">
            <v>45289</v>
          </cell>
          <cell r="G8827">
            <v>1404000</v>
          </cell>
        </row>
        <row r="8828">
          <cell r="B8828">
            <v>45289</v>
          </cell>
          <cell r="G8828">
            <v>6755400</v>
          </cell>
        </row>
        <row r="8829">
          <cell r="B8829">
            <v>45289</v>
          </cell>
          <cell r="G8829">
            <v>497000</v>
          </cell>
        </row>
        <row r="8830">
          <cell r="B8830">
            <v>45289</v>
          </cell>
          <cell r="G8830">
            <v>153800</v>
          </cell>
        </row>
        <row r="8831">
          <cell r="B8831">
            <v>45289</v>
          </cell>
          <cell r="G8831">
            <v>1845700</v>
          </cell>
        </row>
        <row r="8832">
          <cell r="B8832">
            <v>45289</v>
          </cell>
          <cell r="G8832">
            <v>100</v>
          </cell>
        </row>
        <row r="8833">
          <cell r="B8833">
            <v>45289</v>
          </cell>
          <cell r="G8833">
            <v>52600</v>
          </cell>
        </row>
        <row r="8834">
          <cell r="B8834">
            <v>45289</v>
          </cell>
          <cell r="G8834">
            <v>29900</v>
          </cell>
        </row>
        <row r="8835">
          <cell r="B8835">
            <v>45289</v>
          </cell>
          <cell r="G8835">
            <v>300</v>
          </cell>
        </row>
        <row r="8836">
          <cell r="B8836">
            <v>45289</v>
          </cell>
          <cell r="G8836">
            <v>2000</v>
          </cell>
        </row>
        <row r="8837">
          <cell r="B8837">
            <v>45289</v>
          </cell>
          <cell r="G8837">
            <v>712800</v>
          </cell>
        </row>
        <row r="8838">
          <cell r="B8838">
            <v>45289</v>
          </cell>
          <cell r="G8838">
            <v>62500</v>
          </cell>
        </row>
        <row r="8839">
          <cell r="B8839">
            <v>45289</v>
          </cell>
          <cell r="G8839">
            <v>5059600</v>
          </cell>
        </row>
        <row r="8840">
          <cell r="B8840">
            <v>45289</v>
          </cell>
          <cell r="G8840">
            <v>500</v>
          </cell>
        </row>
        <row r="8841">
          <cell r="B8841">
            <v>45289</v>
          </cell>
          <cell r="G8841">
            <v>184700</v>
          </cell>
        </row>
        <row r="8842">
          <cell r="B8842">
            <v>45289</v>
          </cell>
          <cell r="G8842">
            <v>50000</v>
          </cell>
        </row>
        <row r="8843">
          <cell r="B8843">
            <v>45289</v>
          </cell>
          <cell r="G8843">
            <v>8692500</v>
          </cell>
        </row>
        <row r="8844">
          <cell r="B8844">
            <v>45289</v>
          </cell>
          <cell r="G8844">
            <v>1100</v>
          </cell>
        </row>
        <row r="8845">
          <cell r="B8845">
            <v>45289</v>
          </cell>
          <cell r="G8845">
            <v>33110500</v>
          </cell>
        </row>
        <row r="8846">
          <cell r="B8846">
            <v>45289</v>
          </cell>
          <cell r="G8846">
            <v>3400</v>
          </cell>
        </row>
        <row r="8847">
          <cell r="B8847">
            <v>45289</v>
          </cell>
          <cell r="G8847">
            <v>32796700</v>
          </cell>
        </row>
        <row r="8848">
          <cell r="B8848">
            <v>45289</v>
          </cell>
          <cell r="G8848">
            <v>100</v>
          </cell>
        </row>
        <row r="8849">
          <cell r="B8849">
            <v>45289</v>
          </cell>
          <cell r="G8849">
            <v>80100</v>
          </cell>
        </row>
        <row r="8850">
          <cell r="B8850">
            <v>45289</v>
          </cell>
          <cell r="G8850">
            <v>122283100</v>
          </cell>
        </row>
        <row r="8851">
          <cell r="B8851">
            <v>45289</v>
          </cell>
          <cell r="G8851">
            <v>15100</v>
          </cell>
        </row>
        <row r="8852">
          <cell r="B8852">
            <v>45289</v>
          </cell>
          <cell r="G8852">
            <v>880500</v>
          </cell>
        </row>
        <row r="8853">
          <cell r="B8853">
            <v>45289</v>
          </cell>
          <cell r="G8853">
            <v>2284000</v>
          </cell>
        </row>
        <row r="8854">
          <cell r="B8854">
            <v>45289</v>
          </cell>
          <cell r="G8854">
            <v>236000</v>
          </cell>
        </row>
        <row r="8855">
          <cell r="B8855">
            <v>45289</v>
          </cell>
          <cell r="G8855">
            <v>2342700</v>
          </cell>
        </row>
        <row r="8856">
          <cell r="B8856">
            <v>45289</v>
          </cell>
          <cell r="G8856">
            <v>222000</v>
          </cell>
        </row>
        <row r="8857">
          <cell r="B8857">
            <v>45289</v>
          </cell>
          <cell r="G8857">
            <v>8244800</v>
          </cell>
        </row>
        <row r="8858">
          <cell r="B8858">
            <v>45289</v>
          </cell>
          <cell r="G8858">
            <v>28600</v>
          </cell>
        </row>
        <row r="8859">
          <cell r="B8859">
            <v>45289</v>
          </cell>
          <cell r="G8859">
            <v>21700</v>
          </cell>
        </row>
        <row r="8860">
          <cell r="B8860">
            <v>45289</v>
          </cell>
          <cell r="G8860">
            <v>7200</v>
          </cell>
        </row>
        <row r="8861">
          <cell r="B8861">
            <v>45289</v>
          </cell>
          <cell r="G8861">
            <v>11700</v>
          </cell>
        </row>
        <row r="8862">
          <cell r="B8862">
            <v>45289</v>
          </cell>
          <cell r="G8862">
            <v>1700</v>
          </cell>
        </row>
        <row r="8863">
          <cell r="B8863">
            <v>45289</v>
          </cell>
          <cell r="G8863">
            <v>2093700</v>
          </cell>
        </row>
        <row r="8864">
          <cell r="B8864">
            <v>45289</v>
          </cell>
          <cell r="G8864">
            <v>76200</v>
          </cell>
        </row>
        <row r="8865">
          <cell r="B8865">
            <v>45289</v>
          </cell>
          <cell r="G8865">
            <v>119572100</v>
          </cell>
        </row>
        <row r="8866">
          <cell r="B8866">
            <v>45289</v>
          </cell>
          <cell r="G8866">
            <v>468900</v>
          </cell>
        </row>
        <row r="8867">
          <cell r="B8867">
            <v>45289</v>
          </cell>
          <cell r="G8867">
            <v>150600</v>
          </cell>
        </row>
        <row r="8868">
          <cell r="B8868">
            <v>45289</v>
          </cell>
          <cell r="G8868">
            <v>380300</v>
          </cell>
        </row>
        <row r="8869">
          <cell r="B8869">
            <v>45289</v>
          </cell>
          <cell r="G8869">
            <v>63100</v>
          </cell>
        </row>
        <row r="8870">
          <cell r="B8870">
            <v>45289</v>
          </cell>
          <cell r="G8870">
            <v>192400</v>
          </cell>
        </row>
        <row r="8871">
          <cell r="B8871">
            <v>45289</v>
          </cell>
          <cell r="G8871">
            <v>78800</v>
          </cell>
        </row>
        <row r="8872">
          <cell r="B8872">
            <v>45289</v>
          </cell>
          <cell r="G8872">
            <v>1610800</v>
          </cell>
        </row>
        <row r="8873">
          <cell r="B8873">
            <v>45289</v>
          </cell>
          <cell r="G8873">
            <v>11300</v>
          </cell>
        </row>
        <row r="8874">
          <cell r="B8874">
            <v>45289</v>
          </cell>
          <cell r="G8874">
            <v>49800</v>
          </cell>
        </row>
        <row r="8875">
          <cell r="B8875">
            <v>45289</v>
          </cell>
          <cell r="G8875">
            <v>239700</v>
          </cell>
        </row>
        <row r="8876">
          <cell r="B8876">
            <v>45289</v>
          </cell>
          <cell r="G8876">
            <v>74500</v>
          </cell>
        </row>
        <row r="8877">
          <cell r="B8877">
            <v>45289</v>
          </cell>
          <cell r="G8877">
            <v>1736500</v>
          </cell>
        </row>
        <row r="8878">
          <cell r="B8878">
            <v>45289</v>
          </cell>
          <cell r="G8878">
            <v>207300</v>
          </cell>
        </row>
        <row r="8879">
          <cell r="B8879">
            <v>45289</v>
          </cell>
          <cell r="G8879">
            <v>32100</v>
          </cell>
        </row>
        <row r="8880">
          <cell r="B8880">
            <v>45289</v>
          </cell>
          <cell r="G8880">
            <v>216700</v>
          </cell>
        </row>
        <row r="8881">
          <cell r="B8881">
            <v>45289</v>
          </cell>
          <cell r="G8881">
            <v>369100</v>
          </cell>
        </row>
        <row r="8882">
          <cell r="B8882">
            <v>45289</v>
          </cell>
          <cell r="G8882">
            <v>1100</v>
          </cell>
        </row>
        <row r="8883">
          <cell r="B8883">
            <v>45289</v>
          </cell>
          <cell r="G8883">
            <v>100</v>
          </cell>
        </row>
        <row r="8884">
          <cell r="B8884">
            <v>45289</v>
          </cell>
          <cell r="G8884">
            <v>1500</v>
          </cell>
        </row>
        <row r="8885">
          <cell r="B8885">
            <v>45289</v>
          </cell>
          <cell r="G8885">
            <v>152400</v>
          </cell>
        </row>
        <row r="8886">
          <cell r="B8886">
            <v>45289</v>
          </cell>
          <cell r="G8886">
            <v>23000</v>
          </cell>
        </row>
        <row r="8887">
          <cell r="B8887">
            <v>45289</v>
          </cell>
          <cell r="G8887">
            <v>785800</v>
          </cell>
        </row>
        <row r="8888">
          <cell r="B8888">
            <v>45289</v>
          </cell>
          <cell r="G8888">
            <v>170100</v>
          </cell>
        </row>
        <row r="8889">
          <cell r="B8889">
            <v>45289</v>
          </cell>
          <cell r="G8889">
            <v>1000</v>
          </cell>
        </row>
        <row r="8890">
          <cell r="B8890">
            <v>45289</v>
          </cell>
          <cell r="G8890">
            <v>730000</v>
          </cell>
        </row>
        <row r="8891">
          <cell r="B8891">
            <v>45289</v>
          </cell>
          <cell r="G8891">
            <v>1507500</v>
          </cell>
        </row>
        <row r="8892">
          <cell r="B8892">
            <v>45289</v>
          </cell>
          <cell r="G8892">
            <v>64700</v>
          </cell>
        </row>
        <row r="8893">
          <cell r="B8893">
            <v>45289</v>
          </cell>
          <cell r="G8893">
            <v>1303000</v>
          </cell>
        </row>
        <row r="8894">
          <cell r="B8894">
            <v>45289</v>
          </cell>
          <cell r="G8894">
            <v>62900</v>
          </cell>
        </row>
        <row r="8895">
          <cell r="B8895">
            <v>45289</v>
          </cell>
          <cell r="G8895">
            <v>1682400</v>
          </cell>
        </row>
        <row r="8896">
          <cell r="B8896">
            <v>45289</v>
          </cell>
          <cell r="G8896">
            <v>33300</v>
          </cell>
        </row>
        <row r="8897">
          <cell r="B8897">
            <v>45289</v>
          </cell>
          <cell r="G8897">
            <v>69700</v>
          </cell>
        </row>
        <row r="8898">
          <cell r="B8898">
            <v>45289</v>
          </cell>
          <cell r="G8898">
            <v>47100</v>
          </cell>
        </row>
        <row r="8899">
          <cell r="B8899">
            <v>45289</v>
          </cell>
          <cell r="G8899">
            <v>251200</v>
          </cell>
        </row>
        <row r="8900">
          <cell r="B8900">
            <v>45289</v>
          </cell>
          <cell r="G8900">
            <v>364200</v>
          </cell>
        </row>
        <row r="8901">
          <cell r="B8901">
            <v>45289</v>
          </cell>
          <cell r="G8901">
            <v>400</v>
          </cell>
        </row>
        <row r="8902">
          <cell r="B8902">
            <v>45289</v>
          </cell>
          <cell r="G8902">
            <v>8200</v>
          </cell>
        </row>
        <row r="8903">
          <cell r="B8903">
            <v>45289</v>
          </cell>
          <cell r="G8903">
            <v>167200</v>
          </cell>
        </row>
        <row r="8904">
          <cell r="B8904">
            <v>45289</v>
          </cell>
          <cell r="G8904">
            <v>5600</v>
          </cell>
        </row>
        <row r="8905">
          <cell r="B8905">
            <v>45289</v>
          </cell>
          <cell r="G8905">
            <v>31300</v>
          </cell>
        </row>
        <row r="8906">
          <cell r="B8906">
            <v>45289</v>
          </cell>
          <cell r="G8906">
            <v>18900</v>
          </cell>
        </row>
        <row r="8907">
          <cell r="B8907">
            <v>45289</v>
          </cell>
          <cell r="G8907">
            <v>3404300</v>
          </cell>
        </row>
        <row r="8908">
          <cell r="B8908">
            <v>45289</v>
          </cell>
          <cell r="G8908">
            <v>386800</v>
          </cell>
        </row>
        <row r="8909">
          <cell r="B8909">
            <v>45289</v>
          </cell>
          <cell r="G8909">
            <v>100</v>
          </cell>
        </row>
        <row r="8910">
          <cell r="B8910">
            <v>45289</v>
          </cell>
          <cell r="G8910">
            <v>533400</v>
          </cell>
        </row>
        <row r="8911">
          <cell r="B8911">
            <v>45289</v>
          </cell>
          <cell r="G8911">
            <v>620100</v>
          </cell>
        </row>
        <row r="8912">
          <cell r="B8912">
            <v>45289</v>
          </cell>
          <cell r="G8912">
            <v>2365200</v>
          </cell>
        </row>
        <row r="8913">
          <cell r="B8913">
            <v>45289</v>
          </cell>
          <cell r="G8913">
            <v>283600</v>
          </cell>
        </row>
        <row r="8914">
          <cell r="B8914">
            <v>45289</v>
          </cell>
          <cell r="G8914">
            <v>4200</v>
          </cell>
        </row>
        <row r="8915">
          <cell r="B8915">
            <v>45289</v>
          </cell>
          <cell r="G8915">
            <v>700</v>
          </cell>
        </row>
        <row r="8916">
          <cell r="B8916">
            <v>45289</v>
          </cell>
          <cell r="G8916">
            <v>2068500</v>
          </cell>
        </row>
        <row r="8917">
          <cell r="B8917">
            <v>45289</v>
          </cell>
          <cell r="G8917">
            <v>150000</v>
          </cell>
        </row>
        <row r="8918">
          <cell r="B8918">
            <v>45289</v>
          </cell>
          <cell r="G8918">
            <v>1000</v>
          </cell>
        </row>
        <row r="8919">
          <cell r="B8919">
            <v>45289</v>
          </cell>
          <cell r="G8919">
            <v>268400</v>
          </cell>
        </row>
        <row r="8920">
          <cell r="B8920">
            <v>45289</v>
          </cell>
          <cell r="G8920">
            <v>11600</v>
          </cell>
        </row>
        <row r="8921">
          <cell r="B8921">
            <v>45289</v>
          </cell>
          <cell r="G8921">
            <v>70100</v>
          </cell>
        </row>
        <row r="8922">
          <cell r="B8922">
            <v>45289</v>
          </cell>
          <cell r="G8922">
            <v>450900</v>
          </cell>
        </row>
        <row r="8923">
          <cell r="B8923">
            <v>45289</v>
          </cell>
          <cell r="G8923">
            <v>51100</v>
          </cell>
        </row>
        <row r="8924">
          <cell r="B8924">
            <v>45289</v>
          </cell>
          <cell r="G8924">
            <v>2100</v>
          </cell>
        </row>
        <row r="8925">
          <cell r="B8925">
            <v>45289</v>
          </cell>
          <cell r="G8925">
            <v>2900</v>
          </cell>
        </row>
        <row r="8926">
          <cell r="B8926">
            <v>45289</v>
          </cell>
          <cell r="G8926">
            <v>872300</v>
          </cell>
        </row>
        <row r="8927">
          <cell r="B8927">
            <v>45289</v>
          </cell>
          <cell r="G8927">
            <v>1474900</v>
          </cell>
        </row>
        <row r="8928">
          <cell r="B8928">
            <v>45289</v>
          </cell>
          <cell r="G8928">
            <v>597200</v>
          </cell>
        </row>
        <row r="8929">
          <cell r="B8929">
            <v>45289</v>
          </cell>
          <cell r="G8929">
            <v>20900</v>
          </cell>
        </row>
        <row r="8930">
          <cell r="B8930">
            <v>45289</v>
          </cell>
          <cell r="G8930">
            <v>1511300</v>
          </cell>
        </row>
        <row r="8931">
          <cell r="B8931">
            <v>45289</v>
          </cell>
          <cell r="G8931">
            <v>0</v>
          </cell>
        </row>
        <row r="8932">
          <cell r="B8932">
            <v>45289</v>
          </cell>
          <cell r="G8932">
            <v>143900</v>
          </cell>
        </row>
        <row r="8933">
          <cell r="B8933">
            <v>45289</v>
          </cell>
          <cell r="G8933">
            <v>345600</v>
          </cell>
        </row>
        <row r="8934">
          <cell r="B8934">
            <v>45289</v>
          </cell>
          <cell r="G8934">
            <v>173800</v>
          </cell>
        </row>
        <row r="8935">
          <cell r="B8935">
            <v>45289</v>
          </cell>
          <cell r="G8935">
            <v>28400</v>
          </cell>
        </row>
        <row r="8936">
          <cell r="B8936">
            <v>45289</v>
          </cell>
          <cell r="G8936">
            <v>3300</v>
          </cell>
        </row>
        <row r="8937">
          <cell r="B8937">
            <v>45289</v>
          </cell>
          <cell r="G8937">
            <v>399900</v>
          </cell>
        </row>
        <row r="8938">
          <cell r="B8938">
            <v>45289</v>
          </cell>
          <cell r="G8938">
            <v>131000</v>
          </cell>
        </row>
        <row r="8939">
          <cell r="B8939">
            <v>45289</v>
          </cell>
          <cell r="G8939">
            <v>3990200</v>
          </cell>
        </row>
        <row r="8940">
          <cell r="B8940">
            <v>45289</v>
          </cell>
          <cell r="G8940">
            <v>276700</v>
          </cell>
        </row>
        <row r="8941">
          <cell r="B8941">
            <v>45289</v>
          </cell>
          <cell r="G8941">
            <v>187600</v>
          </cell>
        </row>
        <row r="8942">
          <cell r="B8942">
            <v>45289</v>
          </cell>
          <cell r="G8942">
            <v>49500</v>
          </cell>
        </row>
        <row r="8943">
          <cell r="B8943">
            <v>45289</v>
          </cell>
          <cell r="G8943">
            <v>8100</v>
          </cell>
        </row>
        <row r="8944">
          <cell r="B8944">
            <v>45289</v>
          </cell>
          <cell r="G8944">
            <v>436300</v>
          </cell>
        </row>
        <row r="8945">
          <cell r="B8945">
            <v>45289</v>
          </cell>
          <cell r="G8945">
            <v>82300</v>
          </cell>
        </row>
        <row r="8946">
          <cell r="B8946">
            <v>45289</v>
          </cell>
          <cell r="G8946">
            <v>150500</v>
          </cell>
        </row>
        <row r="8947">
          <cell r="B8947">
            <v>45289</v>
          </cell>
          <cell r="G8947">
            <v>472400</v>
          </cell>
        </row>
        <row r="8948">
          <cell r="B8948">
            <v>45289</v>
          </cell>
          <cell r="G8948">
            <v>5800</v>
          </cell>
        </row>
        <row r="8949">
          <cell r="B8949">
            <v>45289</v>
          </cell>
          <cell r="G8949">
            <v>34000</v>
          </cell>
        </row>
        <row r="8950">
          <cell r="B8950">
            <v>45289</v>
          </cell>
          <cell r="G8950">
            <v>29500</v>
          </cell>
        </row>
        <row r="8951">
          <cell r="B8951">
            <v>45289</v>
          </cell>
          <cell r="G8951">
            <v>73800</v>
          </cell>
        </row>
        <row r="8952">
          <cell r="B8952">
            <v>45289</v>
          </cell>
          <cell r="G8952">
            <v>642900</v>
          </cell>
        </row>
        <row r="8953">
          <cell r="B8953">
            <v>45289</v>
          </cell>
          <cell r="G8953">
            <v>33800</v>
          </cell>
        </row>
        <row r="8954">
          <cell r="B8954">
            <v>45289</v>
          </cell>
          <cell r="G8954">
            <v>2116600</v>
          </cell>
        </row>
        <row r="8955">
          <cell r="B8955">
            <v>45289</v>
          </cell>
          <cell r="G8955">
            <v>769600</v>
          </cell>
        </row>
        <row r="8956">
          <cell r="B8956">
            <v>45289</v>
          </cell>
          <cell r="G8956">
            <v>8100</v>
          </cell>
        </row>
        <row r="8957">
          <cell r="B8957">
            <v>45289</v>
          </cell>
          <cell r="G8957">
            <v>1693100</v>
          </cell>
        </row>
        <row r="8958">
          <cell r="B8958">
            <v>45289</v>
          </cell>
          <cell r="G8958">
            <v>54600</v>
          </cell>
        </row>
        <row r="8959">
          <cell r="B8959">
            <v>45289</v>
          </cell>
          <cell r="G8959">
            <v>200</v>
          </cell>
        </row>
        <row r="8960">
          <cell r="B8960">
            <v>45289</v>
          </cell>
          <cell r="G8960">
            <v>2745900</v>
          </cell>
        </row>
        <row r="8961">
          <cell r="B8961">
            <v>45289</v>
          </cell>
          <cell r="G8961">
            <v>928300</v>
          </cell>
        </row>
        <row r="8962">
          <cell r="B8962">
            <v>45289</v>
          </cell>
          <cell r="G8962">
            <v>93100</v>
          </cell>
        </row>
        <row r="8963">
          <cell r="B8963">
            <v>45289</v>
          </cell>
          <cell r="G8963">
            <v>60700</v>
          </cell>
        </row>
        <row r="8964">
          <cell r="B8964">
            <v>45289</v>
          </cell>
          <cell r="G8964">
            <v>111200</v>
          </cell>
        </row>
        <row r="8965">
          <cell r="B8965">
            <v>45289</v>
          </cell>
          <cell r="G8965">
            <v>426300</v>
          </cell>
        </row>
        <row r="8966">
          <cell r="B8966">
            <v>45289</v>
          </cell>
          <cell r="G8966">
            <v>74700</v>
          </cell>
        </row>
        <row r="8967">
          <cell r="B8967">
            <v>45289</v>
          </cell>
          <cell r="G8967">
            <v>94900</v>
          </cell>
        </row>
        <row r="8968">
          <cell r="B8968">
            <v>45289</v>
          </cell>
          <cell r="G8968">
            <v>40000</v>
          </cell>
        </row>
        <row r="8969">
          <cell r="B8969">
            <v>45289</v>
          </cell>
          <cell r="G8969">
            <v>424600</v>
          </cell>
        </row>
        <row r="8970">
          <cell r="B8970">
            <v>45289</v>
          </cell>
          <cell r="G8970">
            <v>90300</v>
          </cell>
        </row>
        <row r="8971">
          <cell r="B8971">
            <v>45289</v>
          </cell>
          <cell r="G8971">
            <v>583100</v>
          </cell>
        </row>
        <row r="8972">
          <cell r="B8972">
            <v>45289</v>
          </cell>
          <cell r="G8972">
            <v>22100</v>
          </cell>
        </row>
        <row r="8973">
          <cell r="B8973">
            <v>45289</v>
          </cell>
          <cell r="G8973">
            <v>4700</v>
          </cell>
        </row>
        <row r="8974">
          <cell r="B8974">
            <v>45289</v>
          </cell>
          <cell r="G8974">
            <v>4500</v>
          </cell>
        </row>
        <row r="8975">
          <cell r="B8975">
            <v>45289</v>
          </cell>
          <cell r="G8975">
            <v>10700</v>
          </cell>
        </row>
        <row r="8976">
          <cell r="B8976">
            <v>45289</v>
          </cell>
          <cell r="G8976">
            <v>120400</v>
          </cell>
        </row>
        <row r="8977">
          <cell r="B8977">
            <v>45289</v>
          </cell>
          <cell r="G8977">
            <v>9100</v>
          </cell>
        </row>
        <row r="8978">
          <cell r="B8978">
            <v>45289</v>
          </cell>
          <cell r="G8978">
            <v>79000</v>
          </cell>
        </row>
        <row r="8979">
          <cell r="B8979">
            <v>45289</v>
          </cell>
          <cell r="G8979">
            <v>1084500</v>
          </cell>
        </row>
        <row r="8980">
          <cell r="B8980">
            <v>45289</v>
          </cell>
          <cell r="G8980">
            <v>185900</v>
          </cell>
        </row>
        <row r="8981">
          <cell r="B8981">
            <v>45289</v>
          </cell>
          <cell r="G8981">
            <v>97300</v>
          </cell>
        </row>
        <row r="8982">
          <cell r="B8982">
            <v>45289</v>
          </cell>
          <cell r="G8982">
            <v>507200</v>
          </cell>
        </row>
        <row r="8983">
          <cell r="B8983">
            <v>45289</v>
          </cell>
          <cell r="G8983">
            <v>106300</v>
          </cell>
        </row>
        <row r="8984">
          <cell r="B8984">
            <v>45289</v>
          </cell>
          <cell r="G8984">
            <v>1921300</v>
          </cell>
        </row>
        <row r="8985">
          <cell r="B8985">
            <v>45289</v>
          </cell>
          <cell r="G8985">
            <v>1295900</v>
          </cell>
        </row>
        <row r="8986">
          <cell r="B8986">
            <v>45289</v>
          </cell>
          <cell r="G8986">
            <v>4700</v>
          </cell>
        </row>
        <row r="8987">
          <cell r="B8987">
            <v>45289</v>
          </cell>
          <cell r="G8987">
            <v>45800</v>
          </cell>
        </row>
        <row r="8988">
          <cell r="B8988">
            <v>45289</v>
          </cell>
          <cell r="G8988">
            <v>18300</v>
          </cell>
        </row>
        <row r="8989">
          <cell r="B8989">
            <v>45289</v>
          </cell>
          <cell r="G8989">
            <v>24600</v>
          </cell>
        </row>
        <row r="8990">
          <cell r="B8990">
            <v>45289</v>
          </cell>
          <cell r="G8990">
            <v>131700</v>
          </cell>
        </row>
        <row r="8991">
          <cell r="B8991">
            <v>45289</v>
          </cell>
          <cell r="G8991">
            <v>6900</v>
          </cell>
        </row>
        <row r="8992">
          <cell r="B8992">
            <v>45289</v>
          </cell>
          <cell r="G8992">
            <v>5300</v>
          </cell>
        </row>
        <row r="8993">
          <cell r="B8993">
            <v>45289</v>
          </cell>
          <cell r="G8993">
            <v>741200</v>
          </cell>
        </row>
        <row r="8994">
          <cell r="B8994">
            <v>45289</v>
          </cell>
          <cell r="G8994">
            <v>1726400</v>
          </cell>
        </row>
        <row r="8995">
          <cell r="B8995">
            <v>45289</v>
          </cell>
          <cell r="G8995">
            <v>477800</v>
          </cell>
        </row>
        <row r="8996">
          <cell r="B8996">
            <v>45289</v>
          </cell>
          <cell r="G8996">
            <v>530100</v>
          </cell>
        </row>
        <row r="8997">
          <cell r="B8997">
            <v>45289</v>
          </cell>
          <cell r="G8997">
            <v>418000</v>
          </cell>
        </row>
        <row r="8998">
          <cell r="B8998">
            <v>45289</v>
          </cell>
          <cell r="G8998">
            <v>381200</v>
          </cell>
        </row>
        <row r="8999">
          <cell r="B8999">
            <v>45289</v>
          </cell>
          <cell r="G8999">
            <v>4478400</v>
          </cell>
        </row>
        <row r="9000">
          <cell r="B9000">
            <v>45289</v>
          </cell>
          <cell r="G9000">
            <v>238700</v>
          </cell>
        </row>
        <row r="9001">
          <cell r="B9001">
            <v>45289</v>
          </cell>
          <cell r="G9001">
            <v>100</v>
          </cell>
        </row>
        <row r="9002">
          <cell r="B9002">
            <v>45289</v>
          </cell>
          <cell r="G9002">
            <v>179000</v>
          </cell>
        </row>
        <row r="9003">
          <cell r="B9003">
            <v>45289</v>
          </cell>
          <cell r="G9003">
            <v>200</v>
          </cell>
        </row>
        <row r="9004">
          <cell r="B9004">
            <v>45289</v>
          </cell>
          <cell r="G9004">
            <v>1046800</v>
          </cell>
        </row>
        <row r="9005">
          <cell r="B9005">
            <v>45289</v>
          </cell>
          <cell r="G9005">
            <v>800</v>
          </cell>
        </row>
        <row r="9006">
          <cell r="B9006">
            <v>45289</v>
          </cell>
          <cell r="G9006">
            <v>472900</v>
          </cell>
        </row>
        <row r="9007">
          <cell r="B9007">
            <v>45289</v>
          </cell>
          <cell r="G9007">
            <v>62500</v>
          </cell>
        </row>
        <row r="9008">
          <cell r="B9008">
            <v>45289</v>
          </cell>
          <cell r="G9008">
            <v>200</v>
          </cell>
        </row>
        <row r="9009">
          <cell r="B9009">
            <v>45289</v>
          </cell>
          <cell r="G9009">
            <v>104100</v>
          </cell>
        </row>
        <row r="9010">
          <cell r="B9010">
            <v>45289</v>
          </cell>
          <cell r="G9010">
            <v>147800</v>
          </cell>
        </row>
        <row r="9011">
          <cell r="B9011">
            <v>45289</v>
          </cell>
          <cell r="G9011">
            <v>1042700</v>
          </cell>
        </row>
        <row r="9012">
          <cell r="B9012">
            <v>45289</v>
          </cell>
          <cell r="G9012">
            <v>30900</v>
          </cell>
        </row>
        <row r="9013">
          <cell r="B9013">
            <v>45289</v>
          </cell>
          <cell r="G9013">
            <v>357400</v>
          </cell>
        </row>
        <row r="9014">
          <cell r="B9014">
            <v>45289</v>
          </cell>
          <cell r="G9014">
            <v>54200</v>
          </cell>
        </row>
        <row r="9015">
          <cell r="B9015">
            <v>45289</v>
          </cell>
          <cell r="G9015">
            <v>707100</v>
          </cell>
        </row>
        <row r="9016">
          <cell r="B9016">
            <v>45289</v>
          </cell>
          <cell r="G9016">
            <v>73000</v>
          </cell>
        </row>
        <row r="9017">
          <cell r="B9017">
            <v>45289</v>
          </cell>
          <cell r="G9017">
            <v>2200</v>
          </cell>
        </row>
        <row r="9018">
          <cell r="B9018">
            <v>45289</v>
          </cell>
          <cell r="G9018">
            <v>1062900</v>
          </cell>
        </row>
        <row r="9019">
          <cell r="B9019">
            <v>45289</v>
          </cell>
          <cell r="G9019">
            <v>1553000</v>
          </cell>
        </row>
        <row r="9020">
          <cell r="B9020">
            <v>45289</v>
          </cell>
          <cell r="G9020">
            <v>165000</v>
          </cell>
        </row>
        <row r="9021">
          <cell r="B9021">
            <v>45289</v>
          </cell>
          <cell r="G9021">
            <v>100</v>
          </cell>
        </row>
        <row r="9022">
          <cell r="B9022">
            <v>45289</v>
          </cell>
          <cell r="G9022">
            <v>323000</v>
          </cell>
        </row>
        <row r="9023">
          <cell r="B9023">
            <v>45289</v>
          </cell>
          <cell r="G9023">
            <v>508900</v>
          </cell>
        </row>
        <row r="9024">
          <cell r="B9024">
            <v>45289</v>
          </cell>
          <cell r="G9024">
            <v>260900</v>
          </cell>
        </row>
        <row r="9025">
          <cell r="B9025">
            <v>45289</v>
          </cell>
          <cell r="G9025">
            <v>500</v>
          </cell>
        </row>
        <row r="9026">
          <cell r="B9026">
            <v>45289</v>
          </cell>
          <cell r="G9026">
            <v>400</v>
          </cell>
        </row>
        <row r="9027">
          <cell r="B9027">
            <v>45289</v>
          </cell>
          <cell r="G9027">
            <v>570700</v>
          </cell>
        </row>
        <row r="9028">
          <cell r="B9028">
            <v>45289</v>
          </cell>
          <cell r="G9028">
            <v>1575800</v>
          </cell>
        </row>
        <row r="9029">
          <cell r="B9029">
            <v>45289</v>
          </cell>
          <cell r="G9029">
            <v>8300</v>
          </cell>
        </row>
        <row r="9030">
          <cell r="B9030">
            <v>45289</v>
          </cell>
          <cell r="G9030">
            <v>13400</v>
          </cell>
        </row>
        <row r="9031">
          <cell r="B9031">
            <v>45289</v>
          </cell>
          <cell r="G9031">
            <v>32100</v>
          </cell>
        </row>
        <row r="9032">
          <cell r="B9032">
            <v>45289</v>
          </cell>
          <cell r="G9032">
            <v>325000</v>
          </cell>
        </row>
        <row r="9033">
          <cell r="B9033">
            <v>45289</v>
          </cell>
          <cell r="G9033">
            <v>358300</v>
          </cell>
        </row>
        <row r="9034">
          <cell r="B9034">
            <v>45289</v>
          </cell>
          <cell r="G9034">
            <v>539800</v>
          </cell>
        </row>
        <row r="9035">
          <cell r="B9035">
            <v>45289</v>
          </cell>
          <cell r="G9035">
            <v>242500</v>
          </cell>
        </row>
        <row r="9036">
          <cell r="B9036">
            <v>45289</v>
          </cell>
          <cell r="G9036">
            <v>23400</v>
          </cell>
        </row>
        <row r="9037">
          <cell r="B9037">
            <v>45289</v>
          </cell>
          <cell r="G9037">
            <v>769600</v>
          </cell>
        </row>
        <row r="9038">
          <cell r="B9038">
            <v>45289</v>
          </cell>
          <cell r="G9038">
            <v>7700</v>
          </cell>
        </row>
        <row r="9039">
          <cell r="B9039">
            <v>45289</v>
          </cell>
          <cell r="G9039">
            <v>1200</v>
          </cell>
        </row>
        <row r="9040">
          <cell r="B9040">
            <v>45289</v>
          </cell>
          <cell r="G9040">
            <v>1150100</v>
          </cell>
        </row>
        <row r="9041">
          <cell r="B9041">
            <v>45289</v>
          </cell>
          <cell r="G9041">
            <v>7656000</v>
          </cell>
        </row>
        <row r="9042">
          <cell r="B9042">
            <v>45289</v>
          </cell>
          <cell r="G9042">
            <v>670000</v>
          </cell>
        </row>
        <row r="9043">
          <cell r="B9043">
            <v>45289</v>
          </cell>
          <cell r="G9043">
            <v>138800</v>
          </cell>
        </row>
        <row r="9044">
          <cell r="B9044">
            <v>45289</v>
          </cell>
          <cell r="G9044">
            <v>104700</v>
          </cell>
        </row>
        <row r="9045">
          <cell r="B9045">
            <v>45289</v>
          </cell>
          <cell r="G9045">
            <v>257400</v>
          </cell>
        </row>
        <row r="9046">
          <cell r="B9046">
            <v>45289</v>
          </cell>
          <cell r="G9046">
            <v>33200</v>
          </cell>
        </row>
        <row r="9047">
          <cell r="B9047">
            <v>45289</v>
          </cell>
          <cell r="G9047">
            <v>473700</v>
          </cell>
        </row>
        <row r="9048">
          <cell r="B9048">
            <v>45289</v>
          </cell>
          <cell r="G9048">
            <v>50200</v>
          </cell>
        </row>
        <row r="9049">
          <cell r="B9049">
            <v>45289</v>
          </cell>
          <cell r="G9049">
            <v>2000</v>
          </cell>
        </row>
        <row r="9050">
          <cell r="B9050">
            <v>45289</v>
          </cell>
          <cell r="G9050">
            <v>112400</v>
          </cell>
        </row>
        <row r="9051">
          <cell r="B9051">
            <v>45289</v>
          </cell>
          <cell r="G9051">
            <v>31304500</v>
          </cell>
        </row>
        <row r="9052">
          <cell r="B9052">
            <v>45289</v>
          </cell>
          <cell r="G9052">
            <v>283000</v>
          </cell>
        </row>
        <row r="9053">
          <cell r="B9053">
            <v>45289</v>
          </cell>
          <cell r="G9053">
            <v>16800</v>
          </cell>
        </row>
        <row r="9054">
          <cell r="B9054">
            <v>45289</v>
          </cell>
          <cell r="G9054">
            <v>102500</v>
          </cell>
        </row>
        <row r="9055">
          <cell r="B9055">
            <v>45289</v>
          </cell>
          <cell r="G9055">
            <v>75400</v>
          </cell>
        </row>
        <row r="9056">
          <cell r="B9056">
            <v>45289</v>
          </cell>
          <cell r="G9056">
            <v>73400</v>
          </cell>
        </row>
        <row r="9057">
          <cell r="B9057">
            <v>45289</v>
          </cell>
          <cell r="G9057">
            <v>2527200</v>
          </cell>
        </row>
        <row r="9058">
          <cell r="B9058">
            <v>45289</v>
          </cell>
          <cell r="G9058">
            <v>151900</v>
          </cell>
        </row>
        <row r="9059">
          <cell r="B9059">
            <v>45289</v>
          </cell>
          <cell r="G9059">
            <v>0</v>
          </cell>
        </row>
        <row r="9060">
          <cell r="B9060">
            <v>45289</v>
          </cell>
          <cell r="G9060">
            <v>1150800</v>
          </cell>
        </row>
        <row r="9061">
          <cell r="B9061">
            <v>45289</v>
          </cell>
          <cell r="G9061">
            <v>49000</v>
          </cell>
        </row>
        <row r="9062">
          <cell r="B9062">
            <v>45289</v>
          </cell>
          <cell r="G9062">
            <v>701500</v>
          </cell>
        </row>
        <row r="9063">
          <cell r="B9063">
            <v>45289</v>
          </cell>
          <cell r="G9063">
            <v>196200</v>
          </cell>
        </row>
        <row r="9064">
          <cell r="B9064">
            <v>45289</v>
          </cell>
          <cell r="G9064">
            <v>100</v>
          </cell>
        </row>
        <row r="9065">
          <cell r="B9065">
            <v>45289</v>
          </cell>
          <cell r="G9065">
            <v>11900</v>
          </cell>
        </row>
        <row r="9066">
          <cell r="B9066">
            <v>45289</v>
          </cell>
          <cell r="G9066">
            <v>30100</v>
          </cell>
        </row>
        <row r="9067">
          <cell r="B9067">
            <v>45289</v>
          </cell>
          <cell r="G9067">
            <v>111000</v>
          </cell>
        </row>
        <row r="9068">
          <cell r="B9068">
            <v>45289</v>
          </cell>
          <cell r="G9068">
            <v>502200</v>
          </cell>
        </row>
        <row r="9069">
          <cell r="B9069">
            <v>45289</v>
          </cell>
          <cell r="G9069">
            <v>29100</v>
          </cell>
        </row>
        <row r="9070">
          <cell r="B9070">
            <v>45289</v>
          </cell>
          <cell r="G9070">
            <v>170900</v>
          </cell>
        </row>
        <row r="9071">
          <cell r="B9071">
            <v>45289</v>
          </cell>
          <cell r="G9071">
            <v>5000</v>
          </cell>
        </row>
        <row r="9072">
          <cell r="B9072">
            <v>45289</v>
          </cell>
          <cell r="G9072">
            <v>2400</v>
          </cell>
        </row>
        <row r="9073">
          <cell r="B9073">
            <v>45289</v>
          </cell>
          <cell r="G9073">
            <v>1912300</v>
          </cell>
        </row>
        <row r="9074">
          <cell r="B9074">
            <v>45289</v>
          </cell>
          <cell r="G9074">
            <v>1000</v>
          </cell>
        </row>
        <row r="9075">
          <cell r="B9075">
            <v>45289</v>
          </cell>
          <cell r="G9075">
            <v>2100</v>
          </cell>
        </row>
        <row r="9076">
          <cell r="B9076">
            <v>45289</v>
          </cell>
          <cell r="G9076">
            <v>163200</v>
          </cell>
        </row>
        <row r="9077">
          <cell r="B9077">
            <v>45289</v>
          </cell>
          <cell r="G9077">
            <v>100</v>
          </cell>
        </row>
        <row r="9078">
          <cell r="B9078">
            <v>45289</v>
          </cell>
          <cell r="G9078">
            <v>32400</v>
          </cell>
        </row>
        <row r="9079">
          <cell r="B9079">
            <v>45289</v>
          </cell>
          <cell r="G9079">
            <v>33285400</v>
          </cell>
        </row>
        <row r="9080">
          <cell r="B9080">
            <v>45289</v>
          </cell>
          <cell r="G9080">
            <v>138700</v>
          </cell>
        </row>
        <row r="9081">
          <cell r="B9081">
            <v>45289</v>
          </cell>
          <cell r="G9081">
            <v>321500</v>
          </cell>
        </row>
        <row r="9082">
          <cell r="B9082">
            <v>45289</v>
          </cell>
          <cell r="G9082">
            <v>23700</v>
          </cell>
        </row>
        <row r="9083">
          <cell r="B9083">
            <v>45289</v>
          </cell>
          <cell r="G9083">
            <v>8000</v>
          </cell>
        </row>
        <row r="9084">
          <cell r="B9084">
            <v>45289</v>
          </cell>
          <cell r="G9084">
            <v>248700</v>
          </cell>
        </row>
        <row r="9085">
          <cell r="B9085">
            <v>45289</v>
          </cell>
          <cell r="G9085">
            <v>0</v>
          </cell>
        </row>
        <row r="9086">
          <cell r="B9086">
            <v>45289</v>
          </cell>
          <cell r="G9086">
            <v>0</v>
          </cell>
        </row>
        <row r="9087">
          <cell r="B9087">
            <v>45289</v>
          </cell>
          <cell r="G9087">
            <v>2300</v>
          </cell>
        </row>
        <row r="9088">
          <cell r="B9088">
            <v>45289</v>
          </cell>
          <cell r="G9088">
            <v>3300</v>
          </cell>
        </row>
        <row r="9089">
          <cell r="B9089">
            <v>45289</v>
          </cell>
          <cell r="G9089">
            <v>128900</v>
          </cell>
        </row>
        <row r="9090">
          <cell r="B9090">
            <v>45289</v>
          </cell>
          <cell r="G9090">
            <v>14200</v>
          </cell>
        </row>
        <row r="9091">
          <cell r="B9091">
            <v>45289</v>
          </cell>
          <cell r="G9091">
            <v>1118200</v>
          </cell>
        </row>
        <row r="9092">
          <cell r="B9092">
            <v>45289</v>
          </cell>
          <cell r="G9092">
            <v>9550700</v>
          </cell>
        </row>
        <row r="9093">
          <cell r="B9093">
            <v>45289</v>
          </cell>
          <cell r="G9093">
            <v>536500</v>
          </cell>
        </row>
        <row r="9094">
          <cell r="B9094">
            <v>45289</v>
          </cell>
          <cell r="G9094">
            <v>4600</v>
          </cell>
        </row>
        <row r="9095">
          <cell r="B9095">
            <v>45289</v>
          </cell>
          <cell r="G9095">
            <v>709800</v>
          </cell>
        </row>
        <row r="9096">
          <cell r="B9096">
            <v>45289</v>
          </cell>
          <cell r="G9096">
            <v>617400</v>
          </cell>
        </row>
        <row r="9097">
          <cell r="B9097">
            <v>45289</v>
          </cell>
          <cell r="G9097">
            <v>4290400</v>
          </cell>
        </row>
        <row r="9098">
          <cell r="B9098">
            <v>45289</v>
          </cell>
          <cell r="G9098">
            <v>1844600</v>
          </cell>
        </row>
        <row r="9099">
          <cell r="B9099">
            <v>45289</v>
          </cell>
          <cell r="G9099">
            <v>776200</v>
          </cell>
        </row>
        <row r="9100">
          <cell r="B9100">
            <v>45289</v>
          </cell>
          <cell r="G9100">
            <v>78100</v>
          </cell>
        </row>
        <row r="9101">
          <cell r="B9101">
            <v>45289</v>
          </cell>
          <cell r="G9101">
            <v>121500</v>
          </cell>
        </row>
        <row r="9102">
          <cell r="B9102">
            <v>45289</v>
          </cell>
          <cell r="G9102">
            <v>24000</v>
          </cell>
        </row>
        <row r="9103">
          <cell r="B9103">
            <v>45289</v>
          </cell>
          <cell r="G9103">
            <v>678400</v>
          </cell>
        </row>
        <row r="9104">
          <cell r="B9104">
            <v>45289</v>
          </cell>
          <cell r="G9104">
            <v>299800</v>
          </cell>
        </row>
        <row r="9105">
          <cell r="B9105">
            <v>45289</v>
          </cell>
          <cell r="G9105">
            <v>1025700</v>
          </cell>
        </row>
        <row r="9106">
          <cell r="B9106">
            <v>45289</v>
          </cell>
          <cell r="G9106">
            <v>7700</v>
          </cell>
        </row>
        <row r="9107">
          <cell r="B9107">
            <v>45289</v>
          </cell>
          <cell r="G9107">
            <v>65000</v>
          </cell>
        </row>
        <row r="9108">
          <cell r="B9108">
            <v>45289</v>
          </cell>
          <cell r="G9108">
            <v>10500</v>
          </cell>
        </row>
        <row r="9109">
          <cell r="B9109">
            <v>45289</v>
          </cell>
          <cell r="G9109">
            <v>151500</v>
          </cell>
        </row>
        <row r="9110">
          <cell r="B9110">
            <v>45289</v>
          </cell>
          <cell r="G9110">
            <v>346900</v>
          </cell>
        </row>
        <row r="9111">
          <cell r="B9111">
            <v>45289</v>
          </cell>
          <cell r="G9111">
            <v>212400</v>
          </cell>
        </row>
        <row r="9112">
          <cell r="B9112">
            <v>45289</v>
          </cell>
          <cell r="G9112">
            <v>363900</v>
          </cell>
        </row>
        <row r="9113">
          <cell r="B9113">
            <v>45289</v>
          </cell>
          <cell r="G9113">
            <v>6300</v>
          </cell>
        </row>
        <row r="9114">
          <cell r="B9114">
            <v>45289</v>
          </cell>
          <cell r="G9114">
            <v>217200</v>
          </cell>
        </row>
        <row r="9115">
          <cell r="B9115">
            <v>45289</v>
          </cell>
          <cell r="G9115">
            <v>983900</v>
          </cell>
        </row>
        <row r="9116">
          <cell r="B9116">
            <v>45289</v>
          </cell>
          <cell r="G9116">
            <v>65100</v>
          </cell>
        </row>
        <row r="9117">
          <cell r="B9117">
            <v>45289</v>
          </cell>
          <cell r="G9117">
            <v>13900</v>
          </cell>
        </row>
        <row r="9118">
          <cell r="B9118">
            <v>45289</v>
          </cell>
          <cell r="G9118">
            <v>814600</v>
          </cell>
        </row>
        <row r="9119">
          <cell r="B9119">
            <v>45289</v>
          </cell>
          <cell r="G9119">
            <v>8800</v>
          </cell>
        </row>
        <row r="9120">
          <cell r="B9120">
            <v>45289</v>
          </cell>
          <cell r="G9120">
            <v>181500</v>
          </cell>
        </row>
        <row r="9121">
          <cell r="B9121">
            <v>45289</v>
          </cell>
          <cell r="G9121">
            <v>56800</v>
          </cell>
        </row>
        <row r="9122">
          <cell r="B9122">
            <v>45289</v>
          </cell>
          <cell r="G9122">
            <v>1062300</v>
          </cell>
        </row>
        <row r="9123">
          <cell r="B9123">
            <v>45289</v>
          </cell>
          <cell r="G9123">
            <v>100</v>
          </cell>
        </row>
        <row r="9124">
          <cell r="B9124">
            <v>45289</v>
          </cell>
          <cell r="G9124">
            <v>9300</v>
          </cell>
        </row>
        <row r="9125">
          <cell r="B9125">
            <v>45289</v>
          </cell>
          <cell r="G9125">
            <v>230800</v>
          </cell>
        </row>
        <row r="9126">
          <cell r="B9126">
            <v>45289</v>
          </cell>
          <cell r="G9126">
            <v>1325000</v>
          </cell>
        </row>
        <row r="9127">
          <cell r="B9127">
            <v>45289</v>
          </cell>
          <cell r="G9127">
            <v>6300</v>
          </cell>
        </row>
        <row r="9128">
          <cell r="B9128">
            <v>45289</v>
          </cell>
          <cell r="G9128">
            <v>36400</v>
          </cell>
        </row>
        <row r="9129">
          <cell r="B9129">
            <v>45289</v>
          </cell>
          <cell r="G9129">
            <v>36100</v>
          </cell>
        </row>
        <row r="9130">
          <cell r="B9130">
            <v>45289</v>
          </cell>
          <cell r="G9130">
            <v>202800</v>
          </cell>
        </row>
        <row r="9131">
          <cell r="B9131">
            <v>45289</v>
          </cell>
          <cell r="G9131">
            <v>439800</v>
          </cell>
        </row>
        <row r="9132">
          <cell r="B9132">
            <v>45289</v>
          </cell>
          <cell r="G9132">
            <v>3800</v>
          </cell>
        </row>
        <row r="9133">
          <cell r="B9133">
            <v>45289</v>
          </cell>
          <cell r="G9133">
            <v>362100</v>
          </cell>
        </row>
        <row r="9134">
          <cell r="B9134">
            <v>45289</v>
          </cell>
          <cell r="G9134">
            <v>42000</v>
          </cell>
        </row>
        <row r="9135">
          <cell r="B9135">
            <v>45289</v>
          </cell>
          <cell r="G9135">
            <v>71000</v>
          </cell>
        </row>
        <row r="9136">
          <cell r="B9136">
            <v>45289</v>
          </cell>
          <cell r="G9136">
            <v>766100</v>
          </cell>
        </row>
        <row r="9137">
          <cell r="B9137">
            <v>45289</v>
          </cell>
          <cell r="G9137">
            <v>13600</v>
          </cell>
        </row>
        <row r="9138">
          <cell r="B9138">
            <v>45289</v>
          </cell>
          <cell r="G9138">
            <v>600</v>
          </cell>
        </row>
        <row r="9139">
          <cell r="B9139">
            <v>45289</v>
          </cell>
          <cell r="G9139">
            <v>15400</v>
          </cell>
        </row>
        <row r="9140">
          <cell r="B9140">
            <v>45289</v>
          </cell>
          <cell r="G9140">
            <v>700</v>
          </cell>
        </row>
        <row r="9141">
          <cell r="B9141">
            <v>45289</v>
          </cell>
          <cell r="G9141">
            <v>48700</v>
          </cell>
        </row>
        <row r="9142">
          <cell r="B9142">
            <v>45289</v>
          </cell>
          <cell r="G9142">
            <v>2300</v>
          </cell>
        </row>
        <row r="9143">
          <cell r="B9143">
            <v>45289</v>
          </cell>
          <cell r="G9143">
            <v>260700</v>
          </cell>
        </row>
        <row r="9144">
          <cell r="B9144">
            <v>45289</v>
          </cell>
          <cell r="G9144">
            <v>347800</v>
          </cell>
        </row>
        <row r="9145">
          <cell r="B9145">
            <v>45289</v>
          </cell>
          <cell r="G9145">
            <v>912600</v>
          </cell>
        </row>
        <row r="9146">
          <cell r="B9146">
            <v>45289</v>
          </cell>
          <cell r="G9146">
            <v>200</v>
          </cell>
        </row>
        <row r="9147">
          <cell r="B9147">
            <v>45289</v>
          </cell>
          <cell r="G9147">
            <v>5350800</v>
          </cell>
        </row>
        <row r="9148">
          <cell r="B9148">
            <v>45289</v>
          </cell>
          <cell r="G9148">
            <v>1002500</v>
          </cell>
        </row>
        <row r="9149">
          <cell r="B9149">
            <v>45289</v>
          </cell>
          <cell r="G9149">
            <v>484800</v>
          </cell>
        </row>
        <row r="9150">
          <cell r="B9150">
            <v>45289</v>
          </cell>
          <cell r="G9150">
            <v>7544300</v>
          </cell>
        </row>
        <row r="9151">
          <cell r="B9151">
            <v>45289</v>
          </cell>
          <cell r="G9151">
            <v>125400</v>
          </cell>
        </row>
        <row r="9152">
          <cell r="B9152">
            <v>45289</v>
          </cell>
          <cell r="G9152">
            <v>567900</v>
          </cell>
        </row>
        <row r="9153">
          <cell r="B9153">
            <v>45289</v>
          </cell>
          <cell r="G9153">
            <v>56000</v>
          </cell>
        </row>
        <row r="9154">
          <cell r="B9154">
            <v>45289</v>
          </cell>
          <cell r="G9154">
            <v>1290500</v>
          </cell>
        </row>
        <row r="9155">
          <cell r="B9155">
            <v>45289</v>
          </cell>
          <cell r="G9155">
            <v>501400</v>
          </cell>
        </row>
        <row r="9156">
          <cell r="B9156">
            <v>45289</v>
          </cell>
          <cell r="G9156">
            <v>65400</v>
          </cell>
        </row>
        <row r="9157">
          <cell r="B9157">
            <v>45289</v>
          </cell>
          <cell r="G9157">
            <v>400700</v>
          </cell>
        </row>
        <row r="9158">
          <cell r="B9158">
            <v>45289</v>
          </cell>
          <cell r="G9158">
            <v>161100</v>
          </cell>
        </row>
        <row r="9159">
          <cell r="B9159">
            <v>45289</v>
          </cell>
          <cell r="G9159">
            <v>3900</v>
          </cell>
        </row>
        <row r="9160">
          <cell r="B9160">
            <v>45289</v>
          </cell>
          <cell r="G9160">
            <v>115100</v>
          </cell>
        </row>
        <row r="9161">
          <cell r="B9161">
            <v>45289</v>
          </cell>
          <cell r="G9161">
            <v>3758900</v>
          </cell>
        </row>
        <row r="9162">
          <cell r="B9162">
            <v>45289</v>
          </cell>
          <cell r="G9162">
            <v>706800</v>
          </cell>
        </row>
        <row r="9163">
          <cell r="B9163">
            <v>45289</v>
          </cell>
          <cell r="G9163">
            <v>4700</v>
          </cell>
        </row>
        <row r="9164">
          <cell r="B9164">
            <v>45289</v>
          </cell>
          <cell r="G9164">
            <v>50200</v>
          </cell>
        </row>
        <row r="9165">
          <cell r="B9165">
            <v>45289</v>
          </cell>
          <cell r="G9165">
            <v>22100</v>
          </cell>
        </row>
        <row r="9166">
          <cell r="B9166">
            <v>45289</v>
          </cell>
          <cell r="G9166">
            <v>4100</v>
          </cell>
        </row>
        <row r="9167">
          <cell r="B9167">
            <v>45289</v>
          </cell>
          <cell r="G9167">
            <v>72700</v>
          </cell>
        </row>
        <row r="9168">
          <cell r="B9168">
            <v>45289</v>
          </cell>
          <cell r="G9168">
            <v>151200</v>
          </cell>
        </row>
        <row r="9169">
          <cell r="B9169">
            <v>45289</v>
          </cell>
          <cell r="G9169">
            <v>295600</v>
          </cell>
        </row>
        <row r="9170">
          <cell r="B9170">
            <v>45289</v>
          </cell>
          <cell r="G9170">
            <v>305000</v>
          </cell>
        </row>
        <row r="9171">
          <cell r="B9171">
            <v>45289</v>
          </cell>
          <cell r="G9171">
            <v>452600</v>
          </cell>
        </row>
        <row r="9172">
          <cell r="B9172">
            <v>45289</v>
          </cell>
          <cell r="G9172">
            <v>11200</v>
          </cell>
        </row>
        <row r="9173">
          <cell r="B9173">
            <v>45289</v>
          </cell>
          <cell r="G9173">
            <v>146300</v>
          </cell>
        </row>
        <row r="9174">
          <cell r="B9174">
            <v>45289</v>
          </cell>
          <cell r="G9174">
            <v>1900</v>
          </cell>
        </row>
        <row r="9175">
          <cell r="B9175">
            <v>45289</v>
          </cell>
          <cell r="G9175">
            <v>824300</v>
          </cell>
        </row>
        <row r="9176">
          <cell r="B9176">
            <v>45289</v>
          </cell>
          <cell r="G9176">
            <v>5400</v>
          </cell>
        </row>
        <row r="9177">
          <cell r="B9177">
            <v>45289</v>
          </cell>
          <cell r="G9177">
            <v>313500</v>
          </cell>
        </row>
        <row r="9178">
          <cell r="B9178">
            <v>45289</v>
          </cell>
          <cell r="G9178">
            <v>74500</v>
          </cell>
        </row>
        <row r="9179">
          <cell r="B9179">
            <v>45289</v>
          </cell>
          <cell r="G9179">
            <v>855900</v>
          </cell>
        </row>
        <row r="9180">
          <cell r="B9180">
            <v>45289</v>
          </cell>
          <cell r="G9180">
            <v>28900</v>
          </cell>
        </row>
        <row r="9181">
          <cell r="B9181">
            <v>45289</v>
          </cell>
          <cell r="G9181">
            <v>592800</v>
          </cell>
        </row>
        <row r="9182">
          <cell r="B9182">
            <v>45289</v>
          </cell>
          <cell r="G9182">
            <v>1531700</v>
          </cell>
        </row>
        <row r="9183">
          <cell r="B9183">
            <v>45289</v>
          </cell>
          <cell r="G9183">
            <v>2368400</v>
          </cell>
        </row>
        <row r="9184">
          <cell r="B9184">
            <v>45289</v>
          </cell>
          <cell r="G9184">
            <v>3508200</v>
          </cell>
        </row>
        <row r="9185">
          <cell r="B9185">
            <v>45289</v>
          </cell>
          <cell r="G9185">
            <v>300</v>
          </cell>
        </row>
        <row r="9186">
          <cell r="B9186">
            <v>45289</v>
          </cell>
          <cell r="G9186">
            <v>12800</v>
          </cell>
        </row>
        <row r="9187">
          <cell r="B9187">
            <v>45289</v>
          </cell>
          <cell r="G9187">
            <v>903000</v>
          </cell>
        </row>
        <row r="9188">
          <cell r="B9188">
            <v>45289</v>
          </cell>
          <cell r="G9188">
            <v>288400</v>
          </cell>
        </row>
        <row r="9189">
          <cell r="B9189">
            <v>45289</v>
          </cell>
          <cell r="G9189">
            <v>795900</v>
          </cell>
        </row>
        <row r="9190">
          <cell r="B9190">
            <v>45289</v>
          </cell>
          <cell r="G9190">
            <v>141200</v>
          </cell>
        </row>
        <row r="9191">
          <cell r="B9191">
            <v>45289</v>
          </cell>
          <cell r="G9191">
            <v>59194300</v>
          </cell>
        </row>
        <row r="9192">
          <cell r="B9192">
            <v>45289</v>
          </cell>
          <cell r="G9192">
            <v>13500</v>
          </cell>
        </row>
        <row r="9193">
          <cell r="B9193">
            <v>45289</v>
          </cell>
          <cell r="G9193">
            <v>1000</v>
          </cell>
        </row>
        <row r="9194">
          <cell r="B9194">
            <v>45289</v>
          </cell>
          <cell r="G9194">
            <v>523900</v>
          </cell>
        </row>
        <row r="9195">
          <cell r="B9195">
            <v>45289</v>
          </cell>
          <cell r="G9195">
            <v>500</v>
          </cell>
        </row>
        <row r="9196">
          <cell r="B9196">
            <v>45289</v>
          </cell>
          <cell r="G9196">
            <v>7800</v>
          </cell>
        </row>
        <row r="9197">
          <cell r="B9197">
            <v>45289</v>
          </cell>
          <cell r="G9197">
            <v>100</v>
          </cell>
        </row>
        <row r="9198">
          <cell r="B9198">
            <v>45289</v>
          </cell>
          <cell r="G9198">
            <v>3728200</v>
          </cell>
        </row>
        <row r="9199">
          <cell r="B9199">
            <v>45289</v>
          </cell>
          <cell r="G9199">
            <v>180700</v>
          </cell>
        </row>
        <row r="9200">
          <cell r="B9200">
            <v>45289</v>
          </cell>
          <cell r="G9200">
            <v>9300</v>
          </cell>
        </row>
        <row r="9201">
          <cell r="B9201">
            <v>45289</v>
          </cell>
          <cell r="G9201">
            <v>1365700</v>
          </cell>
        </row>
        <row r="9202">
          <cell r="B9202">
            <v>45289</v>
          </cell>
          <cell r="G9202">
            <v>263900</v>
          </cell>
        </row>
        <row r="9203">
          <cell r="B9203">
            <v>45289</v>
          </cell>
          <cell r="G9203">
            <v>100</v>
          </cell>
        </row>
        <row r="9204">
          <cell r="B9204">
            <v>45289</v>
          </cell>
          <cell r="G9204">
            <v>200000</v>
          </cell>
        </row>
        <row r="9205">
          <cell r="B9205">
            <v>45289</v>
          </cell>
          <cell r="G9205">
            <v>3905000</v>
          </cell>
        </row>
        <row r="9206">
          <cell r="B9206">
            <v>45289</v>
          </cell>
          <cell r="G9206">
            <v>560500</v>
          </cell>
        </row>
        <row r="9207">
          <cell r="B9207">
            <v>45289</v>
          </cell>
          <cell r="G9207">
            <v>8058200</v>
          </cell>
        </row>
        <row r="9208">
          <cell r="B9208">
            <v>45289</v>
          </cell>
          <cell r="G9208">
            <v>21800</v>
          </cell>
        </row>
        <row r="9209">
          <cell r="B9209">
            <v>45289</v>
          </cell>
          <cell r="G9209">
            <v>138200</v>
          </cell>
        </row>
        <row r="9210">
          <cell r="B9210">
            <v>45289</v>
          </cell>
          <cell r="G9210">
            <v>301200</v>
          </cell>
        </row>
        <row r="9211">
          <cell r="B9211">
            <v>45289</v>
          </cell>
          <cell r="G9211">
            <v>35700</v>
          </cell>
        </row>
        <row r="9212">
          <cell r="B9212">
            <v>45289</v>
          </cell>
          <cell r="G9212">
            <v>402500</v>
          </cell>
        </row>
        <row r="9213">
          <cell r="B9213">
            <v>45289</v>
          </cell>
          <cell r="G9213">
            <v>256700</v>
          </cell>
        </row>
        <row r="9214">
          <cell r="B9214">
            <v>45289</v>
          </cell>
          <cell r="G9214">
            <v>154900</v>
          </cell>
        </row>
        <row r="9215">
          <cell r="B9215">
            <v>45289</v>
          </cell>
          <cell r="G9215">
            <v>3000</v>
          </cell>
        </row>
        <row r="9216">
          <cell r="B9216">
            <v>45289</v>
          </cell>
          <cell r="G9216">
            <v>33800</v>
          </cell>
        </row>
        <row r="9217">
          <cell r="B9217">
            <v>45289</v>
          </cell>
          <cell r="G9217">
            <v>1614600</v>
          </cell>
        </row>
        <row r="9218">
          <cell r="B9218">
            <v>45289</v>
          </cell>
          <cell r="G9218">
            <v>21300</v>
          </cell>
        </row>
        <row r="9219">
          <cell r="B9219">
            <v>45289</v>
          </cell>
          <cell r="G9219">
            <v>174000</v>
          </cell>
        </row>
        <row r="9220">
          <cell r="B9220">
            <v>45289</v>
          </cell>
          <cell r="G9220">
            <v>39400</v>
          </cell>
        </row>
        <row r="9221">
          <cell r="B9221">
            <v>45289</v>
          </cell>
          <cell r="G9221">
            <v>221300</v>
          </cell>
        </row>
        <row r="9222">
          <cell r="B9222">
            <v>45289</v>
          </cell>
          <cell r="G9222">
            <v>117600</v>
          </cell>
        </row>
        <row r="9223">
          <cell r="B9223">
            <v>45289</v>
          </cell>
          <cell r="G9223">
            <v>125000</v>
          </cell>
        </row>
        <row r="9224">
          <cell r="B9224">
            <v>45289</v>
          </cell>
          <cell r="G9224">
            <v>500</v>
          </cell>
        </row>
        <row r="9225">
          <cell r="B9225">
            <v>45289</v>
          </cell>
          <cell r="G9225">
            <v>53300</v>
          </cell>
        </row>
        <row r="9226">
          <cell r="B9226">
            <v>45289</v>
          </cell>
          <cell r="G9226">
            <v>1756400</v>
          </cell>
        </row>
        <row r="9227">
          <cell r="B9227">
            <v>45289</v>
          </cell>
          <cell r="G9227">
            <v>399800</v>
          </cell>
        </row>
        <row r="9228">
          <cell r="B9228">
            <v>45289</v>
          </cell>
          <cell r="G9228">
            <v>16000</v>
          </cell>
        </row>
        <row r="9229">
          <cell r="B9229">
            <v>45289</v>
          </cell>
          <cell r="G9229">
            <v>29000</v>
          </cell>
        </row>
        <row r="9230">
          <cell r="B9230">
            <v>45289</v>
          </cell>
          <cell r="G9230">
            <v>694600</v>
          </cell>
        </row>
        <row r="9231">
          <cell r="B9231">
            <v>45289</v>
          </cell>
          <cell r="G9231">
            <v>3600</v>
          </cell>
        </row>
        <row r="9232">
          <cell r="B9232">
            <v>45289</v>
          </cell>
          <cell r="G9232">
            <v>1287700</v>
          </cell>
        </row>
        <row r="9233">
          <cell r="B9233">
            <v>45289</v>
          </cell>
          <cell r="G9233">
            <v>1800</v>
          </cell>
        </row>
        <row r="9234">
          <cell r="B9234">
            <v>45289</v>
          </cell>
          <cell r="G9234">
            <v>337900</v>
          </cell>
        </row>
        <row r="9235">
          <cell r="B9235">
            <v>45289</v>
          </cell>
          <cell r="G9235">
            <v>1374100</v>
          </cell>
        </row>
        <row r="9236">
          <cell r="B9236">
            <v>45289</v>
          </cell>
          <cell r="G9236">
            <v>6700</v>
          </cell>
        </row>
        <row r="9237">
          <cell r="B9237">
            <v>45289</v>
          </cell>
          <cell r="G9237">
            <v>4300</v>
          </cell>
        </row>
        <row r="9238">
          <cell r="B9238">
            <v>45289</v>
          </cell>
          <cell r="G9238">
            <v>127000</v>
          </cell>
        </row>
        <row r="9239">
          <cell r="B9239">
            <v>45289</v>
          </cell>
          <cell r="G9239">
            <v>2517400</v>
          </cell>
        </row>
        <row r="9240">
          <cell r="B9240">
            <v>45289</v>
          </cell>
          <cell r="G9240">
            <v>3824800</v>
          </cell>
        </row>
        <row r="9241">
          <cell r="B9241">
            <v>45289</v>
          </cell>
          <cell r="G9241">
            <v>462600</v>
          </cell>
        </row>
        <row r="9242">
          <cell r="B9242">
            <v>45289</v>
          </cell>
          <cell r="G9242">
            <v>6050700</v>
          </cell>
        </row>
        <row r="9243">
          <cell r="B9243">
            <v>45289</v>
          </cell>
          <cell r="G9243">
            <v>448800</v>
          </cell>
        </row>
        <row r="9244">
          <cell r="B9244">
            <v>45289</v>
          </cell>
          <cell r="G9244">
            <v>77400</v>
          </cell>
        </row>
        <row r="9245">
          <cell r="B9245">
            <v>45289</v>
          </cell>
          <cell r="G9245">
            <v>44700</v>
          </cell>
        </row>
        <row r="9246">
          <cell r="B9246">
            <v>45289</v>
          </cell>
          <cell r="G9246">
            <v>300</v>
          </cell>
        </row>
        <row r="9247">
          <cell r="B9247">
            <v>45289</v>
          </cell>
          <cell r="G9247">
            <v>3400</v>
          </cell>
        </row>
        <row r="9248">
          <cell r="B9248">
            <v>45289</v>
          </cell>
          <cell r="G9248">
            <v>32800</v>
          </cell>
        </row>
        <row r="9249">
          <cell r="B9249">
            <v>45289</v>
          </cell>
          <cell r="G9249">
            <v>40400</v>
          </cell>
        </row>
        <row r="9250">
          <cell r="B9250">
            <v>45289</v>
          </cell>
          <cell r="G9250">
            <v>83400</v>
          </cell>
        </row>
        <row r="9251">
          <cell r="B9251">
            <v>45289</v>
          </cell>
          <cell r="G9251">
            <v>11400</v>
          </cell>
        </row>
        <row r="9252">
          <cell r="B9252">
            <v>45289</v>
          </cell>
          <cell r="G9252">
            <v>137000</v>
          </cell>
        </row>
        <row r="9253">
          <cell r="B9253">
            <v>45289</v>
          </cell>
          <cell r="G9253">
            <v>19000</v>
          </cell>
        </row>
        <row r="9254">
          <cell r="B9254">
            <v>45289</v>
          </cell>
          <cell r="G9254">
            <v>18000</v>
          </cell>
        </row>
        <row r="9255">
          <cell r="B9255">
            <v>45289</v>
          </cell>
          <cell r="G9255">
            <v>361400</v>
          </cell>
        </row>
        <row r="9256">
          <cell r="B9256">
            <v>45289</v>
          </cell>
          <cell r="G9256">
            <v>138600</v>
          </cell>
        </row>
        <row r="9257">
          <cell r="B9257">
            <v>45289</v>
          </cell>
          <cell r="G9257">
            <v>161900</v>
          </cell>
        </row>
        <row r="9258">
          <cell r="B9258">
            <v>45289</v>
          </cell>
          <cell r="G9258">
            <v>477500</v>
          </cell>
        </row>
        <row r="9259">
          <cell r="B9259">
            <v>45289</v>
          </cell>
          <cell r="G9259">
            <v>201600</v>
          </cell>
        </row>
        <row r="9260">
          <cell r="B9260">
            <v>45289</v>
          </cell>
          <cell r="G9260">
            <v>197600</v>
          </cell>
        </row>
        <row r="9261">
          <cell r="B9261">
            <v>45289</v>
          </cell>
          <cell r="G9261">
            <v>185600</v>
          </cell>
        </row>
        <row r="9262">
          <cell r="B9262">
            <v>45289</v>
          </cell>
          <cell r="G9262">
            <v>285200</v>
          </cell>
        </row>
        <row r="9263">
          <cell r="B9263">
            <v>45289</v>
          </cell>
          <cell r="G9263">
            <v>1900</v>
          </cell>
        </row>
        <row r="9264">
          <cell r="B9264">
            <v>45289</v>
          </cell>
          <cell r="G9264">
            <v>57700</v>
          </cell>
        </row>
        <row r="9265">
          <cell r="B9265">
            <v>45289</v>
          </cell>
          <cell r="G9265">
            <v>205600</v>
          </cell>
        </row>
        <row r="9266">
          <cell r="B9266">
            <v>45289</v>
          </cell>
          <cell r="G9266">
            <v>3000</v>
          </cell>
        </row>
        <row r="9267">
          <cell r="B9267">
            <v>45289</v>
          </cell>
          <cell r="G9267">
            <v>8500</v>
          </cell>
        </row>
        <row r="9268">
          <cell r="B9268">
            <v>45289</v>
          </cell>
          <cell r="G9268">
            <v>3400</v>
          </cell>
        </row>
        <row r="9269">
          <cell r="B9269">
            <v>45289</v>
          </cell>
          <cell r="G9269">
            <v>40300</v>
          </cell>
        </row>
        <row r="9270">
          <cell r="B9270">
            <v>45289</v>
          </cell>
          <cell r="G9270">
            <v>1156600</v>
          </cell>
        </row>
        <row r="9271">
          <cell r="B9271">
            <v>45289</v>
          </cell>
          <cell r="G9271">
            <v>58600</v>
          </cell>
        </row>
        <row r="9272">
          <cell r="B9272">
            <v>45289</v>
          </cell>
          <cell r="G9272">
            <v>192900</v>
          </cell>
        </row>
        <row r="9273">
          <cell r="B9273">
            <v>45289</v>
          </cell>
          <cell r="G9273">
            <v>3000</v>
          </cell>
        </row>
        <row r="9274">
          <cell r="B9274">
            <v>45289</v>
          </cell>
          <cell r="G9274">
            <v>6400</v>
          </cell>
        </row>
        <row r="9275">
          <cell r="B9275">
            <v>45289</v>
          </cell>
          <cell r="G9275">
            <v>196800</v>
          </cell>
        </row>
        <row r="9276">
          <cell r="B9276">
            <v>45289</v>
          </cell>
          <cell r="G9276">
            <v>4800</v>
          </cell>
        </row>
        <row r="9277">
          <cell r="B9277">
            <v>45289</v>
          </cell>
          <cell r="G9277">
            <v>100</v>
          </cell>
        </row>
        <row r="9278">
          <cell r="B9278">
            <v>45289</v>
          </cell>
          <cell r="G9278">
            <v>100</v>
          </cell>
        </row>
        <row r="9279">
          <cell r="B9279">
            <v>45289</v>
          </cell>
          <cell r="G9279">
            <v>5159400</v>
          </cell>
        </row>
        <row r="9280">
          <cell r="B9280">
            <v>45289</v>
          </cell>
          <cell r="G9280">
            <v>63500</v>
          </cell>
        </row>
        <row r="9281">
          <cell r="B9281">
            <v>45289</v>
          </cell>
          <cell r="G9281">
            <v>3032900</v>
          </cell>
        </row>
        <row r="9282">
          <cell r="B9282">
            <v>45289</v>
          </cell>
          <cell r="G9282">
            <v>14300</v>
          </cell>
        </row>
        <row r="9283">
          <cell r="B9283">
            <v>45289</v>
          </cell>
          <cell r="G9283">
            <v>1360500</v>
          </cell>
        </row>
        <row r="9284">
          <cell r="B9284">
            <v>45289</v>
          </cell>
          <cell r="G9284">
            <v>8000</v>
          </cell>
        </row>
        <row r="9285">
          <cell r="B9285">
            <v>45289</v>
          </cell>
          <cell r="G9285">
            <v>114700</v>
          </cell>
        </row>
        <row r="9286">
          <cell r="B9286">
            <v>45289</v>
          </cell>
          <cell r="G9286">
            <v>20500</v>
          </cell>
        </row>
        <row r="9287">
          <cell r="B9287">
            <v>45289</v>
          </cell>
          <cell r="G9287">
            <v>114900</v>
          </cell>
        </row>
        <row r="9288">
          <cell r="B9288">
            <v>45289</v>
          </cell>
          <cell r="G9288">
            <v>12100</v>
          </cell>
        </row>
        <row r="9289">
          <cell r="B9289">
            <v>45289</v>
          </cell>
          <cell r="G9289">
            <v>5342500</v>
          </cell>
        </row>
        <row r="9290">
          <cell r="B9290">
            <v>45289</v>
          </cell>
          <cell r="G9290">
            <v>536100</v>
          </cell>
        </row>
        <row r="9291">
          <cell r="B9291">
            <v>45289</v>
          </cell>
          <cell r="G9291">
            <v>222800</v>
          </cell>
        </row>
        <row r="9292">
          <cell r="B9292">
            <v>45289</v>
          </cell>
          <cell r="G9292">
            <v>183900</v>
          </cell>
        </row>
        <row r="9293">
          <cell r="B9293">
            <v>45289</v>
          </cell>
          <cell r="G9293">
            <v>13400</v>
          </cell>
        </row>
        <row r="9294">
          <cell r="B9294">
            <v>45289</v>
          </cell>
          <cell r="G9294">
            <v>927700</v>
          </cell>
        </row>
        <row r="9295">
          <cell r="B9295">
            <v>45289</v>
          </cell>
          <cell r="G9295">
            <v>438100</v>
          </cell>
        </row>
        <row r="9296">
          <cell r="B9296">
            <v>45289</v>
          </cell>
          <cell r="G9296">
            <v>2000</v>
          </cell>
        </row>
        <row r="9297">
          <cell r="B9297">
            <v>45289</v>
          </cell>
          <cell r="G9297">
            <v>2500</v>
          </cell>
        </row>
        <row r="9298">
          <cell r="B9298">
            <v>45289</v>
          </cell>
          <cell r="G9298">
            <v>588500</v>
          </cell>
        </row>
        <row r="9299">
          <cell r="B9299">
            <v>45289</v>
          </cell>
          <cell r="G9299">
            <v>4600</v>
          </cell>
        </row>
        <row r="9300">
          <cell r="B9300">
            <v>45289</v>
          </cell>
          <cell r="G9300">
            <v>143500</v>
          </cell>
        </row>
        <row r="9301">
          <cell r="B9301">
            <v>45289</v>
          </cell>
          <cell r="G9301">
            <v>28311800</v>
          </cell>
        </row>
        <row r="9302">
          <cell r="B9302">
            <v>45289</v>
          </cell>
          <cell r="G9302">
            <v>876400</v>
          </cell>
        </row>
        <row r="9303">
          <cell r="B9303">
            <v>45289</v>
          </cell>
          <cell r="G9303">
            <v>70900</v>
          </cell>
        </row>
        <row r="9304">
          <cell r="B9304">
            <v>45289</v>
          </cell>
          <cell r="G9304">
            <v>49900</v>
          </cell>
        </row>
        <row r="9305">
          <cell r="B9305">
            <v>45289</v>
          </cell>
          <cell r="G9305">
            <v>7900</v>
          </cell>
        </row>
        <row r="9306">
          <cell r="B9306">
            <v>45289</v>
          </cell>
          <cell r="G9306">
            <v>41616100</v>
          </cell>
        </row>
        <row r="9307">
          <cell r="B9307">
            <v>45289</v>
          </cell>
          <cell r="G9307">
            <v>61400</v>
          </cell>
        </row>
        <row r="9308">
          <cell r="B9308">
            <v>45289</v>
          </cell>
          <cell r="G9308">
            <v>16800</v>
          </cell>
        </row>
        <row r="9309">
          <cell r="B9309">
            <v>45289</v>
          </cell>
          <cell r="G9309">
            <v>764300</v>
          </cell>
        </row>
        <row r="9310">
          <cell r="B9310">
            <v>45289</v>
          </cell>
          <cell r="G9310">
            <v>106400</v>
          </cell>
        </row>
        <row r="9311">
          <cell r="B9311">
            <v>45289</v>
          </cell>
          <cell r="G9311">
            <v>223200</v>
          </cell>
        </row>
        <row r="9312">
          <cell r="B9312">
            <v>45289</v>
          </cell>
          <cell r="G9312">
            <v>11300</v>
          </cell>
        </row>
        <row r="9313">
          <cell r="B9313">
            <v>45289</v>
          </cell>
          <cell r="G9313">
            <v>1573400</v>
          </cell>
        </row>
        <row r="9314">
          <cell r="B9314">
            <v>45289</v>
          </cell>
          <cell r="G9314">
            <v>521200</v>
          </cell>
        </row>
        <row r="9315">
          <cell r="B9315">
            <v>45289</v>
          </cell>
          <cell r="G9315">
            <v>21500</v>
          </cell>
        </row>
        <row r="9316">
          <cell r="B9316">
            <v>45289</v>
          </cell>
          <cell r="G9316">
            <v>100</v>
          </cell>
        </row>
        <row r="9317">
          <cell r="B9317">
            <v>45289</v>
          </cell>
          <cell r="G9317">
            <v>321400</v>
          </cell>
        </row>
        <row r="9318">
          <cell r="B9318">
            <v>45289</v>
          </cell>
          <cell r="G9318">
            <v>9074600</v>
          </cell>
        </row>
        <row r="9319">
          <cell r="B9319">
            <v>45289</v>
          </cell>
          <cell r="G9319">
            <v>100</v>
          </cell>
        </row>
        <row r="9320">
          <cell r="B9320">
            <v>45289</v>
          </cell>
          <cell r="G9320">
            <v>8738200</v>
          </cell>
        </row>
        <row r="9321">
          <cell r="B9321">
            <v>45289</v>
          </cell>
          <cell r="G9321">
            <v>124900</v>
          </cell>
        </row>
        <row r="9322">
          <cell r="B9322">
            <v>45289</v>
          </cell>
          <cell r="G9322">
            <v>5900</v>
          </cell>
        </row>
        <row r="9323">
          <cell r="B9323">
            <v>45289</v>
          </cell>
          <cell r="G9323">
            <v>37700</v>
          </cell>
        </row>
        <row r="9324">
          <cell r="B9324">
            <v>45289</v>
          </cell>
          <cell r="G9324">
            <v>12100</v>
          </cell>
        </row>
        <row r="9325">
          <cell r="B9325">
            <v>45289</v>
          </cell>
          <cell r="G9325">
            <v>10400</v>
          </cell>
        </row>
        <row r="9326">
          <cell r="B9326">
            <v>45289</v>
          </cell>
          <cell r="G9326">
            <v>7700</v>
          </cell>
        </row>
        <row r="9327">
          <cell r="B9327">
            <v>45289</v>
          </cell>
          <cell r="G9327">
            <v>466600</v>
          </cell>
        </row>
        <row r="9328">
          <cell r="B9328">
            <v>45289</v>
          </cell>
          <cell r="G9328">
            <v>804200</v>
          </cell>
        </row>
        <row r="9329">
          <cell r="B9329">
            <v>45289</v>
          </cell>
          <cell r="G9329">
            <v>44500</v>
          </cell>
        </row>
        <row r="9330">
          <cell r="B9330">
            <v>45289</v>
          </cell>
          <cell r="G9330">
            <v>402200</v>
          </cell>
        </row>
        <row r="9331">
          <cell r="B9331">
            <v>45289</v>
          </cell>
          <cell r="G9331">
            <v>8800</v>
          </cell>
        </row>
        <row r="9332">
          <cell r="B9332">
            <v>45289</v>
          </cell>
          <cell r="G9332">
            <v>288400</v>
          </cell>
        </row>
        <row r="9333">
          <cell r="B9333">
            <v>45289</v>
          </cell>
          <cell r="G9333">
            <v>100</v>
          </cell>
        </row>
        <row r="9334">
          <cell r="B9334">
            <v>45289</v>
          </cell>
          <cell r="G9334">
            <v>3868000</v>
          </cell>
        </row>
        <row r="9335">
          <cell r="B9335">
            <v>45289</v>
          </cell>
          <cell r="G9335">
            <v>4123100</v>
          </cell>
        </row>
        <row r="9336">
          <cell r="B9336">
            <v>45289</v>
          </cell>
          <cell r="G9336">
            <v>24925300</v>
          </cell>
        </row>
        <row r="9337">
          <cell r="B9337">
            <v>45289</v>
          </cell>
          <cell r="G9337">
            <v>78800</v>
          </cell>
        </row>
        <row r="9338">
          <cell r="B9338">
            <v>45289</v>
          </cell>
          <cell r="G9338">
            <v>789900</v>
          </cell>
        </row>
        <row r="9339">
          <cell r="B9339">
            <v>45289</v>
          </cell>
          <cell r="G9339">
            <v>116000</v>
          </cell>
        </row>
        <row r="9340">
          <cell r="B9340">
            <v>45289</v>
          </cell>
          <cell r="G9340">
            <v>747100</v>
          </cell>
        </row>
        <row r="9341">
          <cell r="B9341">
            <v>45289</v>
          </cell>
          <cell r="G9341">
            <v>334200</v>
          </cell>
        </row>
        <row r="9342">
          <cell r="B9342">
            <v>45289</v>
          </cell>
          <cell r="G9342">
            <v>558400</v>
          </cell>
        </row>
        <row r="9343">
          <cell r="B9343">
            <v>45289</v>
          </cell>
          <cell r="G9343">
            <v>14100</v>
          </cell>
        </row>
        <row r="9344">
          <cell r="B9344">
            <v>45289</v>
          </cell>
          <cell r="G9344">
            <v>266500</v>
          </cell>
        </row>
        <row r="9345">
          <cell r="B9345">
            <v>45289</v>
          </cell>
          <cell r="G9345">
            <v>17500</v>
          </cell>
        </row>
        <row r="9346">
          <cell r="B9346">
            <v>45289</v>
          </cell>
          <cell r="G9346">
            <v>15100</v>
          </cell>
        </row>
        <row r="9347">
          <cell r="B9347">
            <v>45289</v>
          </cell>
          <cell r="G9347">
            <v>1630800</v>
          </cell>
        </row>
        <row r="9348">
          <cell r="B9348">
            <v>45289</v>
          </cell>
          <cell r="G9348">
            <v>474400</v>
          </cell>
        </row>
        <row r="9349">
          <cell r="B9349">
            <v>45289</v>
          </cell>
          <cell r="G9349">
            <v>268100</v>
          </cell>
        </row>
        <row r="9350">
          <cell r="B9350">
            <v>45289</v>
          </cell>
          <cell r="G9350">
            <v>300</v>
          </cell>
        </row>
        <row r="9351">
          <cell r="B9351">
            <v>45289</v>
          </cell>
          <cell r="G9351">
            <v>7900</v>
          </cell>
        </row>
        <row r="9352">
          <cell r="B9352">
            <v>45289</v>
          </cell>
          <cell r="G9352">
            <v>916400</v>
          </cell>
        </row>
        <row r="9353">
          <cell r="B9353">
            <v>45289</v>
          </cell>
          <cell r="G9353">
            <v>900</v>
          </cell>
        </row>
        <row r="9354">
          <cell r="B9354">
            <v>45289</v>
          </cell>
          <cell r="G9354">
            <v>38000</v>
          </cell>
        </row>
        <row r="9355">
          <cell r="B9355">
            <v>45289</v>
          </cell>
          <cell r="G9355">
            <v>98900</v>
          </cell>
        </row>
        <row r="9356">
          <cell r="B9356">
            <v>45289</v>
          </cell>
          <cell r="G9356">
            <v>413900</v>
          </cell>
        </row>
        <row r="9357">
          <cell r="B9357">
            <v>45289</v>
          </cell>
          <cell r="G9357">
            <v>193800</v>
          </cell>
        </row>
        <row r="9358">
          <cell r="B9358">
            <v>45289</v>
          </cell>
          <cell r="G9358">
            <v>25100</v>
          </cell>
        </row>
        <row r="9359">
          <cell r="B9359">
            <v>45289</v>
          </cell>
          <cell r="G9359">
            <v>38300</v>
          </cell>
        </row>
        <row r="9360">
          <cell r="B9360">
            <v>45289</v>
          </cell>
          <cell r="G9360">
            <v>6340400</v>
          </cell>
        </row>
        <row r="9361">
          <cell r="B9361">
            <v>45289</v>
          </cell>
          <cell r="G9361">
            <v>284400</v>
          </cell>
        </row>
        <row r="9362">
          <cell r="B9362">
            <v>45289</v>
          </cell>
          <cell r="G9362">
            <v>7300</v>
          </cell>
        </row>
        <row r="9363">
          <cell r="B9363">
            <v>45289</v>
          </cell>
          <cell r="G9363">
            <v>132400</v>
          </cell>
        </row>
        <row r="9364">
          <cell r="B9364">
            <v>45289</v>
          </cell>
          <cell r="G9364">
            <v>400</v>
          </cell>
        </row>
        <row r="9365">
          <cell r="B9365">
            <v>45289</v>
          </cell>
          <cell r="G9365">
            <v>80400</v>
          </cell>
        </row>
        <row r="9366">
          <cell r="B9366">
            <v>45289</v>
          </cell>
          <cell r="G9366">
            <v>232500</v>
          </cell>
        </row>
        <row r="9367">
          <cell r="B9367">
            <v>45289</v>
          </cell>
          <cell r="G9367">
            <v>134900</v>
          </cell>
        </row>
        <row r="9368">
          <cell r="B9368">
            <v>45289</v>
          </cell>
          <cell r="G9368">
            <v>149800</v>
          </cell>
        </row>
        <row r="9369">
          <cell r="B9369">
            <v>45289</v>
          </cell>
          <cell r="G9369">
            <v>25800</v>
          </cell>
        </row>
        <row r="9370">
          <cell r="B9370">
            <v>45289</v>
          </cell>
          <cell r="G9370">
            <v>139800</v>
          </cell>
        </row>
        <row r="9371">
          <cell r="B9371">
            <v>45289</v>
          </cell>
          <cell r="G9371">
            <v>289600</v>
          </cell>
        </row>
        <row r="9372">
          <cell r="B9372">
            <v>45289</v>
          </cell>
          <cell r="G9372">
            <v>478300</v>
          </cell>
        </row>
        <row r="9373">
          <cell r="B9373">
            <v>45289</v>
          </cell>
          <cell r="G9373">
            <v>43500</v>
          </cell>
        </row>
        <row r="9374">
          <cell r="B9374">
            <v>45289</v>
          </cell>
          <cell r="G9374">
            <v>7500</v>
          </cell>
        </row>
        <row r="9375">
          <cell r="B9375">
            <v>45289</v>
          </cell>
          <cell r="G9375">
            <v>290900</v>
          </cell>
        </row>
        <row r="9376">
          <cell r="B9376">
            <v>45289</v>
          </cell>
          <cell r="G9376">
            <v>1322300</v>
          </cell>
        </row>
        <row r="9377">
          <cell r="B9377">
            <v>45289</v>
          </cell>
          <cell r="G9377">
            <v>6000</v>
          </cell>
        </row>
        <row r="9378">
          <cell r="B9378">
            <v>45289</v>
          </cell>
          <cell r="G9378">
            <v>23100</v>
          </cell>
        </row>
        <row r="9379">
          <cell r="B9379">
            <v>45289</v>
          </cell>
          <cell r="G9379">
            <v>8900</v>
          </cell>
        </row>
        <row r="9380">
          <cell r="B9380">
            <v>45289</v>
          </cell>
          <cell r="G9380">
            <v>5500</v>
          </cell>
        </row>
        <row r="9381">
          <cell r="B9381">
            <v>45289</v>
          </cell>
          <cell r="G9381">
            <v>12600</v>
          </cell>
        </row>
        <row r="9382">
          <cell r="B9382">
            <v>45289</v>
          </cell>
          <cell r="G9382">
            <v>30600</v>
          </cell>
        </row>
        <row r="9383">
          <cell r="B9383">
            <v>45289</v>
          </cell>
          <cell r="G9383">
            <v>4316500</v>
          </cell>
        </row>
        <row r="9384">
          <cell r="B9384">
            <v>45289</v>
          </cell>
          <cell r="G9384">
            <v>7500</v>
          </cell>
        </row>
        <row r="9385">
          <cell r="B9385">
            <v>45289</v>
          </cell>
          <cell r="G9385">
            <v>692100</v>
          </cell>
        </row>
        <row r="9386">
          <cell r="B9386">
            <v>45289</v>
          </cell>
          <cell r="G9386">
            <v>2100</v>
          </cell>
        </row>
        <row r="9387">
          <cell r="B9387">
            <v>45289</v>
          </cell>
          <cell r="G9387">
            <v>462200</v>
          </cell>
        </row>
        <row r="9388">
          <cell r="B9388">
            <v>45289</v>
          </cell>
          <cell r="G9388">
            <v>1325800</v>
          </cell>
        </row>
        <row r="9389">
          <cell r="B9389">
            <v>45289</v>
          </cell>
          <cell r="G9389">
            <v>40300</v>
          </cell>
        </row>
        <row r="9390">
          <cell r="B9390">
            <v>45289</v>
          </cell>
          <cell r="G9390">
            <v>18800</v>
          </cell>
        </row>
        <row r="9391">
          <cell r="B9391">
            <v>45289</v>
          </cell>
          <cell r="G9391">
            <v>67122600</v>
          </cell>
        </row>
        <row r="9392">
          <cell r="B9392">
            <v>45289</v>
          </cell>
          <cell r="G9392">
            <v>74200</v>
          </cell>
        </row>
        <row r="9393">
          <cell r="B9393">
            <v>45289</v>
          </cell>
          <cell r="G9393">
            <v>101200</v>
          </cell>
        </row>
        <row r="9394">
          <cell r="B9394">
            <v>45289</v>
          </cell>
          <cell r="G9394">
            <v>37200</v>
          </cell>
        </row>
        <row r="9395">
          <cell r="B9395">
            <v>45289</v>
          </cell>
          <cell r="G9395">
            <v>101300</v>
          </cell>
        </row>
        <row r="9396">
          <cell r="B9396">
            <v>45289</v>
          </cell>
          <cell r="G9396">
            <v>379800</v>
          </cell>
        </row>
        <row r="9397">
          <cell r="B9397">
            <v>45289</v>
          </cell>
          <cell r="G9397">
            <v>419700</v>
          </cell>
        </row>
        <row r="9398">
          <cell r="B9398">
            <v>45289</v>
          </cell>
          <cell r="G9398">
            <v>6300</v>
          </cell>
        </row>
        <row r="9399">
          <cell r="B9399">
            <v>45289</v>
          </cell>
          <cell r="G9399">
            <v>1900</v>
          </cell>
        </row>
        <row r="9400">
          <cell r="B9400">
            <v>45289</v>
          </cell>
          <cell r="G9400">
            <v>1256600</v>
          </cell>
        </row>
        <row r="9401">
          <cell r="B9401">
            <v>45289</v>
          </cell>
          <cell r="G9401">
            <v>189100</v>
          </cell>
        </row>
        <row r="9402">
          <cell r="B9402">
            <v>45289</v>
          </cell>
          <cell r="G9402">
            <v>100</v>
          </cell>
        </row>
        <row r="9403">
          <cell r="B9403">
            <v>45289</v>
          </cell>
          <cell r="G9403">
            <v>193000</v>
          </cell>
        </row>
        <row r="9404">
          <cell r="B9404">
            <v>45289</v>
          </cell>
          <cell r="G9404">
            <v>496000</v>
          </cell>
        </row>
        <row r="9405">
          <cell r="B9405">
            <v>45289</v>
          </cell>
          <cell r="G9405">
            <v>9400</v>
          </cell>
        </row>
        <row r="9406">
          <cell r="B9406">
            <v>45289</v>
          </cell>
          <cell r="G9406">
            <v>2652900</v>
          </cell>
        </row>
        <row r="9407">
          <cell r="B9407">
            <v>45289</v>
          </cell>
          <cell r="G9407">
            <v>381200</v>
          </cell>
        </row>
        <row r="9408">
          <cell r="B9408">
            <v>45289</v>
          </cell>
          <cell r="G9408">
            <v>769600</v>
          </cell>
        </row>
        <row r="9409">
          <cell r="B9409">
            <v>45289</v>
          </cell>
          <cell r="G9409">
            <v>372900</v>
          </cell>
        </row>
        <row r="9410">
          <cell r="B9410">
            <v>45289</v>
          </cell>
          <cell r="G9410">
            <v>194000</v>
          </cell>
        </row>
        <row r="9411">
          <cell r="B9411">
            <v>45289</v>
          </cell>
          <cell r="G9411">
            <v>110700</v>
          </cell>
        </row>
        <row r="9412">
          <cell r="B9412">
            <v>45289</v>
          </cell>
          <cell r="G9412">
            <v>54100</v>
          </cell>
        </row>
        <row r="9413">
          <cell r="B9413">
            <v>45289</v>
          </cell>
          <cell r="G9413">
            <v>328900</v>
          </cell>
        </row>
        <row r="9414">
          <cell r="B9414">
            <v>45289</v>
          </cell>
          <cell r="G9414">
            <v>4100</v>
          </cell>
        </row>
        <row r="9415">
          <cell r="B9415">
            <v>45289</v>
          </cell>
          <cell r="G9415">
            <v>383000</v>
          </cell>
        </row>
        <row r="9416">
          <cell r="B9416">
            <v>45289</v>
          </cell>
          <cell r="G9416">
            <v>13700</v>
          </cell>
        </row>
        <row r="9417">
          <cell r="B9417">
            <v>45289</v>
          </cell>
          <cell r="G9417">
            <v>47900</v>
          </cell>
        </row>
        <row r="9418">
          <cell r="B9418">
            <v>45289</v>
          </cell>
          <cell r="G9418">
            <v>200400</v>
          </cell>
        </row>
        <row r="9419">
          <cell r="B9419">
            <v>45289</v>
          </cell>
          <cell r="G9419">
            <v>13000</v>
          </cell>
        </row>
        <row r="9420">
          <cell r="B9420">
            <v>45289</v>
          </cell>
          <cell r="G9420">
            <v>878600</v>
          </cell>
        </row>
        <row r="9421">
          <cell r="B9421">
            <v>45289</v>
          </cell>
          <cell r="G9421">
            <v>759400</v>
          </cell>
        </row>
        <row r="9422">
          <cell r="B9422">
            <v>45289</v>
          </cell>
          <cell r="G9422">
            <v>3467800</v>
          </cell>
        </row>
        <row r="9423">
          <cell r="B9423">
            <v>45289</v>
          </cell>
          <cell r="G9423">
            <v>100</v>
          </cell>
        </row>
        <row r="9424">
          <cell r="B9424">
            <v>45289</v>
          </cell>
          <cell r="G9424">
            <v>1341300</v>
          </cell>
        </row>
        <row r="9425">
          <cell r="B9425">
            <v>45289</v>
          </cell>
          <cell r="G9425">
            <v>79300</v>
          </cell>
        </row>
        <row r="9426">
          <cell r="B9426">
            <v>45289</v>
          </cell>
          <cell r="G9426">
            <v>10000</v>
          </cell>
        </row>
        <row r="9427">
          <cell r="B9427">
            <v>45289</v>
          </cell>
          <cell r="G9427">
            <v>3400</v>
          </cell>
        </row>
        <row r="9428">
          <cell r="B9428">
            <v>45289</v>
          </cell>
          <cell r="G9428">
            <v>7800</v>
          </cell>
        </row>
        <row r="9429">
          <cell r="B9429">
            <v>45289</v>
          </cell>
          <cell r="G9429">
            <v>7800</v>
          </cell>
        </row>
        <row r="9430">
          <cell r="B9430">
            <v>45289</v>
          </cell>
          <cell r="G9430">
            <v>2500</v>
          </cell>
        </row>
        <row r="9431">
          <cell r="B9431">
            <v>45289</v>
          </cell>
          <cell r="G9431">
            <v>11900</v>
          </cell>
        </row>
        <row r="9432">
          <cell r="B9432">
            <v>45289</v>
          </cell>
          <cell r="G9432">
            <v>8600</v>
          </cell>
        </row>
        <row r="9433">
          <cell r="B9433">
            <v>45289</v>
          </cell>
          <cell r="G9433">
            <v>147000</v>
          </cell>
        </row>
        <row r="9434">
          <cell r="B9434">
            <v>45289</v>
          </cell>
          <cell r="G9434">
            <v>14400</v>
          </cell>
        </row>
        <row r="9435">
          <cell r="B9435">
            <v>45289</v>
          </cell>
          <cell r="G9435">
            <v>552200</v>
          </cell>
        </row>
        <row r="9436">
          <cell r="B9436">
            <v>45289</v>
          </cell>
          <cell r="G9436">
            <v>12400</v>
          </cell>
        </row>
        <row r="9437">
          <cell r="B9437">
            <v>45289</v>
          </cell>
          <cell r="G9437">
            <v>780600</v>
          </cell>
        </row>
        <row r="9438">
          <cell r="B9438">
            <v>45289</v>
          </cell>
          <cell r="G9438">
            <v>151400</v>
          </cell>
        </row>
        <row r="9439">
          <cell r="B9439">
            <v>45289</v>
          </cell>
          <cell r="G9439">
            <v>635500</v>
          </cell>
        </row>
        <row r="9440">
          <cell r="B9440">
            <v>45289</v>
          </cell>
          <cell r="G9440">
            <v>1048400</v>
          </cell>
        </row>
        <row r="9441">
          <cell r="B9441">
            <v>45289</v>
          </cell>
          <cell r="G9441">
            <v>132200</v>
          </cell>
        </row>
        <row r="9442">
          <cell r="B9442">
            <v>45289</v>
          </cell>
          <cell r="G9442">
            <v>213100</v>
          </cell>
        </row>
        <row r="9443">
          <cell r="B9443">
            <v>45289</v>
          </cell>
          <cell r="G9443">
            <v>69900</v>
          </cell>
        </row>
        <row r="9444">
          <cell r="B9444">
            <v>45289</v>
          </cell>
          <cell r="G9444">
            <v>399600</v>
          </cell>
        </row>
        <row r="9445">
          <cell r="B9445">
            <v>45289</v>
          </cell>
          <cell r="G9445">
            <v>1177400</v>
          </cell>
        </row>
        <row r="9446">
          <cell r="B9446">
            <v>45289</v>
          </cell>
          <cell r="G9446">
            <v>41000</v>
          </cell>
        </row>
        <row r="9447">
          <cell r="B9447">
            <v>45289</v>
          </cell>
          <cell r="G9447">
            <v>14100</v>
          </cell>
        </row>
        <row r="9448">
          <cell r="B9448">
            <v>45289</v>
          </cell>
          <cell r="G9448">
            <v>33800</v>
          </cell>
        </row>
        <row r="9449">
          <cell r="B9449">
            <v>45289</v>
          </cell>
          <cell r="G9449">
            <v>1070400</v>
          </cell>
        </row>
        <row r="9450">
          <cell r="B9450">
            <v>45289</v>
          </cell>
          <cell r="G9450">
            <v>12500</v>
          </cell>
        </row>
        <row r="9451">
          <cell r="B9451">
            <v>45289</v>
          </cell>
          <cell r="G9451">
            <v>362200</v>
          </cell>
        </row>
        <row r="9452">
          <cell r="B9452">
            <v>45289</v>
          </cell>
          <cell r="G9452">
            <v>900</v>
          </cell>
        </row>
        <row r="9453">
          <cell r="B9453">
            <v>45289</v>
          </cell>
          <cell r="G9453">
            <v>449000</v>
          </cell>
        </row>
        <row r="9454">
          <cell r="B9454">
            <v>45289</v>
          </cell>
          <cell r="G9454">
            <v>845600</v>
          </cell>
        </row>
        <row r="9455">
          <cell r="B9455">
            <v>45289</v>
          </cell>
          <cell r="G9455">
            <v>866300</v>
          </cell>
        </row>
        <row r="9456">
          <cell r="B9456">
            <v>45289</v>
          </cell>
          <cell r="G9456">
            <v>200</v>
          </cell>
        </row>
        <row r="9457">
          <cell r="B9457">
            <v>45289</v>
          </cell>
          <cell r="G9457">
            <v>56400</v>
          </cell>
        </row>
        <row r="9458">
          <cell r="B9458">
            <v>45289</v>
          </cell>
          <cell r="G9458">
            <v>100891500</v>
          </cell>
        </row>
        <row r="9459">
          <cell r="B9459">
            <v>45289</v>
          </cell>
          <cell r="G9459">
            <v>100</v>
          </cell>
        </row>
        <row r="9460">
          <cell r="B9460">
            <v>45289</v>
          </cell>
          <cell r="G9460">
            <v>14861200</v>
          </cell>
        </row>
        <row r="9461">
          <cell r="B9461">
            <v>45289</v>
          </cell>
          <cell r="G9461">
            <v>2100</v>
          </cell>
        </row>
        <row r="9462">
          <cell r="B9462">
            <v>45289</v>
          </cell>
          <cell r="G9462">
            <v>3019400</v>
          </cell>
        </row>
        <row r="9463">
          <cell r="B9463">
            <v>45289</v>
          </cell>
          <cell r="G9463">
            <v>67300</v>
          </cell>
        </row>
        <row r="9464">
          <cell r="B9464">
            <v>45289</v>
          </cell>
          <cell r="G9464">
            <v>1533800</v>
          </cell>
        </row>
        <row r="9465">
          <cell r="B9465">
            <v>45289</v>
          </cell>
          <cell r="G9465">
            <v>728700</v>
          </cell>
        </row>
        <row r="9466">
          <cell r="B9466">
            <v>45289</v>
          </cell>
          <cell r="G9466">
            <v>460900</v>
          </cell>
        </row>
        <row r="9467">
          <cell r="B9467">
            <v>45289</v>
          </cell>
          <cell r="G9467">
            <v>5952500</v>
          </cell>
        </row>
        <row r="9468">
          <cell r="B9468">
            <v>45289</v>
          </cell>
          <cell r="G9468">
            <v>151800</v>
          </cell>
        </row>
        <row r="9469">
          <cell r="B9469">
            <v>45289</v>
          </cell>
          <cell r="G9469">
            <v>4409600</v>
          </cell>
        </row>
        <row r="9470">
          <cell r="B9470">
            <v>45289</v>
          </cell>
          <cell r="G9470">
            <v>35900</v>
          </cell>
        </row>
        <row r="9471">
          <cell r="B9471">
            <v>45289</v>
          </cell>
          <cell r="G9471">
            <v>2000800</v>
          </cell>
        </row>
        <row r="9472">
          <cell r="B9472">
            <v>45289</v>
          </cell>
          <cell r="G9472">
            <v>1352500</v>
          </cell>
        </row>
        <row r="9473">
          <cell r="B9473">
            <v>45289</v>
          </cell>
          <cell r="G9473">
            <v>8500</v>
          </cell>
        </row>
        <row r="9474">
          <cell r="B9474">
            <v>45289</v>
          </cell>
          <cell r="G9474">
            <v>30000</v>
          </cell>
        </row>
        <row r="9475">
          <cell r="B9475">
            <v>45289</v>
          </cell>
          <cell r="G9475">
            <v>3200</v>
          </cell>
        </row>
        <row r="9476">
          <cell r="B9476">
            <v>45289</v>
          </cell>
          <cell r="G9476">
            <v>1159600</v>
          </cell>
        </row>
        <row r="9477">
          <cell r="B9477">
            <v>45289</v>
          </cell>
          <cell r="G9477">
            <v>755500</v>
          </cell>
        </row>
        <row r="9478">
          <cell r="B9478">
            <v>45289</v>
          </cell>
          <cell r="G9478">
            <v>8200</v>
          </cell>
        </row>
        <row r="9479">
          <cell r="B9479">
            <v>45289</v>
          </cell>
          <cell r="G9479">
            <v>8300</v>
          </cell>
        </row>
        <row r="9480">
          <cell r="B9480">
            <v>45289</v>
          </cell>
          <cell r="G9480">
            <v>565800</v>
          </cell>
        </row>
        <row r="9481">
          <cell r="B9481">
            <v>45289</v>
          </cell>
          <cell r="G9481">
            <v>3768600</v>
          </cell>
        </row>
        <row r="9482">
          <cell r="B9482">
            <v>45289</v>
          </cell>
          <cell r="G9482">
            <v>574800</v>
          </cell>
        </row>
        <row r="9483">
          <cell r="B9483">
            <v>45289</v>
          </cell>
          <cell r="G9483">
            <v>177500</v>
          </cell>
        </row>
        <row r="9484">
          <cell r="B9484">
            <v>45289</v>
          </cell>
          <cell r="G9484">
            <v>135200</v>
          </cell>
        </row>
        <row r="9485">
          <cell r="B9485">
            <v>45289</v>
          </cell>
          <cell r="G9485">
            <v>182600</v>
          </cell>
        </row>
        <row r="9486">
          <cell r="B9486">
            <v>45289</v>
          </cell>
          <cell r="G9486">
            <v>1312800</v>
          </cell>
        </row>
        <row r="9487">
          <cell r="B9487">
            <v>45289</v>
          </cell>
          <cell r="G9487">
            <v>433000</v>
          </cell>
        </row>
        <row r="9488">
          <cell r="B9488">
            <v>45289</v>
          </cell>
          <cell r="G9488">
            <v>258800</v>
          </cell>
        </row>
        <row r="9489">
          <cell r="B9489">
            <v>45289</v>
          </cell>
          <cell r="G9489">
            <v>843700</v>
          </cell>
        </row>
        <row r="9490">
          <cell r="B9490">
            <v>45289</v>
          </cell>
          <cell r="G9490">
            <v>4600</v>
          </cell>
        </row>
        <row r="9491">
          <cell r="B9491">
            <v>45289</v>
          </cell>
          <cell r="G9491">
            <v>46800</v>
          </cell>
        </row>
        <row r="9492">
          <cell r="B9492">
            <v>45289</v>
          </cell>
          <cell r="G9492">
            <v>33100</v>
          </cell>
        </row>
        <row r="9493">
          <cell r="B9493">
            <v>45289</v>
          </cell>
          <cell r="G9493">
            <v>916700</v>
          </cell>
        </row>
        <row r="9494">
          <cell r="B9494">
            <v>45289</v>
          </cell>
          <cell r="G9494">
            <v>2426500</v>
          </cell>
        </row>
        <row r="9495">
          <cell r="B9495">
            <v>45289</v>
          </cell>
          <cell r="G9495">
            <v>395900</v>
          </cell>
        </row>
        <row r="9496">
          <cell r="B9496">
            <v>45289</v>
          </cell>
          <cell r="G9496">
            <v>10300</v>
          </cell>
        </row>
        <row r="9497">
          <cell r="B9497">
            <v>45289</v>
          </cell>
          <cell r="G9497">
            <v>2000</v>
          </cell>
        </row>
        <row r="9498">
          <cell r="B9498">
            <v>45289</v>
          </cell>
          <cell r="G9498">
            <v>3210700</v>
          </cell>
        </row>
        <row r="9499">
          <cell r="B9499">
            <v>45289</v>
          </cell>
          <cell r="G9499">
            <v>81200</v>
          </cell>
        </row>
        <row r="9500">
          <cell r="B9500">
            <v>45289</v>
          </cell>
          <cell r="G9500">
            <v>64500</v>
          </cell>
        </row>
        <row r="9501">
          <cell r="B9501">
            <v>45289</v>
          </cell>
          <cell r="G9501">
            <v>38600</v>
          </cell>
        </row>
        <row r="9502">
          <cell r="B9502">
            <v>45289</v>
          </cell>
          <cell r="G9502">
            <v>200</v>
          </cell>
        </row>
        <row r="9503">
          <cell r="B9503">
            <v>45289</v>
          </cell>
          <cell r="G9503">
            <v>161100</v>
          </cell>
        </row>
        <row r="9504">
          <cell r="B9504">
            <v>45289</v>
          </cell>
          <cell r="G9504">
            <v>700600</v>
          </cell>
        </row>
        <row r="9505">
          <cell r="B9505">
            <v>45289</v>
          </cell>
          <cell r="G9505">
            <v>1685800</v>
          </cell>
        </row>
        <row r="9506">
          <cell r="B9506">
            <v>45289</v>
          </cell>
          <cell r="G9506">
            <v>14100</v>
          </cell>
        </row>
        <row r="9507">
          <cell r="B9507">
            <v>45289</v>
          </cell>
          <cell r="G9507">
            <v>339700</v>
          </cell>
        </row>
        <row r="9508">
          <cell r="B9508">
            <v>45289</v>
          </cell>
          <cell r="G9508">
            <v>132200</v>
          </cell>
        </row>
        <row r="9509">
          <cell r="B9509">
            <v>45289</v>
          </cell>
          <cell r="G9509">
            <v>1096800</v>
          </cell>
        </row>
        <row r="9510">
          <cell r="B9510">
            <v>45289</v>
          </cell>
          <cell r="G9510">
            <v>527200</v>
          </cell>
        </row>
        <row r="9511">
          <cell r="B9511">
            <v>45289</v>
          </cell>
          <cell r="G9511">
            <v>2600</v>
          </cell>
        </row>
        <row r="9512">
          <cell r="B9512">
            <v>45289</v>
          </cell>
          <cell r="G9512">
            <v>277500</v>
          </cell>
        </row>
        <row r="9513">
          <cell r="B9513">
            <v>45289</v>
          </cell>
          <cell r="G9513">
            <v>8300</v>
          </cell>
        </row>
        <row r="9514">
          <cell r="B9514">
            <v>45289</v>
          </cell>
          <cell r="G9514">
            <v>7900</v>
          </cell>
        </row>
        <row r="9515">
          <cell r="B9515">
            <v>45289</v>
          </cell>
          <cell r="G9515">
            <v>403100</v>
          </cell>
        </row>
        <row r="9516">
          <cell r="B9516">
            <v>45289</v>
          </cell>
          <cell r="G9516">
            <v>1814600</v>
          </cell>
        </row>
        <row r="9517">
          <cell r="B9517">
            <v>45289</v>
          </cell>
          <cell r="G9517">
            <v>300</v>
          </cell>
        </row>
        <row r="9518">
          <cell r="B9518">
            <v>45289</v>
          </cell>
          <cell r="G9518">
            <v>4361000</v>
          </cell>
        </row>
        <row r="9519">
          <cell r="B9519">
            <v>45289</v>
          </cell>
          <cell r="G9519">
            <v>1600</v>
          </cell>
        </row>
        <row r="9520">
          <cell r="B9520">
            <v>45289</v>
          </cell>
          <cell r="G9520">
            <v>1075300</v>
          </cell>
        </row>
        <row r="9521">
          <cell r="B9521">
            <v>45289</v>
          </cell>
          <cell r="G9521">
            <v>1400</v>
          </cell>
        </row>
        <row r="9522">
          <cell r="B9522">
            <v>45289</v>
          </cell>
          <cell r="G9522">
            <v>15400</v>
          </cell>
        </row>
        <row r="9523">
          <cell r="B9523">
            <v>45289</v>
          </cell>
          <cell r="G9523">
            <v>124700</v>
          </cell>
        </row>
        <row r="9524">
          <cell r="B9524">
            <v>45289</v>
          </cell>
          <cell r="G9524">
            <v>46800</v>
          </cell>
        </row>
        <row r="9525">
          <cell r="B9525">
            <v>45289</v>
          </cell>
          <cell r="G9525">
            <v>1220000</v>
          </cell>
        </row>
        <row r="9526">
          <cell r="B9526">
            <v>45289</v>
          </cell>
          <cell r="G9526">
            <v>979000</v>
          </cell>
        </row>
        <row r="9527">
          <cell r="B9527">
            <v>45289</v>
          </cell>
          <cell r="G9527">
            <v>82400</v>
          </cell>
        </row>
        <row r="9528">
          <cell r="B9528">
            <v>45289</v>
          </cell>
          <cell r="G9528">
            <v>494500</v>
          </cell>
        </row>
        <row r="9529">
          <cell r="B9529">
            <v>45289</v>
          </cell>
          <cell r="G9529">
            <v>34100</v>
          </cell>
        </row>
        <row r="9530">
          <cell r="B9530">
            <v>45289</v>
          </cell>
          <cell r="G9530">
            <v>2920600</v>
          </cell>
        </row>
        <row r="9531">
          <cell r="B9531">
            <v>45289</v>
          </cell>
          <cell r="G9531">
            <v>62300</v>
          </cell>
        </row>
        <row r="9532">
          <cell r="B9532">
            <v>45289</v>
          </cell>
          <cell r="G9532">
            <v>595600</v>
          </cell>
        </row>
        <row r="9533">
          <cell r="B9533">
            <v>45289</v>
          </cell>
          <cell r="G9533">
            <v>2500</v>
          </cell>
        </row>
        <row r="9534">
          <cell r="B9534">
            <v>45289</v>
          </cell>
          <cell r="G9534">
            <v>100</v>
          </cell>
        </row>
        <row r="9535">
          <cell r="B9535">
            <v>45289</v>
          </cell>
          <cell r="G9535">
            <v>661500</v>
          </cell>
        </row>
        <row r="9536">
          <cell r="B9536">
            <v>45289</v>
          </cell>
          <cell r="G9536">
            <v>47300</v>
          </cell>
        </row>
        <row r="9537">
          <cell r="B9537">
            <v>45289</v>
          </cell>
          <cell r="G9537">
            <v>1800</v>
          </cell>
        </row>
        <row r="9538">
          <cell r="B9538">
            <v>45289</v>
          </cell>
          <cell r="G9538">
            <v>57100</v>
          </cell>
        </row>
        <row r="9539">
          <cell r="B9539">
            <v>45289</v>
          </cell>
          <cell r="G9539">
            <v>71500</v>
          </cell>
        </row>
        <row r="9540">
          <cell r="B9540">
            <v>45289</v>
          </cell>
          <cell r="G9540">
            <v>66100</v>
          </cell>
        </row>
        <row r="9541">
          <cell r="B9541">
            <v>45289</v>
          </cell>
          <cell r="G9541">
            <v>102700</v>
          </cell>
        </row>
        <row r="9542">
          <cell r="B9542">
            <v>45289</v>
          </cell>
          <cell r="G9542">
            <v>142600</v>
          </cell>
        </row>
        <row r="9543">
          <cell r="B9543">
            <v>45289</v>
          </cell>
          <cell r="G9543">
            <v>900</v>
          </cell>
        </row>
        <row r="9544">
          <cell r="B9544">
            <v>45289</v>
          </cell>
          <cell r="G9544">
            <v>8800</v>
          </cell>
        </row>
        <row r="9545">
          <cell r="B9545">
            <v>45289</v>
          </cell>
          <cell r="G9545">
            <v>164000</v>
          </cell>
        </row>
        <row r="9546">
          <cell r="B9546">
            <v>45289</v>
          </cell>
          <cell r="G9546">
            <v>27373600</v>
          </cell>
        </row>
        <row r="9547">
          <cell r="B9547">
            <v>45289</v>
          </cell>
          <cell r="G9547">
            <v>73300</v>
          </cell>
        </row>
        <row r="9548">
          <cell r="B9548">
            <v>45289</v>
          </cell>
          <cell r="G9548">
            <v>10966200</v>
          </cell>
        </row>
        <row r="9549">
          <cell r="B9549">
            <v>45289</v>
          </cell>
          <cell r="G9549">
            <v>2245300</v>
          </cell>
        </row>
        <row r="9550">
          <cell r="B9550">
            <v>45289</v>
          </cell>
          <cell r="G9550">
            <v>4904300</v>
          </cell>
        </row>
        <row r="9551">
          <cell r="B9551">
            <v>45289</v>
          </cell>
          <cell r="G9551">
            <v>14400</v>
          </cell>
        </row>
        <row r="9552">
          <cell r="B9552">
            <v>45289</v>
          </cell>
          <cell r="G9552">
            <v>5593100</v>
          </cell>
        </row>
        <row r="9553">
          <cell r="B9553">
            <v>45289</v>
          </cell>
          <cell r="G9553">
            <v>146100</v>
          </cell>
        </row>
        <row r="9554">
          <cell r="B9554">
            <v>45289</v>
          </cell>
          <cell r="G9554">
            <v>97000</v>
          </cell>
        </row>
        <row r="9555">
          <cell r="B9555">
            <v>45289</v>
          </cell>
          <cell r="G9555">
            <v>12000</v>
          </cell>
        </row>
        <row r="9556">
          <cell r="B9556">
            <v>45289</v>
          </cell>
          <cell r="G9556">
            <v>55400</v>
          </cell>
        </row>
        <row r="9557">
          <cell r="B9557">
            <v>45289</v>
          </cell>
          <cell r="G9557">
            <v>2074000</v>
          </cell>
        </row>
        <row r="9558">
          <cell r="B9558">
            <v>45289</v>
          </cell>
          <cell r="G9558">
            <v>4500</v>
          </cell>
        </row>
        <row r="9559">
          <cell r="B9559">
            <v>45289</v>
          </cell>
          <cell r="G9559">
            <v>21615400</v>
          </cell>
        </row>
        <row r="9560">
          <cell r="B9560">
            <v>45289</v>
          </cell>
          <cell r="G9560">
            <v>93400</v>
          </cell>
        </row>
        <row r="9561">
          <cell r="B9561">
            <v>45289</v>
          </cell>
          <cell r="G9561">
            <v>61300</v>
          </cell>
        </row>
        <row r="9562">
          <cell r="B9562">
            <v>45289</v>
          </cell>
          <cell r="G9562">
            <v>44000</v>
          </cell>
        </row>
        <row r="9563">
          <cell r="B9563">
            <v>45289</v>
          </cell>
          <cell r="G9563">
            <v>700</v>
          </cell>
        </row>
        <row r="9564">
          <cell r="B9564">
            <v>45289</v>
          </cell>
          <cell r="G9564">
            <v>5933200</v>
          </cell>
        </row>
        <row r="9565">
          <cell r="B9565">
            <v>45289</v>
          </cell>
          <cell r="G9565">
            <v>573100</v>
          </cell>
        </row>
        <row r="9566">
          <cell r="B9566">
            <v>45289</v>
          </cell>
          <cell r="G9566">
            <v>151900</v>
          </cell>
        </row>
        <row r="9567">
          <cell r="B9567">
            <v>45289</v>
          </cell>
          <cell r="G9567">
            <v>636500</v>
          </cell>
        </row>
        <row r="9568">
          <cell r="B9568">
            <v>45289</v>
          </cell>
          <cell r="G9568">
            <v>14180600</v>
          </cell>
        </row>
        <row r="9569">
          <cell r="B9569">
            <v>45289</v>
          </cell>
          <cell r="G9569">
            <v>582500</v>
          </cell>
        </row>
        <row r="9570">
          <cell r="B9570">
            <v>45289</v>
          </cell>
          <cell r="G9570">
            <v>4500</v>
          </cell>
        </row>
        <row r="9571">
          <cell r="B9571">
            <v>45289</v>
          </cell>
          <cell r="G9571">
            <v>1000</v>
          </cell>
        </row>
        <row r="9572">
          <cell r="B9572">
            <v>45289</v>
          </cell>
          <cell r="G9572">
            <v>17400</v>
          </cell>
        </row>
        <row r="9573">
          <cell r="B9573">
            <v>45289</v>
          </cell>
          <cell r="G9573">
            <v>9700</v>
          </cell>
        </row>
        <row r="9574">
          <cell r="B9574">
            <v>45289</v>
          </cell>
          <cell r="G9574">
            <v>4542200</v>
          </cell>
        </row>
        <row r="9575">
          <cell r="B9575">
            <v>45289</v>
          </cell>
          <cell r="G9575">
            <v>496200</v>
          </cell>
        </row>
        <row r="9576">
          <cell r="B9576">
            <v>45289</v>
          </cell>
          <cell r="G9576">
            <v>400</v>
          </cell>
        </row>
        <row r="9577">
          <cell r="B9577">
            <v>45289</v>
          </cell>
          <cell r="G9577">
            <v>155600</v>
          </cell>
        </row>
        <row r="9578">
          <cell r="B9578">
            <v>45289</v>
          </cell>
          <cell r="G9578">
            <v>2800</v>
          </cell>
        </row>
        <row r="9579">
          <cell r="B9579">
            <v>45289</v>
          </cell>
          <cell r="G9579">
            <v>5700</v>
          </cell>
        </row>
        <row r="9580">
          <cell r="B9580">
            <v>45289</v>
          </cell>
          <cell r="G9580">
            <v>100</v>
          </cell>
        </row>
        <row r="9581">
          <cell r="B9581">
            <v>45289</v>
          </cell>
          <cell r="G9581">
            <v>100</v>
          </cell>
        </row>
        <row r="9582">
          <cell r="B9582">
            <v>45289</v>
          </cell>
          <cell r="G9582">
            <v>690800</v>
          </cell>
        </row>
        <row r="9583">
          <cell r="B9583">
            <v>45289</v>
          </cell>
          <cell r="G9583">
            <v>77600</v>
          </cell>
        </row>
        <row r="9584">
          <cell r="B9584">
            <v>45289</v>
          </cell>
          <cell r="G9584">
            <v>3522800</v>
          </cell>
        </row>
        <row r="9585">
          <cell r="B9585">
            <v>45289</v>
          </cell>
          <cell r="G9585">
            <v>2300100</v>
          </cell>
        </row>
        <row r="9586">
          <cell r="B9586">
            <v>45289</v>
          </cell>
          <cell r="G9586">
            <v>818800</v>
          </cell>
        </row>
        <row r="9587">
          <cell r="B9587">
            <v>45289</v>
          </cell>
          <cell r="G9587">
            <v>6788000</v>
          </cell>
        </row>
        <row r="9588">
          <cell r="B9588">
            <v>45289</v>
          </cell>
          <cell r="G9588">
            <v>58500</v>
          </cell>
        </row>
        <row r="9589">
          <cell r="B9589">
            <v>45289</v>
          </cell>
          <cell r="G9589">
            <v>200</v>
          </cell>
        </row>
        <row r="9590">
          <cell r="B9590">
            <v>45289</v>
          </cell>
          <cell r="G9590">
            <v>63200</v>
          </cell>
        </row>
        <row r="9591">
          <cell r="B9591">
            <v>45289</v>
          </cell>
          <cell r="G9591">
            <v>6100</v>
          </cell>
        </row>
        <row r="9592">
          <cell r="B9592">
            <v>45289</v>
          </cell>
          <cell r="G9592">
            <v>231300</v>
          </cell>
        </row>
        <row r="9593">
          <cell r="B9593">
            <v>45289</v>
          </cell>
          <cell r="G9593">
            <v>6000</v>
          </cell>
        </row>
        <row r="9594">
          <cell r="B9594">
            <v>45289</v>
          </cell>
          <cell r="G9594">
            <v>5900</v>
          </cell>
        </row>
        <row r="9595">
          <cell r="B9595">
            <v>45289</v>
          </cell>
          <cell r="G9595">
            <v>225700</v>
          </cell>
        </row>
        <row r="9596">
          <cell r="B9596">
            <v>45289</v>
          </cell>
          <cell r="G9596">
            <v>41000</v>
          </cell>
        </row>
        <row r="9597">
          <cell r="B9597">
            <v>45289</v>
          </cell>
          <cell r="G9597">
            <v>17600</v>
          </cell>
        </row>
        <row r="9598">
          <cell r="B9598">
            <v>45289</v>
          </cell>
          <cell r="G9598">
            <v>12100</v>
          </cell>
        </row>
        <row r="9599">
          <cell r="B9599">
            <v>45289</v>
          </cell>
          <cell r="G9599">
            <v>3400</v>
          </cell>
        </row>
        <row r="9600">
          <cell r="B9600">
            <v>45289</v>
          </cell>
          <cell r="G9600">
            <v>1291000</v>
          </cell>
        </row>
        <row r="9601">
          <cell r="B9601">
            <v>45289</v>
          </cell>
          <cell r="G9601">
            <v>6200</v>
          </cell>
        </row>
        <row r="9602">
          <cell r="B9602">
            <v>45289</v>
          </cell>
          <cell r="G9602">
            <v>129400</v>
          </cell>
        </row>
        <row r="9603">
          <cell r="B9603">
            <v>45289</v>
          </cell>
          <cell r="G9603">
            <v>827500</v>
          </cell>
        </row>
        <row r="9604">
          <cell r="B9604">
            <v>45289</v>
          </cell>
          <cell r="G9604">
            <v>152100</v>
          </cell>
        </row>
        <row r="9605">
          <cell r="B9605">
            <v>45289</v>
          </cell>
          <cell r="G9605">
            <v>212300</v>
          </cell>
        </row>
        <row r="9606">
          <cell r="B9606">
            <v>45289</v>
          </cell>
          <cell r="G9606">
            <v>205100</v>
          </cell>
        </row>
        <row r="9607">
          <cell r="B9607">
            <v>45289</v>
          </cell>
          <cell r="G9607">
            <v>68000</v>
          </cell>
        </row>
        <row r="9608">
          <cell r="B9608">
            <v>45289</v>
          </cell>
          <cell r="G9608">
            <v>91800</v>
          </cell>
        </row>
        <row r="9609">
          <cell r="B9609">
            <v>45289</v>
          </cell>
          <cell r="G9609">
            <v>239800</v>
          </cell>
        </row>
        <row r="9610">
          <cell r="B9610">
            <v>45289</v>
          </cell>
          <cell r="G9610">
            <v>57200</v>
          </cell>
        </row>
        <row r="9611">
          <cell r="B9611">
            <v>45289</v>
          </cell>
          <cell r="G9611">
            <v>114100</v>
          </cell>
        </row>
        <row r="9612">
          <cell r="B9612">
            <v>45289</v>
          </cell>
          <cell r="G9612">
            <v>435800</v>
          </cell>
        </row>
        <row r="9613">
          <cell r="B9613">
            <v>45289</v>
          </cell>
          <cell r="G9613">
            <v>73300</v>
          </cell>
        </row>
        <row r="9614">
          <cell r="B9614">
            <v>45289</v>
          </cell>
          <cell r="G9614">
            <v>200</v>
          </cell>
        </row>
        <row r="9615">
          <cell r="B9615">
            <v>45289</v>
          </cell>
          <cell r="G9615">
            <v>224300</v>
          </cell>
        </row>
        <row r="9616">
          <cell r="B9616">
            <v>45289</v>
          </cell>
          <cell r="G9616">
            <v>100</v>
          </cell>
        </row>
        <row r="9617">
          <cell r="B9617">
            <v>45289</v>
          </cell>
          <cell r="G9617">
            <v>100400</v>
          </cell>
        </row>
        <row r="9618">
          <cell r="B9618">
            <v>45289</v>
          </cell>
          <cell r="G9618">
            <v>5400</v>
          </cell>
        </row>
        <row r="9619">
          <cell r="B9619">
            <v>45289</v>
          </cell>
          <cell r="G9619">
            <v>336300</v>
          </cell>
        </row>
        <row r="9620">
          <cell r="B9620">
            <v>45289</v>
          </cell>
          <cell r="G9620">
            <v>8100</v>
          </cell>
        </row>
        <row r="9621">
          <cell r="B9621">
            <v>45289</v>
          </cell>
          <cell r="G9621">
            <v>1719200</v>
          </cell>
        </row>
        <row r="9622">
          <cell r="B9622">
            <v>45289</v>
          </cell>
          <cell r="G9622">
            <v>41800</v>
          </cell>
        </row>
        <row r="9623">
          <cell r="B9623">
            <v>45289</v>
          </cell>
          <cell r="G9623">
            <v>2471200</v>
          </cell>
        </row>
        <row r="9624">
          <cell r="B9624">
            <v>45289</v>
          </cell>
          <cell r="G9624">
            <v>12600</v>
          </cell>
        </row>
        <row r="9625">
          <cell r="B9625">
            <v>45289</v>
          </cell>
          <cell r="G9625">
            <v>27200</v>
          </cell>
        </row>
        <row r="9626">
          <cell r="B9626">
            <v>45289</v>
          </cell>
          <cell r="G9626">
            <v>46200</v>
          </cell>
        </row>
        <row r="9627">
          <cell r="B9627">
            <v>45289</v>
          </cell>
          <cell r="G9627">
            <v>461000</v>
          </cell>
        </row>
        <row r="9628">
          <cell r="B9628">
            <v>45289</v>
          </cell>
          <cell r="G9628">
            <v>100</v>
          </cell>
        </row>
        <row r="9629">
          <cell r="B9629">
            <v>45289</v>
          </cell>
          <cell r="G9629">
            <v>100</v>
          </cell>
        </row>
        <row r="9630">
          <cell r="B9630">
            <v>45289</v>
          </cell>
          <cell r="G9630">
            <v>162400</v>
          </cell>
        </row>
        <row r="9631">
          <cell r="B9631">
            <v>45289</v>
          </cell>
          <cell r="G9631">
            <v>1500</v>
          </cell>
        </row>
        <row r="9632">
          <cell r="B9632">
            <v>45289</v>
          </cell>
          <cell r="G9632">
            <v>10300</v>
          </cell>
        </row>
        <row r="9633">
          <cell r="B9633">
            <v>45289</v>
          </cell>
          <cell r="G9633">
            <v>243100</v>
          </cell>
        </row>
        <row r="9634">
          <cell r="B9634">
            <v>45289</v>
          </cell>
          <cell r="G9634">
            <v>3613800</v>
          </cell>
        </row>
        <row r="9635">
          <cell r="B9635">
            <v>45289</v>
          </cell>
          <cell r="G9635">
            <v>15400</v>
          </cell>
        </row>
        <row r="9636">
          <cell r="B9636">
            <v>45289</v>
          </cell>
          <cell r="G9636">
            <v>242700</v>
          </cell>
        </row>
        <row r="9637">
          <cell r="B9637">
            <v>45289</v>
          </cell>
          <cell r="G9637">
            <v>23500</v>
          </cell>
        </row>
        <row r="9638">
          <cell r="B9638">
            <v>45289</v>
          </cell>
          <cell r="G9638">
            <v>7300</v>
          </cell>
        </row>
        <row r="9639">
          <cell r="B9639">
            <v>45289</v>
          </cell>
          <cell r="G9639">
            <v>14200</v>
          </cell>
        </row>
        <row r="9640">
          <cell r="B9640">
            <v>45289</v>
          </cell>
          <cell r="G9640">
            <v>1000</v>
          </cell>
        </row>
        <row r="9641">
          <cell r="B9641">
            <v>45289</v>
          </cell>
          <cell r="G9641">
            <v>623500</v>
          </cell>
        </row>
        <row r="9642">
          <cell r="B9642">
            <v>45289</v>
          </cell>
          <cell r="G9642">
            <v>57100</v>
          </cell>
        </row>
        <row r="9643">
          <cell r="B9643">
            <v>45289</v>
          </cell>
          <cell r="G9643">
            <v>477800</v>
          </cell>
        </row>
        <row r="9644">
          <cell r="B9644">
            <v>45289</v>
          </cell>
          <cell r="G9644">
            <v>14577100</v>
          </cell>
        </row>
        <row r="9645">
          <cell r="B9645">
            <v>45289</v>
          </cell>
          <cell r="G9645">
            <v>2080100</v>
          </cell>
        </row>
        <row r="9646">
          <cell r="B9646">
            <v>45289</v>
          </cell>
          <cell r="G9646">
            <v>892100</v>
          </cell>
        </row>
        <row r="9647">
          <cell r="B9647">
            <v>45289</v>
          </cell>
          <cell r="G9647">
            <v>100</v>
          </cell>
        </row>
        <row r="9648">
          <cell r="B9648">
            <v>45289</v>
          </cell>
          <cell r="G9648">
            <v>17000</v>
          </cell>
        </row>
        <row r="9649">
          <cell r="B9649">
            <v>45289</v>
          </cell>
          <cell r="G9649">
            <v>697200</v>
          </cell>
        </row>
        <row r="9650">
          <cell r="B9650">
            <v>45289</v>
          </cell>
          <cell r="G9650">
            <v>345800</v>
          </cell>
        </row>
        <row r="9651">
          <cell r="B9651">
            <v>45289</v>
          </cell>
          <cell r="G9651">
            <v>4500</v>
          </cell>
        </row>
        <row r="9652">
          <cell r="B9652">
            <v>45289</v>
          </cell>
          <cell r="G9652">
            <v>1228600</v>
          </cell>
        </row>
        <row r="9653">
          <cell r="B9653">
            <v>45289</v>
          </cell>
          <cell r="G9653">
            <v>11100</v>
          </cell>
        </row>
        <row r="9654">
          <cell r="B9654">
            <v>45289</v>
          </cell>
          <cell r="G9654">
            <v>2500</v>
          </cell>
        </row>
        <row r="9655">
          <cell r="B9655">
            <v>45289</v>
          </cell>
          <cell r="G9655">
            <v>41900</v>
          </cell>
        </row>
        <row r="9656">
          <cell r="B9656">
            <v>45289</v>
          </cell>
          <cell r="G9656">
            <v>91000</v>
          </cell>
        </row>
        <row r="9657">
          <cell r="B9657">
            <v>45289</v>
          </cell>
          <cell r="G9657">
            <v>2472400</v>
          </cell>
        </row>
        <row r="9658">
          <cell r="B9658">
            <v>45289</v>
          </cell>
          <cell r="G9658">
            <v>57700</v>
          </cell>
        </row>
        <row r="9659">
          <cell r="B9659">
            <v>45289</v>
          </cell>
          <cell r="G9659">
            <v>441700</v>
          </cell>
        </row>
        <row r="9660">
          <cell r="B9660">
            <v>45289</v>
          </cell>
          <cell r="G9660">
            <v>13200</v>
          </cell>
        </row>
        <row r="9661">
          <cell r="B9661">
            <v>45289</v>
          </cell>
          <cell r="G9661">
            <v>100</v>
          </cell>
        </row>
        <row r="9662">
          <cell r="B9662">
            <v>45289</v>
          </cell>
          <cell r="G9662">
            <v>296600</v>
          </cell>
        </row>
        <row r="9663">
          <cell r="B9663">
            <v>45289</v>
          </cell>
          <cell r="G9663">
            <v>5842500</v>
          </cell>
        </row>
        <row r="9664">
          <cell r="B9664">
            <v>45289</v>
          </cell>
          <cell r="G9664">
            <v>2186500</v>
          </cell>
        </row>
        <row r="9665">
          <cell r="B9665">
            <v>45289</v>
          </cell>
          <cell r="G9665">
            <v>14511200</v>
          </cell>
        </row>
        <row r="9666">
          <cell r="B9666">
            <v>45289</v>
          </cell>
          <cell r="G9666">
            <v>400</v>
          </cell>
        </row>
        <row r="9667">
          <cell r="B9667">
            <v>45289</v>
          </cell>
          <cell r="G9667">
            <v>1800</v>
          </cell>
        </row>
        <row r="9668">
          <cell r="B9668">
            <v>45289</v>
          </cell>
          <cell r="G9668">
            <v>1535600</v>
          </cell>
        </row>
        <row r="9669">
          <cell r="B9669">
            <v>45289</v>
          </cell>
          <cell r="G9669">
            <v>42500</v>
          </cell>
        </row>
        <row r="9670">
          <cell r="B9670">
            <v>45289</v>
          </cell>
          <cell r="G9670">
            <v>1082300</v>
          </cell>
        </row>
        <row r="9671">
          <cell r="B9671">
            <v>45289</v>
          </cell>
          <cell r="G9671">
            <v>1798300</v>
          </cell>
        </row>
        <row r="9672">
          <cell r="B9672">
            <v>45289</v>
          </cell>
          <cell r="G9672">
            <v>4500</v>
          </cell>
        </row>
        <row r="9673">
          <cell r="B9673">
            <v>45289</v>
          </cell>
          <cell r="G9673">
            <v>2406800</v>
          </cell>
        </row>
        <row r="9674">
          <cell r="B9674">
            <v>45289</v>
          </cell>
          <cell r="G9674">
            <v>298200</v>
          </cell>
        </row>
        <row r="9675">
          <cell r="B9675">
            <v>45289</v>
          </cell>
          <cell r="G9675">
            <v>300400</v>
          </cell>
        </row>
        <row r="9676">
          <cell r="B9676">
            <v>45289</v>
          </cell>
          <cell r="G9676">
            <v>83700</v>
          </cell>
        </row>
        <row r="9677">
          <cell r="B9677">
            <v>45289</v>
          </cell>
          <cell r="G9677">
            <v>409800</v>
          </cell>
        </row>
        <row r="9678">
          <cell r="B9678">
            <v>45289</v>
          </cell>
          <cell r="G9678">
            <v>577000</v>
          </cell>
        </row>
        <row r="9679">
          <cell r="B9679">
            <v>45289</v>
          </cell>
          <cell r="G9679">
            <v>194800</v>
          </cell>
        </row>
        <row r="9680">
          <cell r="B9680">
            <v>45289</v>
          </cell>
          <cell r="G9680">
            <v>1665900</v>
          </cell>
        </row>
        <row r="9681">
          <cell r="B9681">
            <v>45289</v>
          </cell>
          <cell r="G9681">
            <v>991300</v>
          </cell>
        </row>
        <row r="9682">
          <cell r="B9682">
            <v>45289</v>
          </cell>
          <cell r="G9682">
            <v>305800</v>
          </cell>
        </row>
        <row r="9683">
          <cell r="B9683">
            <v>45289</v>
          </cell>
          <cell r="G9683">
            <v>9300</v>
          </cell>
        </row>
        <row r="9684">
          <cell r="B9684">
            <v>45289</v>
          </cell>
          <cell r="G9684">
            <v>69500</v>
          </cell>
        </row>
        <row r="9685">
          <cell r="B9685">
            <v>45289</v>
          </cell>
          <cell r="G9685">
            <v>755500</v>
          </cell>
        </row>
        <row r="9686">
          <cell r="B9686">
            <v>45289</v>
          </cell>
          <cell r="G9686">
            <v>60900</v>
          </cell>
        </row>
        <row r="9687">
          <cell r="B9687">
            <v>45289</v>
          </cell>
          <cell r="G9687">
            <v>6441000</v>
          </cell>
        </row>
        <row r="9688">
          <cell r="B9688">
            <v>45289</v>
          </cell>
          <cell r="G9688">
            <v>2900</v>
          </cell>
        </row>
        <row r="9689">
          <cell r="B9689">
            <v>45289</v>
          </cell>
          <cell r="G9689">
            <v>100</v>
          </cell>
        </row>
        <row r="9690">
          <cell r="B9690">
            <v>45289</v>
          </cell>
          <cell r="G9690">
            <v>187000</v>
          </cell>
        </row>
        <row r="9691">
          <cell r="B9691">
            <v>45289</v>
          </cell>
          <cell r="G9691">
            <v>196700</v>
          </cell>
        </row>
        <row r="9692">
          <cell r="B9692">
            <v>45289</v>
          </cell>
          <cell r="G9692">
            <v>55200</v>
          </cell>
        </row>
        <row r="9693">
          <cell r="B9693">
            <v>45289</v>
          </cell>
          <cell r="G9693">
            <v>226500</v>
          </cell>
        </row>
        <row r="9694">
          <cell r="B9694">
            <v>45289</v>
          </cell>
          <cell r="G9694">
            <v>75300</v>
          </cell>
        </row>
        <row r="9695">
          <cell r="B9695">
            <v>45289</v>
          </cell>
          <cell r="G9695">
            <v>100</v>
          </cell>
        </row>
        <row r="9696">
          <cell r="B9696">
            <v>45289</v>
          </cell>
          <cell r="G9696">
            <v>51200</v>
          </cell>
        </row>
        <row r="9697">
          <cell r="B9697">
            <v>45289</v>
          </cell>
          <cell r="G9697">
            <v>200</v>
          </cell>
        </row>
        <row r="9698">
          <cell r="B9698">
            <v>45289</v>
          </cell>
          <cell r="G9698">
            <v>6800</v>
          </cell>
        </row>
        <row r="9699">
          <cell r="B9699">
            <v>45289</v>
          </cell>
          <cell r="G9699">
            <v>100</v>
          </cell>
        </row>
        <row r="9700">
          <cell r="B9700">
            <v>45289</v>
          </cell>
          <cell r="G9700">
            <v>5400</v>
          </cell>
        </row>
        <row r="9701">
          <cell r="B9701">
            <v>45289</v>
          </cell>
          <cell r="G9701">
            <v>117800</v>
          </cell>
        </row>
        <row r="9702">
          <cell r="B9702">
            <v>45289</v>
          </cell>
          <cell r="G9702">
            <v>1467100</v>
          </cell>
        </row>
        <row r="9703">
          <cell r="B9703">
            <v>45289</v>
          </cell>
          <cell r="G9703">
            <v>100</v>
          </cell>
        </row>
        <row r="9704">
          <cell r="B9704">
            <v>45289</v>
          </cell>
          <cell r="G9704">
            <v>42900</v>
          </cell>
        </row>
        <row r="9705">
          <cell r="B9705">
            <v>45289</v>
          </cell>
          <cell r="G9705">
            <v>137800</v>
          </cell>
        </row>
        <row r="9706">
          <cell r="B9706">
            <v>45289</v>
          </cell>
          <cell r="G9706">
            <v>15700</v>
          </cell>
        </row>
        <row r="9707">
          <cell r="B9707">
            <v>45289</v>
          </cell>
          <cell r="G9707">
            <v>988100</v>
          </cell>
        </row>
        <row r="9708">
          <cell r="B9708">
            <v>45289</v>
          </cell>
          <cell r="G9708">
            <v>100</v>
          </cell>
        </row>
        <row r="9709">
          <cell r="B9709">
            <v>45289</v>
          </cell>
          <cell r="G9709">
            <v>6286900</v>
          </cell>
        </row>
        <row r="9710">
          <cell r="B9710">
            <v>45289</v>
          </cell>
          <cell r="G9710">
            <v>6500</v>
          </cell>
        </row>
        <row r="9711">
          <cell r="B9711">
            <v>45289</v>
          </cell>
          <cell r="G9711">
            <v>3300</v>
          </cell>
        </row>
        <row r="9712">
          <cell r="B9712">
            <v>45289</v>
          </cell>
          <cell r="G9712">
            <v>2957300</v>
          </cell>
        </row>
        <row r="9713">
          <cell r="B9713">
            <v>45289</v>
          </cell>
          <cell r="G9713">
            <v>1443000</v>
          </cell>
        </row>
        <row r="9714">
          <cell r="B9714">
            <v>45289</v>
          </cell>
          <cell r="G9714">
            <v>61900</v>
          </cell>
        </row>
        <row r="9715">
          <cell r="B9715">
            <v>45289</v>
          </cell>
          <cell r="G9715">
            <v>16800</v>
          </cell>
        </row>
        <row r="9716">
          <cell r="B9716">
            <v>45289</v>
          </cell>
          <cell r="G9716">
            <v>22900</v>
          </cell>
        </row>
        <row r="9717">
          <cell r="B9717">
            <v>45289</v>
          </cell>
          <cell r="G9717">
            <v>570000</v>
          </cell>
        </row>
        <row r="9718">
          <cell r="B9718">
            <v>45289</v>
          </cell>
          <cell r="G9718">
            <v>24700</v>
          </cell>
        </row>
        <row r="9719">
          <cell r="B9719">
            <v>45289</v>
          </cell>
          <cell r="G9719">
            <v>27900</v>
          </cell>
        </row>
        <row r="9720">
          <cell r="B9720">
            <v>45289</v>
          </cell>
          <cell r="G9720">
            <v>0</v>
          </cell>
        </row>
        <row r="9721">
          <cell r="B9721">
            <v>45289</v>
          </cell>
          <cell r="G9721">
            <v>2386600</v>
          </cell>
        </row>
        <row r="9722">
          <cell r="B9722">
            <v>45289</v>
          </cell>
          <cell r="G9722">
            <v>52200</v>
          </cell>
        </row>
        <row r="9723">
          <cell r="B9723">
            <v>45289</v>
          </cell>
          <cell r="G9723">
            <v>3000</v>
          </cell>
        </row>
        <row r="9724">
          <cell r="B9724">
            <v>45289</v>
          </cell>
          <cell r="G9724">
            <v>3305500</v>
          </cell>
        </row>
        <row r="9725">
          <cell r="B9725">
            <v>45289</v>
          </cell>
          <cell r="G9725">
            <v>58900</v>
          </cell>
        </row>
        <row r="9726">
          <cell r="B9726">
            <v>45289</v>
          </cell>
          <cell r="G9726">
            <v>55800</v>
          </cell>
        </row>
        <row r="9727">
          <cell r="B9727">
            <v>45289</v>
          </cell>
          <cell r="G9727">
            <v>15500</v>
          </cell>
        </row>
        <row r="9728">
          <cell r="B9728">
            <v>45289</v>
          </cell>
          <cell r="G9728">
            <v>200</v>
          </cell>
        </row>
        <row r="9729">
          <cell r="B9729">
            <v>45289</v>
          </cell>
          <cell r="G9729">
            <v>663800</v>
          </cell>
        </row>
        <row r="9730">
          <cell r="B9730">
            <v>45289</v>
          </cell>
          <cell r="G9730">
            <v>32900</v>
          </cell>
        </row>
        <row r="9731">
          <cell r="B9731">
            <v>45289</v>
          </cell>
          <cell r="G9731">
            <v>13700</v>
          </cell>
        </row>
        <row r="9732">
          <cell r="B9732">
            <v>45289</v>
          </cell>
          <cell r="G9732">
            <v>3500</v>
          </cell>
        </row>
        <row r="9733">
          <cell r="B9733">
            <v>45289</v>
          </cell>
          <cell r="G9733">
            <v>31700</v>
          </cell>
        </row>
        <row r="9734">
          <cell r="B9734">
            <v>45289</v>
          </cell>
          <cell r="G9734">
            <v>1600</v>
          </cell>
        </row>
        <row r="9735">
          <cell r="B9735">
            <v>45289</v>
          </cell>
          <cell r="G9735">
            <v>700</v>
          </cell>
        </row>
        <row r="9736">
          <cell r="B9736">
            <v>45289</v>
          </cell>
          <cell r="G9736">
            <v>1000</v>
          </cell>
        </row>
        <row r="9737">
          <cell r="B9737">
            <v>45289</v>
          </cell>
          <cell r="G9737">
            <v>89400</v>
          </cell>
        </row>
        <row r="9738">
          <cell r="B9738">
            <v>45289</v>
          </cell>
          <cell r="G9738">
            <v>46300</v>
          </cell>
        </row>
        <row r="9739">
          <cell r="B9739">
            <v>45289</v>
          </cell>
          <cell r="G9739">
            <v>1300</v>
          </cell>
        </row>
        <row r="9740">
          <cell r="B9740">
            <v>45289</v>
          </cell>
          <cell r="G9740">
            <v>398800</v>
          </cell>
        </row>
        <row r="9741">
          <cell r="B9741">
            <v>45289</v>
          </cell>
          <cell r="G9741">
            <v>363000</v>
          </cell>
        </row>
        <row r="9742">
          <cell r="B9742">
            <v>45289</v>
          </cell>
          <cell r="G9742">
            <v>258400</v>
          </cell>
        </row>
        <row r="9743">
          <cell r="B9743">
            <v>45289</v>
          </cell>
          <cell r="G9743">
            <v>9800</v>
          </cell>
        </row>
        <row r="9744">
          <cell r="B9744">
            <v>45289</v>
          </cell>
          <cell r="G9744">
            <v>483700</v>
          </cell>
        </row>
        <row r="9745">
          <cell r="B9745">
            <v>45289</v>
          </cell>
          <cell r="G9745">
            <v>51600</v>
          </cell>
        </row>
        <row r="9746">
          <cell r="B9746">
            <v>45289</v>
          </cell>
          <cell r="G9746">
            <v>6900</v>
          </cell>
        </row>
        <row r="9747">
          <cell r="B9747">
            <v>45289</v>
          </cell>
          <cell r="G9747">
            <v>9000</v>
          </cell>
        </row>
        <row r="9748">
          <cell r="B9748">
            <v>45289</v>
          </cell>
          <cell r="G9748">
            <v>2300</v>
          </cell>
        </row>
        <row r="9749">
          <cell r="B9749">
            <v>45289</v>
          </cell>
          <cell r="G9749">
            <v>2700</v>
          </cell>
        </row>
        <row r="9750">
          <cell r="B9750">
            <v>45289</v>
          </cell>
          <cell r="G9750">
            <v>163700</v>
          </cell>
        </row>
        <row r="9751">
          <cell r="B9751">
            <v>45289</v>
          </cell>
          <cell r="G9751">
            <v>45800</v>
          </cell>
        </row>
        <row r="9752">
          <cell r="B9752">
            <v>45289</v>
          </cell>
          <cell r="G9752">
            <v>600</v>
          </cell>
        </row>
        <row r="9753">
          <cell r="B9753">
            <v>45289</v>
          </cell>
          <cell r="G9753">
            <v>617000</v>
          </cell>
        </row>
        <row r="9754">
          <cell r="B9754">
            <v>45289</v>
          </cell>
          <cell r="G9754">
            <v>983700</v>
          </cell>
        </row>
        <row r="9755">
          <cell r="B9755">
            <v>45289</v>
          </cell>
          <cell r="G9755">
            <v>93200</v>
          </cell>
        </row>
        <row r="9756">
          <cell r="B9756">
            <v>45289</v>
          </cell>
          <cell r="G9756">
            <v>2666000</v>
          </cell>
        </row>
        <row r="9757">
          <cell r="B9757">
            <v>45289</v>
          </cell>
          <cell r="G9757">
            <v>190400</v>
          </cell>
        </row>
        <row r="9758">
          <cell r="B9758">
            <v>45289</v>
          </cell>
          <cell r="G9758">
            <v>4306400</v>
          </cell>
        </row>
        <row r="9759">
          <cell r="B9759">
            <v>45289</v>
          </cell>
          <cell r="G9759">
            <v>120700</v>
          </cell>
        </row>
        <row r="9760">
          <cell r="B9760">
            <v>45289</v>
          </cell>
          <cell r="G9760">
            <v>173600</v>
          </cell>
        </row>
        <row r="9761">
          <cell r="B9761">
            <v>45289</v>
          </cell>
          <cell r="G9761">
            <v>26560600</v>
          </cell>
        </row>
        <row r="9762">
          <cell r="B9762">
            <v>45289</v>
          </cell>
          <cell r="G9762">
            <v>1424500</v>
          </cell>
        </row>
        <row r="9763">
          <cell r="B9763">
            <v>45289</v>
          </cell>
          <cell r="G9763">
            <v>43800</v>
          </cell>
        </row>
        <row r="9764">
          <cell r="B9764">
            <v>45289</v>
          </cell>
          <cell r="G9764">
            <v>1399000</v>
          </cell>
        </row>
        <row r="9765">
          <cell r="B9765">
            <v>45289</v>
          </cell>
          <cell r="G9765">
            <v>2100</v>
          </cell>
        </row>
        <row r="9766">
          <cell r="B9766">
            <v>45289</v>
          </cell>
          <cell r="G9766">
            <v>408800</v>
          </cell>
        </row>
        <row r="9767">
          <cell r="B9767">
            <v>45289</v>
          </cell>
          <cell r="G9767">
            <v>37100</v>
          </cell>
        </row>
        <row r="9768">
          <cell r="B9768">
            <v>45289</v>
          </cell>
          <cell r="G9768">
            <v>17800</v>
          </cell>
        </row>
        <row r="9769">
          <cell r="B9769">
            <v>45289</v>
          </cell>
          <cell r="G9769">
            <v>3900</v>
          </cell>
        </row>
        <row r="9770">
          <cell r="B9770">
            <v>45289</v>
          </cell>
          <cell r="G9770">
            <v>75800</v>
          </cell>
        </row>
        <row r="9771">
          <cell r="B9771">
            <v>45289</v>
          </cell>
          <cell r="G9771">
            <v>75300</v>
          </cell>
        </row>
        <row r="9772">
          <cell r="B9772">
            <v>45289</v>
          </cell>
          <cell r="G9772">
            <v>30900</v>
          </cell>
        </row>
        <row r="9773">
          <cell r="B9773">
            <v>45289</v>
          </cell>
          <cell r="G9773">
            <v>4074800</v>
          </cell>
        </row>
        <row r="9774">
          <cell r="B9774">
            <v>45289</v>
          </cell>
          <cell r="G9774">
            <v>30100</v>
          </cell>
        </row>
        <row r="9775">
          <cell r="B9775">
            <v>45289</v>
          </cell>
          <cell r="G9775">
            <v>3000</v>
          </cell>
        </row>
        <row r="9776">
          <cell r="B9776">
            <v>45289</v>
          </cell>
          <cell r="G9776">
            <v>562200</v>
          </cell>
        </row>
        <row r="9777">
          <cell r="B9777">
            <v>45289</v>
          </cell>
          <cell r="G9777">
            <v>606700</v>
          </cell>
        </row>
        <row r="9778">
          <cell r="B9778">
            <v>45289</v>
          </cell>
          <cell r="G9778">
            <v>9700</v>
          </cell>
        </row>
        <row r="9779">
          <cell r="B9779">
            <v>45289</v>
          </cell>
          <cell r="G9779">
            <v>9239300</v>
          </cell>
        </row>
        <row r="9780">
          <cell r="B9780">
            <v>45289</v>
          </cell>
          <cell r="G9780">
            <v>5900</v>
          </cell>
        </row>
        <row r="9781">
          <cell r="B9781">
            <v>45289</v>
          </cell>
          <cell r="G9781">
            <v>2400</v>
          </cell>
        </row>
        <row r="9782">
          <cell r="B9782">
            <v>45289</v>
          </cell>
          <cell r="G9782">
            <v>2100</v>
          </cell>
        </row>
        <row r="9783">
          <cell r="B9783">
            <v>45289</v>
          </cell>
          <cell r="G9783">
            <v>3500</v>
          </cell>
        </row>
        <row r="9784">
          <cell r="B9784">
            <v>45289</v>
          </cell>
          <cell r="G9784">
            <v>85600</v>
          </cell>
        </row>
        <row r="9785">
          <cell r="B9785">
            <v>45289</v>
          </cell>
          <cell r="G9785">
            <v>200</v>
          </cell>
        </row>
        <row r="9786">
          <cell r="B9786">
            <v>45289</v>
          </cell>
          <cell r="G9786">
            <v>226900</v>
          </cell>
        </row>
        <row r="9787">
          <cell r="B9787">
            <v>45289</v>
          </cell>
          <cell r="G9787">
            <v>47600</v>
          </cell>
        </row>
        <row r="9788">
          <cell r="B9788">
            <v>45289</v>
          </cell>
          <cell r="G9788">
            <v>339200</v>
          </cell>
        </row>
        <row r="9789">
          <cell r="B9789">
            <v>45289</v>
          </cell>
          <cell r="G9789">
            <v>780300</v>
          </cell>
        </row>
        <row r="9790">
          <cell r="B9790">
            <v>45289</v>
          </cell>
          <cell r="G9790">
            <v>59000</v>
          </cell>
        </row>
        <row r="9791">
          <cell r="B9791">
            <v>45289</v>
          </cell>
          <cell r="G9791">
            <v>300</v>
          </cell>
        </row>
        <row r="9792">
          <cell r="B9792">
            <v>45289</v>
          </cell>
          <cell r="G9792">
            <v>140200</v>
          </cell>
        </row>
        <row r="9793">
          <cell r="B9793">
            <v>45289</v>
          </cell>
          <cell r="G9793">
            <v>221100</v>
          </cell>
        </row>
        <row r="9794">
          <cell r="B9794">
            <v>45289</v>
          </cell>
          <cell r="G9794">
            <v>6600</v>
          </cell>
        </row>
        <row r="9795">
          <cell r="B9795">
            <v>45289</v>
          </cell>
          <cell r="G9795">
            <v>4800</v>
          </cell>
        </row>
        <row r="9796">
          <cell r="B9796">
            <v>45289</v>
          </cell>
          <cell r="G9796">
            <v>434900</v>
          </cell>
        </row>
        <row r="9797">
          <cell r="B9797">
            <v>45289</v>
          </cell>
          <cell r="G9797">
            <v>339400</v>
          </cell>
        </row>
        <row r="9798">
          <cell r="B9798">
            <v>45289</v>
          </cell>
          <cell r="G9798">
            <v>147100</v>
          </cell>
        </row>
        <row r="9799">
          <cell r="B9799">
            <v>45289</v>
          </cell>
          <cell r="G9799">
            <v>4900</v>
          </cell>
        </row>
        <row r="9800">
          <cell r="B9800">
            <v>45289</v>
          </cell>
          <cell r="G9800">
            <v>26700</v>
          </cell>
        </row>
        <row r="9801">
          <cell r="B9801">
            <v>45289</v>
          </cell>
          <cell r="G9801">
            <v>343200</v>
          </cell>
        </row>
        <row r="9802">
          <cell r="B9802">
            <v>45289</v>
          </cell>
          <cell r="G9802">
            <v>67500</v>
          </cell>
        </row>
        <row r="9803">
          <cell r="B9803">
            <v>45289</v>
          </cell>
          <cell r="G9803">
            <v>4776400</v>
          </cell>
        </row>
        <row r="9804">
          <cell r="B9804">
            <v>45289</v>
          </cell>
          <cell r="G9804">
            <v>100</v>
          </cell>
        </row>
        <row r="9805">
          <cell r="B9805">
            <v>45289</v>
          </cell>
          <cell r="G9805">
            <v>849100</v>
          </cell>
        </row>
        <row r="9806">
          <cell r="B9806">
            <v>45289</v>
          </cell>
          <cell r="G9806">
            <v>78500</v>
          </cell>
        </row>
        <row r="9807">
          <cell r="B9807">
            <v>45289</v>
          </cell>
          <cell r="G9807">
            <v>55400</v>
          </cell>
        </row>
        <row r="9808">
          <cell r="B9808">
            <v>45289</v>
          </cell>
          <cell r="G9808">
            <v>51900</v>
          </cell>
        </row>
        <row r="9809">
          <cell r="B9809">
            <v>45289</v>
          </cell>
          <cell r="G9809">
            <v>64600</v>
          </cell>
        </row>
        <row r="9810">
          <cell r="B9810">
            <v>45289</v>
          </cell>
          <cell r="G9810">
            <v>2617000</v>
          </cell>
        </row>
        <row r="9811">
          <cell r="B9811">
            <v>45289</v>
          </cell>
          <cell r="G9811">
            <v>228500</v>
          </cell>
        </row>
        <row r="9812">
          <cell r="B9812">
            <v>45289</v>
          </cell>
          <cell r="G9812">
            <v>264700</v>
          </cell>
        </row>
        <row r="9813">
          <cell r="B9813">
            <v>45289</v>
          </cell>
          <cell r="G9813">
            <v>592100</v>
          </cell>
        </row>
        <row r="9814">
          <cell r="B9814">
            <v>45289</v>
          </cell>
          <cell r="G9814">
            <v>108700</v>
          </cell>
        </row>
        <row r="9815">
          <cell r="B9815">
            <v>45289</v>
          </cell>
          <cell r="G9815">
            <v>582600</v>
          </cell>
        </row>
        <row r="9816">
          <cell r="B9816">
            <v>45289</v>
          </cell>
          <cell r="G9816">
            <v>700</v>
          </cell>
        </row>
        <row r="9817">
          <cell r="B9817">
            <v>45289</v>
          </cell>
          <cell r="G9817">
            <v>10489600</v>
          </cell>
        </row>
        <row r="9818">
          <cell r="B9818">
            <v>45289</v>
          </cell>
          <cell r="G9818">
            <v>222000</v>
          </cell>
        </row>
        <row r="9819">
          <cell r="B9819">
            <v>45289</v>
          </cell>
          <cell r="G9819">
            <v>79900</v>
          </cell>
        </row>
        <row r="9820">
          <cell r="B9820">
            <v>45289</v>
          </cell>
          <cell r="G9820">
            <v>979300</v>
          </cell>
        </row>
        <row r="9821">
          <cell r="B9821">
            <v>45289</v>
          </cell>
          <cell r="G9821">
            <v>3100</v>
          </cell>
        </row>
        <row r="9822">
          <cell r="B9822">
            <v>45289</v>
          </cell>
          <cell r="G9822">
            <v>26300</v>
          </cell>
        </row>
        <row r="9823">
          <cell r="B9823">
            <v>45289</v>
          </cell>
          <cell r="G9823">
            <v>2800</v>
          </cell>
        </row>
        <row r="9824">
          <cell r="B9824">
            <v>45289</v>
          </cell>
          <cell r="G9824">
            <v>133500</v>
          </cell>
        </row>
        <row r="9825">
          <cell r="B9825">
            <v>45289</v>
          </cell>
          <cell r="G9825">
            <v>200</v>
          </cell>
        </row>
        <row r="9826">
          <cell r="B9826">
            <v>45289</v>
          </cell>
          <cell r="G9826">
            <v>20600</v>
          </cell>
        </row>
        <row r="9827">
          <cell r="B9827">
            <v>45289</v>
          </cell>
          <cell r="G9827">
            <v>561600</v>
          </cell>
        </row>
        <row r="9828">
          <cell r="B9828">
            <v>45289</v>
          </cell>
          <cell r="G9828">
            <v>1727500</v>
          </cell>
        </row>
        <row r="9829">
          <cell r="B9829">
            <v>45289</v>
          </cell>
          <cell r="G9829">
            <v>5200</v>
          </cell>
        </row>
        <row r="9830">
          <cell r="B9830">
            <v>45289</v>
          </cell>
          <cell r="G9830">
            <v>497800</v>
          </cell>
        </row>
        <row r="9831">
          <cell r="B9831">
            <v>45289</v>
          </cell>
          <cell r="G9831">
            <v>6400</v>
          </cell>
        </row>
        <row r="9832">
          <cell r="B9832">
            <v>45289</v>
          </cell>
          <cell r="G9832">
            <v>500</v>
          </cell>
        </row>
        <row r="9833">
          <cell r="B9833">
            <v>45289</v>
          </cell>
          <cell r="G9833">
            <v>1543300</v>
          </cell>
        </row>
        <row r="9834">
          <cell r="B9834">
            <v>45289</v>
          </cell>
          <cell r="G9834">
            <v>1470600</v>
          </cell>
        </row>
        <row r="9835">
          <cell r="B9835">
            <v>45289</v>
          </cell>
          <cell r="G9835">
            <v>491400</v>
          </cell>
        </row>
        <row r="9836">
          <cell r="B9836">
            <v>45289</v>
          </cell>
          <cell r="G9836">
            <v>1300</v>
          </cell>
        </row>
        <row r="9837">
          <cell r="B9837">
            <v>45289</v>
          </cell>
          <cell r="G9837">
            <v>1013400</v>
          </cell>
        </row>
        <row r="9838">
          <cell r="B9838">
            <v>45289</v>
          </cell>
          <cell r="G9838">
            <v>100</v>
          </cell>
        </row>
        <row r="9839">
          <cell r="B9839">
            <v>45289</v>
          </cell>
          <cell r="G9839">
            <v>2261200</v>
          </cell>
        </row>
        <row r="9840">
          <cell r="B9840">
            <v>45289</v>
          </cell>
          <cell r="G9840">
            <v>47800</v>
          </cell>
        </row>
        <row r="9841">
          <cell r="B9841">
            <v>45289</v>
          </cell>
          <cell r="G9841">
            <v>5539900</v>
          </cell>
        </row>
        <row r="9842">
          <cell r="B9842">
            <v>45289</v>
          </cell>
          <cell r="G9842">
            <v>694500</v>
          </cell>
        </row>
        <row r="9843">
          <cell r="B9843">
            <v>45289</v>
          </cell>
          <cell r="G9843">
            <v>262900</v>
          </cell>
        </row>
        <row r="9844">
          <cell r="B9844">
            <v>45289</v>
          </cell>
          <cell r="G9844">
            <v>42700</v>
          </cell>
        </row>
        <row r="9845">
          <cell r="B9845">
            <v>45289</v>
          </cell>
          <cell r="G9845">
            <v>21500</v>
          </cell>
        </row>
        <row r="9846">
          <cell r="B9846">
            <v>45289</v>
          </cell>
          <cell r="G9846">
            <v>10300</v>
          </cell>
        </row>
        <row r="9847">
          <cell r="B9847">
            <v>45289</v>
          </cell>
          <cell r="G9847">
            <v>14900</v>
          </cell>
        </row>
        <row r="9848">
          <cell r="B9848">
            <v>45289</v>
          </cell>
          <cell r="G9848">
            <v>6000</v>
          </cell>
        </row>
        <row r="9849">
          <cell r="B9849">
            <v>45289</v>
          </cell>
          <cell r="G9849">
            <v>4700</v>
          </cell>
        </row>
        <row r="9850">
          <cell r="B9850">
            <v>45289</v>
          </cell>
          <cell r="G9850">
            <v>2816500</v>
          </cell>
        </row>
        <row r="9851">
          <cell r="B9851">
            <v>45289</v>
          </cell>
          <cell r="G9851">
            <v>29100</v>
          </cell>
        </row>
        <row r="9852">
          <cell r="B9852">
            <v>45289</v>
          </cell>
          <cell r="G9852">
            <v>16900</v>
          </cell>
        </row>
        <row r="9853">
          <cell r="B9853">
            <v>45289</v>
          </cell>
          <cell r="G9853">
            <v>15400</v>
          </cell>
        </row>
        <row r="9854">
          <cell r="B9854">
            <v>45289</v>
          </cell>
          <cell r="G9854">
            <v>100</v>
          </cell>
        </row>
        <row r="9855">
          <cell r="B9855">
            <v>45289</v>
          </cell>
          <cell r="G9855">
            <v>19100</v>
          </cell>
        </row>
        <row r="9856">
          <cell r="B9856">
            <v>45289</v>
          </cell>
          <cell r="G9856">
            <v>2242200</v>
          </cell>
        </row>
        <row r="9857">
          <cell r="B9857">
            <v>45289</v>
          </cell>
          <cell r="G9857">
            <v>1839400</v>
          </cell>
        </row>
        <row r="9858">
          <cell r="B9858">
            <v>45289</v>
          </cell>
          <cell r="G9858">
            <v>3001600</v>
          </cell>
        </row>
        <row r="9859">
          <cell r="B9859">
            <v>45289</v>
          </cell>
          <cell r="G9859">
            <v>487300</v>
          </cell>
        </row>
        <row r="9860">
          <cell r="B9860">
            <v>45289</v>
          </cell>
          <cell r="G9860">
            <v>676500</v>
          </cell>
        </row>
        <row r="9861">
          <cell r="B9861">
            <v>45289</v>
          </cell>
          <cell r="G9861">
            <v>4208800</v>
          </cell>
        </row>
        <row r="9862">
          <cell r="B9862">
            <v>45289</v>
          </cell>
          <cell r="G9862">
            <v>128600</v>
          </cell>
        </row>
        <row r="9863">
          <cell r="B9863">
            <v>45289</v>
          </cell>
          <cell r="G9863">
            <v>533100</v>
          </cell>
        </row>
        <row r="9864">
          <cell r="B9864">
            <v>45289</v>
          </cell>
          <cell r="G9864">
            <v>260000</v>
          </cell>
        </row>
        <row r="9865">
          <cell r="B9865">
            <v>45289</v>
          </cell>
          <cell r="G9865">
            <v>23400</v>
          </cell>
        </row>
        <row r="9866">
          <cell r="B9866">
            <v>45289</v>
          </cell>
          <cell r="G9866">
            <v>27000</v>
          </cell>
        </row>
        <row r="9867">
          <cell r="B9867">
            <v>45289</v>
          </cell>
          <cell r="G9867">
            <v>3700</v>
          </cell>
        </row>
        <row r="9868">
          <cell r="B9868">
            <v>45289</v>
          </cell>
          <cell r="G9868">
            <v>153400</v>
          </cell>
        </row>
        <row r="9869">
          <cell r="B9869">
            <v>45289</v>
          </cell>
          <cell r="G9869">
            <v>19700</v>
          </cell>
        </row>
        <row r="9870">
          <cell r="B9870">
            <v>45289</v>
          </cell>
          <cell r="G9870">
            <v>7600</v>
          </cell>
        </row>
        <row r="9871">
          <cell r="B9871">
            <v>45289</v>
          </cell>
          <cell r="G9871">
            <v>14000</v>
          </cell>
        </row>
        <row r="9872">
          <cell r="B9872">
            <v>45289</v>
          </cell>
          <cell r="G9872">
            <v>1817000</v>
          </cell>
        </row>
        <row r="9873">
          <cell r="B9873">
            <v>45289</v>
          </cell>
          <cell r="G9873">
            <v>1500</v>
          </cell>
        </row>
        <row r="9874">
          <cell r="B9874">
            <v>45289</v>
          </cell>
          <cell r="G9874">
            <v>5825500</v>
          </cell>
        </row>
        <row r="9875">
          <cell r="B9875">
            <v>45289</v>
          </cell>
          <cell r="G9875">
            <v>185600</v>
          </cell>
        </row>
        <row r="9876">
          <cell r="B9876">
            <v>45289</v>
          </cell>
          <cell r="G9876">
            <v>2100</v>
          </cell>
        </row>
        <row r="9877">
          <cell r="B9877">
            <v>45289</v>
          </cell>
          <cell r="G9877">
            <v>218500</v>
          </cell>
        </row>
        <row r="9878">
          <cell r="B9878">
            <v>45289</v>
          </cell>
          <cell r="G9878">
            <v>491200</v>
          </cell>
        </row>
        <row r="9879">
          <cell r="B9879">
            <v>45289</v>
          </cell>
          <cell r="G9879">
            <v>1419400</v>
          </cell>
        </row>
        <row r="9880">
          <cell r="B9880">
            <v>45289</v>
          </cell>
          <cell r="G9880">
            <v>198600</v>
          </cell>
        </row>
        <row r="9881">
          <cell r="B9881">
            <v>45289</v>
          </cell>
          <cell r="G9881">
            <v>73400</v>
          </cell>
        </row>
        <row r="9882">
          <cell r="B9882">
            <v>45289</v>
          </cell>
          <cell r="G9882">
            <v>280300</v>
          </cell>
        </row>
        <row r="9883">
          <cell r="B9883">
            <v>45289</v>
          </cell>
          <cell r="G9883">
            <v>84300</v>
          </cell>
        </row>
        <row r="9884">
          <cell r="B9884">
            <v>45289</v>
          </cell>
          <cell r="G9884">
            <v>187500</v>
          </cell>
        </row>
        <row r="9885">
          <cell r="B9885">
            <v>45289</v>
          </cell>
          <cell r="G9885">
            <v>6600</v>
          </cell>
        </row>
        <row r="9886">
          <cell r="B9886">
            <v>45289</v>
          </cell>
          <cell r="G9886">
            <v>182900</v>
          </cell>
        </row>
        <row r="9887">
          <cell r="B9887">
            <v>45289</v>
          </cell>
          <cell r="G9887">
            <v>227000</v>
          </cell>
        </row>
        <row r="9888">
          <cell r="B9888">
            <v>45289</v>
          </cell>
          <cell r="G9888">
            <v>519700</v>
          </cell>
        </row>
        <row r="9889">
          <cell r="B9889">
            <v>45289</v>
          </cell>
          <cell r="G9889">
            <v>305000</v>
          </cell>
        </row>
        <row r="9890">
          <cell r="B9890">
            <v>45289</v>
          </cell>
          <cell r="G9890">
            <v>3164000</v>
          </cell>
        </row>
        <row r="9891">
          <cell r="B9891">
            <v>45289</v>
          </cell>
          <cell r="G9891">
            <v>724200</v>
          </cell>
        </row>
        <row r="9892">
          <cell r="B9892">
            <v>45289</v>
          </cell>
          <cell r="G9892">
            <v>293700</v>
          </cell>
        </row>
        <row r="9893">
          <cell r="B9893">
            <v>45289</v>
          </cell>
          <cell r="G9893">
            <v>76200</v>
          </cell>
        </row>
        <row r="9894">
          <cell r="B9894">
            <v>45289</v>
          </cell>
          <cell r="G9894">
            <v>600</v>
          </cell>
        </row>
        <row r="9895">
          <cell r="B9895">
            <v>45289</v>
          </cell>
          <cell r="G9895">
            <v>472700</v>
          </cell>
        </row>
        <row r="9896">
          <cell r="B9896">
            <v>45289</v>
          </cell>
          <cell r="G9896">
            <v>145900</v>
          </cell>
        </row>
        <row r="9897">
          <cell r="B9897">
            <v>45289</v>
          </cell>
          <cell r="G9897">
            <v>45900</v>
          </cell>
        </row>
        <row r="9898">
          <cell r="B9898">
            <v>45289</v>
          </cell>
          <cell r="G9898">
            <v>7100</v>
          </cell>
        </row>
        <row r="9899">
          <cell r="B9899">
            <v>45289</v>
          </cell>
          <cell r="G9899">
            <v>283600</v>
          </cell>
        </row>
        <row r="9900">
          <cell r="B9900">
            <v>45289</v>
          </cell>
          <cell r="G9900">
            <v>165200</v>
          </cell>
        </row>
        <row r="9901">
          <cell r="B9901">
            <v>45289</v>
          </cell>
          <cell r="G9901">
            <v>348500</v>
          </cell>
        </row>
        <row r="9902">
          <cell r="B9902">
            <v>45289</v>
          </cell>
          <cell r="G9902">
            <v>5900</v>
          </cell>
        </row>
        <row r="9903">
          <cell r="B9903">
            <v>45289</v>
          </cell>
          <cell r="G9903">
            <v>112600</v>
          </cell>
        </row>
        <row r="9904">
          <cell r="B9904">
            <v>45289</v>
          </cell>
          <cell r="G9904">
            <v>3763900</v>
          </cell>
        </row>
        <row r="9905">
          <cell r="B9905">
            <v>45289</v>
          </cell>
          <cell r="G9905">
            <v>18700</v>
          </cell>
        </row>
        <row r="9906">
          <cell r="B9906">
            <v>45289</v>
          </cell>
          <cell r="G9906">
            <v>224100</v>
          </cell>
        </row>
        <row r="9907">
          <cell r="B9907">
            <v>45289</v>
          </cell>
          <cell r="G9907">
            <v>418800</v>
          </cell>
        </row>
        <row r="9908">
          <cell r="B9908">
            <v>45289</v>
          </cell>
          <cell r="G9908">
            <v>3203200</v>
          </cell>
        </row>
        <row r="9909">
          <cell r="B9909">
            <v>45289</v>
          </cell>
          <cell r="G9909">
            <v>5491600</v>
          </cell>
        </row>
        <row r="9910">
          <cell r="B9910">
            <v>45289</v>
          </cell>
          <cell r="G9910">
            <v>10807400</v>
          </cell>
        </row>
        <row r="9911">
          <cell r="B9911">
            <v>45289</v>
          </cell>
          <cell r="G9911">
            <v>21000</v>
          </cell>
        </row>
        <row r="9912">
          <cell r="B9912">
            <v>45289</v>
          </cell>
          <cell r="G9912">
            <v>39700</v>
          </cell>
        </row>
        <row r="9913">
          <cell r="B9913">
            <v>45289</v>
          </cell>
          <cell r="G9913">
            <v>107900</v>
          </cell>
        </row>
        <row r="9914">
          <cell r="B9914">
            <v>45289</v>
          </cell>
          <cell r="G9914">
            <v>32400</v>
          </cell>
        </row>
        <row r="9915">
          <cell r="B9915">
            <v>45289</v>
          </cell>
          <cell r="G9915">
            <v>1964000</v>
          </cell>
        </row>
        <row r="9916">
          <cell r="B9916">
            <v>45289</v>
          </cell>
          <cell r="G9916">
            <v>165200</v>
          </cell>
        </row>
        <row r="9917">
          <cell r="B9917">
            <v>45289</v>
          </cell>
          <cell r="G9917">
            <v>29900</v>
          </cell>
        </row>
        <row r="9918">
          <cell r="B9918">
            <v>45289</v>
          </cell>
          <cell r="G9918">
            <v>675000</v>
          </cell>
        </row>
        <row r="9919">
          <cell r="B9919">
            <v>45289</v>
          </cell>
          <cell r="G9919">
            <v>11500</v>
          </cell>
        </row>
        <row r="9920">
          <cell r="B9920">
            <v>45289</v>
          </cell>
          <cell r="G9920">
            <v>259700</v>
          </cell>
        </row>
        <row r="9921">
          <cell r="B9921">
            <v>45289</v>
          </cell>
          <cell r="G9921">
            <v>2738100</v>
          </cell>
        </row>
        <row r="9922">
          <cell r="B9922">
            <v>45289</v>
          </cell>
          <cell r="G9922">
            <v>20900</v>
          </cell>
        </row>
        <row r="9923">
          <cell r="B9923">
            <v>45289</v>
          </cell>
          <cell r="G9923">
            <v>90300</v>
          </cell>
        </row>
        <row r="9924">
          <cell r="B9924">
            <v>45289</v>
          </cell>
          <cell r="G9924">
            <v>73200</v>
          </cell>
        </row>
        <row r="9925">
          <cell r="B9925">
            <v>45289</v>
          </cell>
          <cell r="G9925">
            <v>700</v>
          </cell>
        </row>
        <row r="9926">
          <cell r="B9926">
            <v>45289</v>
          </cell>
          <cell r="G9926">
            <v>100</v>
          </cell>
        </row>
        <row r="9927">
          <cell r="B9927">
            <v>45289</v>
          </cell>
          <cell r="G9927">
            <v>1372300</v>
          </cell>
        </row>
        <row r="9928">
          <cell r="B9928">
            <v>45289</v>
          </cell>
          <cell r="G9928">
            <v>559200</v>
          </cell>
        </row>
        <row r="9929">
          <cell r="B9929">
            <v>45289</v>
          </cell>
          <cell r="G9929">
            <v>22900</v>
          </cell>
        </row>
        <row r="9930">
          <cell r="B9930">
            <v>45289</v>
          </cell>
          <cell r="G9930">
            <v>99900</v>
          </cell>
        </row>
        <row r="9931">
          <cell r="B9931">
            <v>45289</v>
          </cell>
          <cell r="G9931">
            <v>107000</v>
          </cell>
        </row>
        <row r="9932">
          <cell r="B9932">
            <v>45289</v>
          </cell>
          <cell r="G9932">
            <v>750900</v>
          </cell>
        </row>
        <row r="9933">
          <cell r="B9933">
            <v>45289</v>
          </cell>
          <cell r="G9933">
            <v>136200</v>
          </cell>
        </row>
        <row r="9934">
          <cell r="B9934">
            <v>45289</v>
          </cell>
          <cell r="G9934">
            <v>681100</v>
          </cell>
        </row>
        <row r="9935">
          <cell r="B9935">
            <v>45289</v>
          </cell>
          <cell r="G9935">
            <v>6900</v>
          </cell>
        </row>
        <row r="9936">
          <cell r="B9936">
            <v>45289</v>
          </cell>
          <cell r="G9936">
            <v>2600</v>
          </cell>
        </row>
        <row r="9937">
          <cell r="B9937">
            <v>45289</v>
          </cell>
          <cell r="G9937">
            <v>98500</v>
          </cell>
        </row>
        <row r="9938">
          <cell r="B9938">
            <v>45289</v>
          </cell>
          <cell r="G9938">
            <v>1148900</v>
          </cell>
        </row>
        <row r="9939">
          <cell r="B9939">
            <v>45289</v>
          </cell>
          <cell r="G9939">
            <v>2210300</v>
          </cell>
        </row>
        <row r="9940">
          <cell r="B9940">
            <v>45289</v>
          </cell>
          <cell r="G9940">
            <v>458600</v>
          </cell>
        </row>
        <row r="9941">
          <cell r="B9941">
            <v>45289</v>
          </cell>
          <cell r="G9941">
            <v>301500</v>
          </cell>
        </row>
        <row r="9942">
          <cell r="B9942">
            <v>45289</v>
          </cell>
          <cell r="G9942">
            <v>100</v>
          </cell>
        </row>
        <row r="9943">
          <cell r="B9943">
            <v>45289</v>
          </cell>
          <cell r="G9943">
            <v>3256100</v>
          </cell>
        </row>
        <row r="9944">
          <cell r="B9944">
            <v>45289</v>
          </cell>
          <cell r="G9944">
            <v>302300</v>
          </cell>
        </row>
        <row r="9945">
          <cell r="B9945">
            <v>45289</v>
          </cell>
          <cell r="G9945">
            <v>683000</v>
          </cell>
        </row>
        <row r="9946">
          <cell r="B9946">
            <v>45289</v>
          </cell>
          <cell r="G9946">
            <v>299800</v>
          </cell>
        </row>
        <row r="9947">
          <cell r="B9947">
            <v>45289</v>
          </cell>
          <cell r="G9947">
            <v>34700</v>
          </cell>
        </row>
        <row r="9948">
          <cell r="B9948">
            <v>45289</v>
          </cell>
          <cell r="G9948">
            <v>35000</v>
          </cell>
        </row>
        <row r="9949">
          <cell r="B9949">
            <v>45289</v>
          </cell>
          <cell r="G9949">
            <v>5331500</v>
          </cell>
        </row>
        <row r="9950">
          <cell r="B9950">
            <v>45289</v>
          </cell>
          <cell r="G9950">
            <v>416700</v>
          </cell>
        </row>
        <row r="9951">
          <cell r="B9951">
            <v>45289</v>
          </cell>
          <cell r="G9951">
            <v>169400</v>
          </cell>
        </row>
        <row r="9952">
          <cell r="B9952">
            <v>45289</v>
          </cell>
          <cell r="G9952">
            <v>200</v>
          </cell>
        </row>
        <row r="9953">
          <cell r="B9953">
            <v>45289</v>
          </cell>
          <cell r="G9953">
            <v>498000</v>
          </cell>
        </row>
        <row r="9954">
          <cell r="B9954">
            <v>45289</v>
          </cell>
          <cell r="G9954">
            <v>703400</v>
          </cell>
        </row>
        <row r="9955">
          <cell r="B9955">
            <v>45289</v>
          </cell>
          <cell r="G9955">
            <v>66000</v>
          </cell>
        </row>
        <row r="9956">
          <cell r="B9956">
            <v>45289</v>
          </cell>
          <cell r="G9956">
            <v>4446200</v>
          </cell>
        </row>
        <row r="9957">
          <cell r="B9957">
            <v>45289</v>
          </cell>
          <cell r="G9957">
            <v>230800</v>
          </cell>
        </row>
        <row r="9958">
          <cell r="B9958">
            <v>45289</v>
          </cell>
          <cell r="G9958">
            <v>85800</v>
          </cell>
        </row>
        <row r="9959">
          <cell r="B9959">
            <v>45289</v>
          </cell>
          <cell r="G9959">
            <v>686000</v>
          </cell>
        </row>
        <row r="9960">
          <cell r="B9960">
            <v>45289</v>
          </cell>
          <cell r="G9960">
            <v>569800</v>
          </cell>
        </row>
        <row r="9961">
          <cell r="B9961">
            <v>45289</v>
          </cell>
          <cell r="G9961">
            <v>4376800</v>
          </cell>
        </row>
        <row r="9962">
          <cell r="B9962">
            <v>45289</v>
          </cell>
          <cell r="G9962">
            <v>128000</v>
          </cell>
        </row>
        <row r="9963">
          <cell r="B9963">
            <v>45289</v>
          </cell>
          <cell r="G9963">
            <v>112100</v>
          </cell>
        </row>
        <row r="9964">
          <cell r="B9964">
            <v>45289</v>
          </cell>
          <cell r="G9964">
            <v>209000</v>
          </cell>
        </row>
        <row r="9965">
          <cell r="B9965">
            <v>45289</v>
          </cell>
          <cell r="G9965">
            <v>85100</v>
          </cell>
        </row>
        <row r="9966">
          <cell r="B9966">
            <v>45289</v>
          </cell>
          <cell r="G9966">
            <v>33800</v>
          </cell>
        </row>
        <row r="9967">
          <cell r="B9967">
            <v>45289</v>
          </cell>
          <cell r="G9967">
            <v>143800</v>
          </cell>
        </row>
        <row r="9968">
          <cell r="B9968">
            <v>45289</v>
          </cell>
          <cell r="G9968">
            <v>39300</v>
          </cell>
        </row>
        <row r="9969">
          <cell r="B9969">
            <v>45289</v>
          </cell>
          <cell r="G9969">
            <v>25900</v>
          </cell>
        </row>
        <row r="9970">
          <cell r="B9970">
            <v>45289</v>
          </cell>
          <cell r="G9970">
            <v>609300</v>
          </cell>
        </row>
        <row r="9971">
          <cell r="B9971">
            <v>45289</v>
          </cell>
          <cell r="G9971">
            <v>33400</v>
          </cell>
        </row>
        <row r="9972">
          <cell r="B9972">
            <v>45289</v>
          </cell>
          <cell r="G9972">
            <v>15900</v>
          </cell>
        </row>
        <row r="9973">
          <cell r="B9973">
            <v>45289</v>
          </cell>
          <cell r="G9973">
            <v>94000</v>
          </cell>
        </row>
        <row r="9974">
          <cell r="B9974">
            <v>45289</v>
          </cell>
          <cell r="G9974">
            <v>604000</v>
          </cell>
        </row>
        <row r="9975">
          <cell r="B9975">
            <v>45289</v>
          </cell>
          <cell r="G9975">
            <v>46400</v>
          </cell>
        </row>
        <row r="9976">
          <cell r="B9976">
            <v>45289</v>
          </cell>
          <cell r="G9976">
            <v>10700</v>
          </cell>
        </row>
        <row r="9977">
          <cell r="B9977">
            <v>45289</v>
          </cell>
          <cell r="G9977">
            <v>219700</v>
          </cell>
        </row>
        <row r="9978">
          <cell r="B9978">
            <v>45289</v>
          </cell>
          <cell r="G9978">
            <v>60200</v>
          </cell>
        </row>
        <row r="9979">
          <cell r="B9979">
            <v>45289</v>
          </cell>
          <cell r="G9979">
            <v>900</v>
          </cell>
        </row>
        <row r="9980">
          <cell r="B9980">
            <v>45289</v>
          </cell>
          <cell r="G9980">
            <v>627800</v>
          </cell>
        </row>
        <row r="9981">
          <cell r="B9981">
            <v>45289</v>
          </cell>
          <cell r="G9981">
            <v>7400</v>
          </cell>
        </row>
        <row r="9982">
          <cell r="B9982">
            <v>45289</v>
          </cell>
          <cell r="G9982">
            <v>89000</v>
          </cell>
        </row>
        <row r="9983">
          <cell r="B9983">
            <v>45289</v>
          </cell>
          <cell r="G9983">
            <v>175100</v>
          </cell>
        </row>
        <row r="9984">
          <cell r="B9984">
            <v>45289</v>
          </cell>
          <cell r="G9984">
            <v>431300</v>
          </cell>
        </row>
        <row r="9985">
          <cell r="B9985">
            <v>45289</v>
          </cell>
          <cell r="G9985">
            <v>963900</v>
          </cell>
        </row>
        <row r="9986">
          <cell r="B9986">
            <v>45289</v>
          </cell>
          <cell r="G9986">
            <v>588800</v>
          </cell>
        </row>
        <row r="9987">
          <cell r="B9987">
            <v>45289</v>
          </cell>
          <cell r="G9987">
            <v>132600</v>
          </cell>
        </row>
        <row r="9988">
          <cell r="B9988">
            <v>45289</v>
          </cell>
          <cell r="G9988">
            <v>150000</v>
          </cell>
        </row>
        <row r="9989">
          <cell r="B9989">
            <v>45289</v>
          </cell>
          <cell r="G9989">
            <v>2496300</v>
          </cell>
        </row>
        <row r="9990">
          <cell r="B9990">
            <v>45289</v>
          </cell>
          <cell r="G9990">
            <v>135500</v>
          </cell>
        </row>
        <row r="9991">
          <cell r="B9991">
            <v>45289</v>
          </cell>
          <cell r="G9991">
            <v>762700</v>
          </cell>
        </row>
        <row r="9992">
          <cell r="B9992">
            <v>45289</v>
          </cell>
          <cell r="G9992">
            <v>692300</v>
          </cell>
        </row>
        <row r="9993">
          <cell r="B9993">
            <v>45289</v>
          </cell>
          <cell r="G9993">
            <v>304200</v>
          </cell>
        </row>
        <row r="9994">
          <cell r="B9994">
            <v>45289</v>
          </cell>
          <cell r="G9994">
            <v>383500</v>
          </cell>
        </row>
        <row r="9995">
          <cell r="B9995">
            <v>45289</v>
          </cell>
          <cell r="G9995">
            <v>153200</v>
          </cell>
        </row>
        <row r="9996">
          <cell r="B9996">
            <v>45289</v>
          </cell>
          <cell r="G9996">
            <v>629700</v>
          </cell>
        </row>
        <row r="9997">
          <cell r="B9997">
            <v>45289</v>
          </cell>
          <cell r="G9997">
            <v>520600</v>
          </cell>
        </row>
        <row r="9998">
          <cell r="B9998">
            <v>45289</v>
          </cell>
          <cell r="G9998">
            <v>450200</v>
          </cell>
        </row>
        <row r="9999">
          <cell r="B9999">
            <v>45289</v>
          </cell>
          <cell r="G9999">
            <v>3012600</v>
          </cell>
        </row>
        <row r="10000">
          <cell r="B10000">
            <v>45289</v>
          </cell>
          <cell r="G10000">
            <v>33300</v>
          </cell>
        </row>
        <row r="10001">
          <cell r="B10001">
            <v>45289</v>
          </cell>
          <cell r="G10001">
            <v>727500</v>
          </cell>
        </row>
        <row r="10002">
          <cell r="B10002">
            <v>45289</v>
          </cell>
          <cell r="G10002">
            <v>1664600</v>
          </cell>
        </row>
        <row r="10003">
          <cell r="B10003">
            <v>45289</v>
          </cell>
          <cell r="G10003">
            <v>17100</v>
          </cell>
        </row>
        <row r="10004">
          <cell r="B10004">
            <v>45289</v>
          </cell>
          <cell r="G10004">
            <v>901000</v>
          </cell>
        </row>
        <row r="10005">
          <cell r="B10005">
            <v>45289</v>
          </cell>
          <cell r="G10005">
            <v>1655900</v>
          </cell>
        </row>
        <row r="10006">
          <cell r="B10006">
            <v>45289</v>
          </cell>
          <cell r="G10006">
            <v>16800</v>
          </cell>
        </row>
        <row r="10007">
          <cell r="B10007">
            <v>45289</v>
          </cell>
          <cell r="G10007">
            <v>42200</v>
          </cell>
        </row>
        <row r="10008">
          <cell r="B10008">
            <v>45289</v>
          </cell>
          <cell r="G10008">
            <v>308100</v>
          </cell>
        </row>
        <row r="10009">
          <cell r="B10009">
            <v>45289</v>
          </cell>
          <cell r="G10009">
            <v>1061500</v>
          </cell>
        </row>
        <row r="10010">
          <cell r="B10010">
            <v>45289</v>
          </cell>
          <cell r="G10010">
            <v>100</v>
          </cell>
        </row>
        <row r="10011">
          <cell r="B10011">
            <v>45289</v>
          </cell>
          <cell r="G10011">
            <v>26800</v>
          </cell>
        </row>
        <row r="10012">
          <cell r="B10012">
            <v>45289</v>
          </cell>
          <cell r="G10012">
            <v>269100</v>
          </cell>
        </row>
        <row r="10013">
          <cell r="B10013">
            <v>45289</v>
          </cell>
          <cell r="G10013">
            <v>8900</v>
          </cell>
        </row>
        <row r="10014">
          <cell r="B10014">
            <v>45289</v>
          </cell>
          <cell r="G10014">
            <v>168100</v>
          </cell>
        </row>
        <row r="10015">
          <cell r="B10015">
            <v>45289</v>
          </cell>
          <cell r="G10015">
            <v>2900</v>
          </cell>
        </row>
        <row r="10016">
          <cell r="B10016">
            <v>45289</v>
          </cell>
          <cell r="G10016">
            <v>2312300</v>
          </cell>
        </row>
        <row r="10017">
          <cell r="B10017">
            <v>45289</v>
          </cell>
          <cell r="G10017">
            <v>84700</v>
          </cell>
        </row>
        <row r="10018">
          <cell r="B10018">
            <v>45289</v>
          </cell>
          <cell r="G10018">
            <v>13500</v>
          </cell>
        </row>
        <row r="10019">
          <cell r="B10019">
            <v>45289</v>
          </cell>
          <cell r="G10019">
            <v>63600</v>
          </cell>
        </row>
        <row r="10020">
          <cell r="B10020">
            <v>45289</v>
          </cell>
          <cell r="G10020">
            <v>55800</v>
          </cell>
        </row>
        <row r="10021">
          <cell r="B10021">
            <v>45289</v>
          </cell>
          <cell r="G10021">
            <v>394600</v>
          </cell>
        </row>
        <row r="10022">
          <cell r="B10022">
            <v>45289</v>
          </cell>
          <cell r="G10022">
            <v>697700</v>
          </cell>
        </row>
        <row r="10023">
          <cell r="B10023">
            <v>45289</v>
          </cell>
          <cell r="G10023">
            <v>2336200</v>
          </cell>
        </row>
        <row r="10024">
          <cell r="B10024">
            <v>45289</v>
          </cell>
          <cell r="G10024">
            <v>22200</v>
          </cell>
        </row>
        <row r="10025">
          <cell r="B10025">
            <v>45289</v>
          </cell>
          <cell r="G10025">
            <v>30800</v>
          </cell>
        </row>
        <row r="10026">
          <cell r="B10026">
            <v>45289</v>
          </cell>
          <cell r="G10026">
            <v>3074900</v>
          </cell>
        </row>
        <row r="10027">
          <cell r="B10027">
            <v>45289</v>
          </cell>
          <cell r="G10027">
            <v>17800</v>
          </cell>
        </row>
        <row r="10028">
          <cell r="B10028">
            <v>45289</v>
          </cell>
          <cell r="G10028">
            <v>247400</v>
          </cell>
        </row>
        <row r="10029">
          <cell r="B10029">
            <v>45289</v>
          </cell>
          <cell r="G10029">
            <v>325900</v>
          </cell>
        </row>
        <row r="10030">
          <cell r="B10030">
            <v>45289</v>
          </cell>
          <cell r="G10030">
            <v>61100</v>
          </cell>
        </row>
        <row r="10031">
          <cell r="B10031">
            <v>45289</v>
          </cell>
          <cell r="G10031">
            <v>4188700</v>
          </cell>
        </row>
        <row r="10032">
          <cell r="B10032">
            <v>45289</v>
          </cell>
          <cell r="G10032">
            <v>2253800</v>
          </cell>
        </row>
        <row r="10033">
          <cell r="B10033">
            <v>45289</v>
          </cell>
          <cell r="G10033">
            <v>877900</v>
          </cell>
        </row>
        <row r="10034">
          <cell r="B10034">
            <v>45289</v>
          </cell>
          <cell r="G10034">
            <v>116400</v>
          </cell>
        </row>
        <row r="10035">
          <cell r="B10035">
            <v>45289</v>
          </cell>
          <cell r="G10035">
            <v>88800</v>
          </cell>
        </row>
        <row r="10036">
          <cell r="B10036">
            <v>45289</v>
          </cell>
          <cell r="G10036">
            <v>2122700</v>
          </cell>
        </row>
        <row r="10037">
          <cell r="B10037">
            <v>45289</v>
          </cell>
          <cell r="G10037">
            <v>104500</v>
          </cell>
        </row>
        <row r="10038">
          <cell r="B10038">
            <v>45289</v>
          </cell>
          <cell r="G10038">
            <v>1748200</v>
          </cell>
        </row>
        <row r="10039">
          <cell r="B10039">
            <v>45289</v>
          </cell>
          <cell r="G10039">
            <v>6213200</v>
          </cell>
        </row>
        <row r="10040">
          <cell r="B10040">
            <v>45289</v>
          </cell>
          <cell r="G10040">
            <v>4000</v>
          </cell>
        </row>
        <row r="10041">
          <cell r="B10041">
            <v>45289</v>
          </cell>
          <cell r="G10041">
            <v>299700</v>
          </cell>
        </row>
        <row r="10042">
          <cell r="B10042">
            <v>45289</v>
          </cell>
          <cell r="G10042">
            <v>325200</v>
          </cell>
        </row>
        <row r="10043">
          <cell r="B10043">
            <v>45289</v>
          </cell>
          <cell r="G10043">
            <v>2533700</v>
          </cell>
        </row>
        <row r="10044">
          <cell r="B10044">
            <v>45289</v>
          </cell>
          <cell r="G10044">
            <v>111600</v>
          </cell>
        </row>
        <row r="10045">
          <cell r="B10045">
            <v>45289</v>
          </cell>
          <cell r="G10045">
            <v>29500</v>
          </cell>
        </row>
        <row r="10046">
          <cell r="B10046">
            <v>45289</v>
          </cell>
          <cell r="G10046">
            <v>2963500</v>
          </cell>
        </row>
        <row r="10047">
          <cell r="B10047">
            <v>45289</v>
          </cell>
          <cell r="G10047">
            <v>33600</v>
          </cell>
        </row>
        <row r="10048">
          <cell r="B10048">
            <v>45289</v>
          </cell>
          <cell r="G10048">
            <v>2021700</v>
          </cell>
        </row>
        <row r="10049">
          <cell r="B10049">
            <v>45289</v>
          </cell>
          <cell r="G10049">
            <v>860100</v>
          </cell>
        </row>
        <row r="10050">
          <cell r="B10050">
            <v>45289</v>
          </cell>
          <cell r="G10050">
            <v>882600</v>
          </cell>
        </row>
        <row r="10051">
          <cell r="B10051">
            <v>45289</v>
          </cell>
          <cell r="G10051">
            <v>29700</v>
          </cell>
        </row>
        <row r="10052">
          <cell r="B10052">
            <v>45289</v>
          </cell>
          <cell r="G10052">
            <v>1405500</v>
          </cell>
        </row>
        <row r="10053">
          <cell r="B10053">
            <v>45289</v>
          </cell>
          <cell r="G10053">
            <v>871400</v>
          </cell>
        </row>
        <row r="10054">
          <cell r="B10054">
            <v>45289</v>
          </cell>
          <cell r="G10054">
            <v>89500</v>
          </cell>
        </row>
        <row r="10055">
          <cell r="B10055">
            <v>45289</v>
          </cell>
          <cell r="G10055">
            <v>105400</v>
          </cell>
        </row>
        <row r="10056">
          <cell r="B10056">
            <v>45289</v>
          </cell>
          <cell r="G10056">
            <v>108300</v>
          </cell>
        </row>
        <row r="10057">
          <cell r="B10057">
            <v>45289</v>
          </cell>
          <cell r="G10057">
            <v>1519700</v>
          </cell>
        </row>
        <row r="10058">
          <cell r="B10058">
            <v>45289</v>
          </cell>
          <cell r="G10058">
            <v>887700</v>
          </cell>
        </row>
        <row r="10059">
          <cell r="B10059">
            <v>45289</v>
          </cell>
          <cell r="G10059">
            <v>46200</v>
          </cell>
        </row>
        <row r="10060">
          <cell r="B10060">
            <v>45289</v>
          </cell>
          <cell r="G10060">
            <v>443100</v>
          </cell>
        </row>
        <row r="10061">
          <cell r="B10061">
            <v>45289</v>
          </cell>
          <cell r="G10061">
            <v>172600</v>
          </cell>
        </row>
        <row r="10062">
          <cell r="B10062">
            <v>45289</v>
          </cell>
          <cell r="G10062">
            <v>100</v>
          </cell>
        </row>
        <row r="10063">
          <cell r="B10063">
            <v>45289</v>
          </cell>
          <cell r="G10063">
            <v>100</v>
          </cell>
        </row>
        <row r="10064">
          <cell r="B10064">
            <v>45289</v>
          </cell>
          <cell r="G10064">
            <v>10314100</v>
          </cell>
        </row>
        <row r="10065">
          <cell r="B10065">
            <v>45289</v>
          </cell>
          <cell r="G10065">
            <v>308100</v>
          </cell>
        </row>
        <row r="10066">
          <cell r="B10066">
            <v>45289</v>
          </cell>
          <cell r="G10066">
            <v>382600</v>
          </cell>
        </row>
        <row r="10067">
          <cell r="B10067">
            <v>45289</v>
          </cell>
          <cell r="G10067">
            <v>1466400</v>
          </cell>
        </row>
        <row r="10068">
          <cell r="B10068">
            <v>45289</v>
          </cell>
          <cell r="G10068">
            <v>3388500</v>
          </cell>
        </row>
        <row r="10069">
          <cell r="B10069">
            <v>45289</v>
          </cell>
          <cell r="G10069">
            <v>10216400</v>
          </cell>
        </row>
        <row r="10070">
          <cell r="B10070">
            <v>45289</v>
          </cell>
          <cell r="G10070">
            <v>51200</v>
          </cell>
        </row>
        <row r="10071">
          <cell r="B10071">
            <v>45289</v>
          </cell>
          <cell r="G10071">
            <v>97700</v>
          </cell>
        </row>
        <row r="10072">
          <cell r="B10072">
            <v>45289</v>
          </cell>
          <cell r="G10072">
            <v>957600</v>
          </cell>
        </row>
        <row r="10073">
          <cell r="B10073">
            <v>45289</v>
          </cell>
          <cell r="G10073">
            <v>233800</v>
          </cell>
        </row>
        <row r="10074">
          <cell r="B10074">
            <v>45289</v>
          </cell>
          <cell r="G10074">
            <v>94200</v>
          </cell>
        </row>
        <row r="10075">
          <cell r="B10075">
            <v>45289</v>
          </cell>
          <cell r="G10075">
            <v>26915100</v>
          </cell>
        </row>
        <row r="10076">
          <cell r="B10076">
            <v>45289</v>
          </cell>
          <cell r="G10076">
            <v>16222600</v>
          </cell>
        </row>
        <row r="10077">
          <cell r="B10077">
            <v>45289</v>
          </cell>
          <cell r="G10077">
            <v>528200</v>
          </cell>
        </row>
        <row r="10078">
          <cell r="B10078">
            <v>45289</v>
          </cell>
          <cell r="G10078">
            <v>112300</v>
          </cell>
        </row>
        <row r="10079">
          <cell r="B10079">
            <v>45289</v>
          </cell>
          <cell r="G10079">
            <v>2637900</v>
          </cell>
        </row>
        <row r="10080">
          <cell r="B10080">
            <v>45289</v>
          </cell>
          <cell r="G10080">
            <v>397000</v>
          </cell>
        </row>
        <row r="10081">
          <cell r="B10081">
            <v>45289</v>
          </cell>
          <cell r="G10081">
            <v>79400</v>
          </cell>
        </row>
        <row r="10082">
          <cell r="B10082">
            <v>45289</v>
          </cell>
          <cell r="G10082">
            <v>1700</v>
          </cell>
        </row>
        <row r="10083">
          <cell r="B10083">
            <v>45289</v>
          </cell>
          <cell r="G10083">
            <v>210800</v>
          </cell>
        </row>
        <row r="10084">
          <cell r="B10084">
            <v>45289</v>
          </cell>
          <cell r="G10084">
            <v>100300</v>
          </cell>
        </row>
        <row r="10085">
          <cell r="B10085">
            <v>45289</v>
          </cell>
          <cell r="G10085">
            <v>83600</v>
          </cell>
        </row>
        <row r="10086">
          <cell r="B10086">
            <v>45289</v>
          </cell>
          <cell r="G10086">
            <v>973700</v>
          </cell>
        </row>
        <row r="10087">
          <cell r="B10087">
            <v>45289</v>
          </cell>
          <cell r="G10087">
            <v>26100</v>
          </cell>
        </row>
        <row r="10088">
          <cell r="B10088">
            <v>45289</v>
          </cell>
          <cell r="G10088">
            <v>28900</v>
          </cell>
        </row>
        <row r="10089">
          <cell r="B10089">
            <v>45289</v>
          </cell>
          <cell r="G10089">
            <v>35400</v>
          </cell>
        </row>
        <row r="10090">
          <cell r="B10090">
            <v>45289</v>
          </cell>
          <cell r="G10090">
            <v>105100</v>
          </cell>
        </row>
        <row r="10091">
          <cell r="B10091">
            <v>45289</v>
          </cell>
          <cell r="G10091">
            <v>282900</v>
          </cell>
        </row>
        <row r="10092">
          <cell r="B10092">
            <v>45289</v>
          </cell>
          <cell r="G10092">
            <v>108400</v>
          </cell>
        </row>
        <row r="10093">
          <cell r="B10093">
            <v>45289</v>
          </cell>
          <cell r="G10093">
            <v>75500</v>
          </cell>
        </row>
        <row r="10094">
          <cell r="B10094">
            <v>45289</v>
          </cell>
          <cell r="G10094">
            <v>10600</v>
          </cell>
        </row>
        <row r="10095">
          <cell r="B10095">
            <v>45289</v>
          </cell>
          <cell r="G10095">
            <v>3100</v>
          </cell>
        </row>
        <row r="10096">
          <cell r="B10096">
            <v>45289</v>
          </cell>
          <cell r="G10096">
            <v>200</v>
          </cell>
        </row>
        <row r="10097">
          <cell r="B10097">
            <v>45289</v>
          </cell>
          <cell r="G10097">
            <v>2311600</v>
          </cell>
        </row>
        <row r="10098">
          <cell r="B10098">
            <v>45289</v>
          </cell>
          <cell r="G10098">
            <v>10859200</v>
          </cell>
        </row>
        <row r="10099">
          <cell r="B10099">
            <v>45289</v>
          </cell>
          <cell r="G10099">
            <v>700</v>
          </cell>
        </row>
        <row r="10100">
          <cell r="B10100">
            <v>45289</v>
          </cell>
          <cell r="G10100">
            <v>20267500</v>
          </cell>
        </row>
        <row r="10101">
          <cell r="B10101">
            <v>45289</v>
          </cell>
          <cell r="G10101">
            <v>6400</v>
          </cell>
        </row>
        <row r="10102">
          <cell r="B10102">
            <v>45289</v>
          </cell>
          <cell r="G10102">
            <v>12800</v>
          </cell>
        </row>
        <row r="10103">
          <cell r="B10103">
            <v>45289</v>
          </cell>
          <cell r="G10103">
            <v>7200</v>
          </cell>
        </row>
        <row r="10104">
          <cell r="B10104">
            <v>45289</v>
          </cell>
          <cell r="G10104">
            <v>7100</v>
          </cell>
        </row>
        <row r="10105">
          <cell r="B10105">
            <v>45289</v>
          </cell>
          <cell r="G10105">
            <v>8300</v>
          </cell>
        </row>
        <row r="10106">
          <cell r="B10106">
            <v>45289</v>
          </cell>
          <cell r="G10106">
            <v>718500</v>
          </cell>
        </row>
        <row r="10107">
          <cell r="B10107">
            <v>45289</v>
          </cell>
          <cell r="G10107">
            <v>12100</v>
          </cell>
        </row>
        <row r="10108">
          <cell r="B10108">
            <v>45289</v>
          </cell>
          <cell r="G10108">
            <v>19800</v>
          </cell>
        </row>
        <row r="10109">
          <cell r="B10109">
            <v>45289</v>
          </cell>
          <cell r="G10109">
            <v>426800</v>
          </cell>
        </row>
        <row r="10110">
          <cell r="B10110">
            <v>45289</v>
          </cell>
          <cell r="G10110">
            <v>1115900</v>
          </cell>
        </row>
        <row r="10111">
          <cell r="B10111">
            <v>45289</v>
          </cell>
          <cell r="G10111">
            <v>6600</v>
          </cell>
        </row>
        <row r="10112">
          <cell r="B10112">
            <v>45289</v>
          </cell>
          <cell r="G10112">
            <v>54400</v>
          </cell>
        </row>
        <row r="10113">
          <cell r="B10113">
            <v>45289</v>
          </cell>
          <cell r="G10113">
            <v>245800</v>
          </cell>
        </row>
        <row r="10114">
          <cell r="B10114">
            <v>45289</v>
          </cell>
          <cell r="G10114">
            <v>94300</v>
          </cell>
        </row>
        <row r="10115">
          <cell r="B10115">
            <v>45289</v>
          </cell>
          <cell r="G10115">
            <v>300</v>
          </cell>
        </row>
        <row r="10116">
          <cell r="B10116">
            <v>45289</v>
          </cell>
          <cell r="G10116">
            <v>200600</v>
          </cell>
        </row>
        <row r="10117">
          <cell r="B10117">
            <v>45289</v>
          </cell>
          <cell r="G10117">
            <v>460000</v>
          </cell>
        </row>
        <row r="10118">
          <cell r="B10118">
            <v>45289</v>
          </cell>
          <cell r="G10118">
            <v>278300</v>
          </cell>
        </row>
        <row r="10119">
          <cell r="B10119">
            <v>45289</v>
          </cell>
          <cell r="G10119">
            <v>975600</v>
          </cell>
        </row>
        <row r="10120">
          <cell r="B10120">
            <v>45289</v>
          </cell>
          <cell r="G10120">
            <v>3478000</v>
          </cell>
        </row>
        <row r="10121">
          <cell r="B10121">
            <v>45289</v>
          </cell>
          <cell r="G10121">
            <v>131700</v>
          </cell>
        </row>
        <row r="10122">
          <cell r="B10122">
            <v>45289</v>
          </cell>
          <cell r="G10122">
            <v>206000</v>
          </cell>
        </row>
        <row r="10123">
          <cell r="B10123">
            <v>45289</v>
          </cell>
          <cell r="G10123">
            <v>216800</v>
          </cell>
        </row>
        <row r="10124">
          <cell r="B10124">
            <v>45289</v>
          </cell>
          <cell r="G10124">
            <v>6600</v>
          </cell>
        </row>
        <row r="10125">
          <cell r="B10125">
            <v>45289</v>
          </cell>
          <cell r="G10125">
            <v>200</v>
          </cell>
        </row>
        <row r="10126">
          <cell r="B10126">
            <v>45289</v>
          </cell>
          <cell r="G10126">
            <v>349900</v>
          </cell>
        </row>
        <row r="10127">
          <cell r="B10127">
            <v>45289</v>
          </cell>
          <cell r="G10127">
            <v>45300</v>
          </cell>
        </row>
        <row r="10128">
          <cell r="B10128">
            <v>45289</v>
          </cell>
          <cell r="G10128">
            <v>584900</v>
          </cell>
        </row>
        <row r="10129">
          <cell r="B10129">
            <v>45289</v>
          </cell>
          <cell r="G10129">
            <v>436300</v>
          </cell>
        </row>
        <row r="10130">
          <cell r="B10130">
            <v>45289</v>
          </cell>
          <cell r="G10130">
            <v>576400</v>
          </cell>
        </row>
        <row r="10131">
          <cell r="B10131">
            <v>45289</v>
          </cell>
          <cell r="G10131">
            <v>485800</v>
          </cell>
        </row>
        <row r="10132">
          <cell r="B10132">
            <v>45289</v>
          </cell>
          <cell r="G10132">
            <v>1362500</v>
          </cell>
        </row>
        <row r="10133">
          <cell r="B10133">
            <v>45289</v>
          </cell>
          <cell r="G10133">
            <v>1300</v>
          </cell>
        </row>
        <row r="10134">
          <cell r="B10134">
            <v>45289</v>
          </cell>
          <cell r="G10134">
            <v>100</v>
          </cell>
        </row>
        <row r="10135">
          <cell r="B10135">
            <v>45289</v>
          </cell>
          <cell r="G10135">
            <v>11300</v>
          </cell>
        </row>
        <row r="10136">
          <cell r="B10136">
            <v>45289</v>
          </cell>
          <cell r="G10136">
            <v>28900</v>
          </cell>
        </row>
        <row r="10137">
          <cell r="B10137">
            <v>45289</v>
          </cell>
          <cell r="G10137">
            <v>2331400</v>
          </cell>
        </row>
        <row r="10138">
          <cell r="B10138">
            <v>45289</v>
          </cell>
          <cell r="G10138">
            <v>2179000</v>
          </cell>
        </row>
        <row r="10139">
          <cell r="B10139">
            <v>45289</v>
          </cell>
          <cell r="G10139">
            <v>387600</v>
          </cell>
        </row>
        <row r="10140">
          <cell r="B10140">
            <v>45289</v>
          </cell>
          <cell r="G10140">
            <v>2403900</v>
          </cell>
        </row>
        <row r="10141">
          <cell r="B10141">
            <v>45289</v>
          </cell>
          <cell r="G10141">
            <v>221100</v>
          </cell>
        </row>
        <row r="10142">
          <cell r="B10142">
            <v>45289</v>
          </cell>
          <cell r="G10142">
            <v>1000</v>
          </cell>
        </row>
        <row r="10143">
          <cell r="B10143">
            <v>45289</v>
          </cell>
          <cell r="G10143">
            <v>28400</v>
          </cell>
        </row>
        <row r="10144">
          <cell r="B10144">
            <v>45289</v>
          </cell>
          <cell r="G10144">
            <v>222500</v>
          </cell>
        </row>
        <row r="10145">
          <cell r="B10145">
            <v>45289</v>
          </cell>
          <cell r="G10145">
            <v>9000</v>
          </cell>
        </row>
        <row r="10146">
          <cell r="B10146">
            <v>45289</v>
          </cell>
          <cell r="G10146">
            <v>25600</v>
          </cell>
        </row>
        <row r="10147">
          <cell r="B10147">
            <v>45289</v>
          </cell>
          <cell r="G10147">
            <v>11733500</v>
          </cell>
        </row>
        <row r="10148">
          <cell r="B10148">
            <v>45289</v>
          </cell>
          <cell r="G10148">
            <v>196000</v>
          </cell>
        </row>
        <row r="10149">
          <cell r="B10149">
            <v>45289</v>
          </cell>
          <cell r="G10149">
            <v>186000</v>
          </cell>
        </row>
        <row r="10150">
          <cell r="B10150">
            <v>45289</v>
          </cell>
          <cell r="G10150">
            <v>186300</v>
          </cell>
        </row>
        <row r="10151">
          <cell r="B10151">
            <v>45289</v>
          </cell>
          <cell r="G10151">
            <v>2500</v>
          </cell>
        </row>
        <row r="10152">
          <cell r="B10152">
            <v>45289</v>
          </cell>
          <cell r="G10152">
            <v>11800</v>
          </cell>
        </row>
        <row r="10153">
          <cell r="B10153">
            <v>45289</v>
          </cell>
          <cell r="G10153">
            <v>206200</v>
          </cell>
        </row>
        <row r="10154">
          <cell r="B10154">
            <v>45289</v>
          </cell>
          <cell r="G10154">
            <v>117500</v>
          </cell>
        </row>
        <row r="10155">
          <cell r="B10155">
            <v>45289</v>
          </cell>
          <cell r="G10155">
            <v>265500</v>
          </cell>
        </row>
        <row r="10156">
          <cell r="B10156">
            <v>45289</v>
          </cell>
          <cell r="G10156">
            <v>77600</v>
          </cell>
        </row>
        <row r="10157">
          <cell r="B10157">
            <v>45289</v>
          </cell>
          <cell r="G10157">
            <v>900</v>
          </cell>
        </row>
        <row r="10158">
          <cell r="B10158">
            <v>45289</v>
          </cell>
          <cell r="G10158">
            <v>37700</v>
          </cell>
        </row>
        <row r="10159">
          <cell r="B10159">
            <v>45289</v>
          </cell>
          <cell r="G10159">
            <v>2100</v>
          </cell>
        </row>
        <row r="10160">
          <cell r="B10160">
            <v>45289</v>
          </cell>
          <cell r="G10160">
            <v>641000</v>
          </cell>
        </row>
        <row r="10161">
          <cell r="B10161">
            <v>45289</v>
          </cell>
          <cell r="G10161">
            <v>1585700</v>
          </cell>
        </row>
        <row r="10162">
          <cell r="B10162">
            <v>45289</v>
          </cell>
          <cell r="G10162">
            <v>260300</v>
          </cell>
        </row>
        <row r="10163">
          <cell r="B10163">
            <v>45289</v>
          </cell>
          <cell r="G10163">
            <v>224900</v>
          </cell>
        </row>
        <row r="10164">
          <cell r="B10164">
            <v>45289</v>
          </cell>
          <cell r="G10164">
            <v>140700</v>
          </cell>
        </row>
        <row r="10165">
          <cell r="B10165">
            <v>45289</v>
          </cell>
          <cell r="G10165">
            <v>484600</v>
          </cell>
        </row>
        <row r="10166">
          <cell r="B10166">
            <v>45289</v>
          </cell>
          <cell r="G10166">
            <v>519400</v>
          </cell>
        </row>
        <row r="10167">
          <cell r="B10167">
            <v>45289</v>
          </cell>
          <cell r="G10167">
            <v>83700</v>
          </cell>
        </row>
        <row r="10168">
          <cell r="B10168">
            <v>45289</v>
          </cell>
          <cell r="G10168">
            <v>9400</v>
          </cell>
        </row>
        <row r="10169">
          <cell r="B10169">
            <v>45289</v>
          </cell>
          <cell r="G10169">
            <v>10400</v>
          </cell>
        </row>
        <row r="10170">
          <cell r="B10170">
            <v>45289</v>
          </cell>
          <cell r="G10170">
            <v>700</v>
          </cell>
        </row>
        <row r="10171">
          <cell r="B10171">
            <v>45289</v>
          </cell>
          <cell r="G10171">
            <v>980800</v>
          </cell>
        </row>
        <row r="10172">
          <cell r="B10172">
            <v>45289</v>
          </cell>
          <cell r="G10172">
            <v>200</v>
          </cell>
        </row>
        <row r="10173">
          <cell r="B10173">
            <v>45289</v>
          </cell>
          <cell r="G10173">
            <v>100</v>
          </cell>
        </row>
        <row r="10174">
          <cell r="B10174">
            <v>45289</v>
          </cell>
          <cell r="G10174">
            <v>1400</v>
          </cell>
        </row>
        <row r="10175">
          <cell r="B10175">
            <v>45289</v>
          </cell>
          <cell r="G10175">
            <v>740200</v>
          </cell>
        </row>
        <row r="10176">
          <cell r="B10176">
            <v>45289</v>
          </cell>
          <cell r="G10176">
            <v>94500</v>
          </cell>
        </row>
        <row r="10177">
          <cell r="B10177">
            <v>45289</v>
          </cell>
          <cell r="G10177">
            <v>1100</v>
          </cell>
        </row>
        <row r="10178">
          <cell r="B10178">
            <v>45289</v>
          </cell>
          <cell r="G10178">
            <v>354200</v>
          </cell>
        </row>
        <row r="10179">
          <cell r="B10179">
            <v>45289</v>
          </cell>
          <cell r="G10179">
            <v>23800</v>
          </cell>
        </row>
        <row r="10180">
          <cell r="B10180">
            <v>45289</v>
          </cell>
          <cell r="G10180">
            <v>2100</v>
          </cell>
        </row>
        <row r="10181">
          <cell r="B10181">
            <v>45289</v>
          </cell>
          <cell r="G10181">
            <v>273300</v>
          </cell>
        </row>
        <row r="10182">
          <cell r="B10182">
            <v>45289</v>
          </cell>
          <cell r="G10182">
            <v>25800</v>
          </cell>
        </row>
        <row r="10183">
          <cell r="B10183">
            <v>45289</v>
          </cell>
          <cell r="G10183">
            <v>453900</v>
          </cell>
        </row>
        <row r="10184">
          <cell r="B10184">
            <v>45289</v>
          </cell>
          <cell r="G10184">
            <v>556900</v>
          </cell>
        </row>
        <row r="10185">
          <cell r="B10185">
            <v>45289</v>
          </cell>
          <cell r="G10185">
            <v>300</v>
          </cell>
        </row>
        <row r="10186">
          <cell r="B10186">
            <v>45289</v>
          </cell>
          <cell r="G10186">
            <v>100</v>
          </cell>
        </row>
        <row r="10187">
          <cell r="B10187">
            <v>45289</v>
          </cell>
          <cell r="G10187">
            <v>50500</v>
          </cell>
        </row>
        <row r="10188">
          <cell r="B10188">
            <v>45289</v>
          </cell>
          <cell r="G10188">
            <v>126400</v>
          </cell>
        </row>
        <row r="10189">
          <cell r="B10189">
            <v>45289</v>
          </cell>
          <cell r="G10189">
            <v>1974900</v>
          </cell>
        </row>
        <row r="10190">
          <cell r="B10190">
            <v>45289</v>
          </cell>
          <cell r="G10190">
            <v>23100</v>
          </cell>
        </row>
        <row r="10191">
          <cell r="B10191">
            <v>45289</v>
          </cell>
          <cell r="G10191">
            <v>627800</v>
          </cell>
        </row>
        <row r="10192">
          <cell r="B10192">
            <v>45289</v>
          </cell>
          <cell r="G10192">
            <v>1547600</v>
          </cell>
        </row>
        <row r="10193">
          <cell r="B10193">
            <v>45289</v>
          </cell>
          <cell r="G10193">
            <v>310400</v>
          </cell>
        </row>
        <row r="10194">
          <cell r="B10194">
            <v>45289</v>
          </cell>
          <cell r="G10194">
            <v>383100</v>
          </cell>
        </row>
        <row r="10195">
          <cell r="B10195">
            <v>45289</v>
          </cell>
          <cell r="G10195">
            <v>186400</v>
          </cell>
        </row>
        <row r="10196">
          <cell r="B10196">
            <v>45289</v>
          </cell>
          <cell r="G10196">
            <v>447000</v>
          </cell>
        </row>
        <row r="10197">
          <cell r="B10197">
            <v>45289</v>
          </cell>
          <cell r="G10197">
            <v>237600</v>
          </cell>
        </row>
        <row r="10198">
          <cell r="B10198">
            <v>45289</v>
          </cell>
          <cell r="G10198">
            <v>13155700</v>
          </cell>
        </row>
        <row r="10199">
          <cell r="B10199">
            <v>45289</v>
          </cell>
          <cell r="G10199">
            <v>1900</v>
          </cell>
        </row>
        <row r="10200">
          <cell r="B10200">
            <v>45289</v>
          </cell>
          <cell r="G10200">
            <v>371300</v>
          </cell>
        </row>
        <row r="10201">
          <cell r="B10201">
            <v>45289</v>
          </cell>
          <cell r="G10201">
            <v>73600</v>
          </cell>
        </row>
        <row r="10202">
          <cell r="B10202">
            <v>45289</v>
          </cell>
          <cell r="G10202">
            <v>15300</v>
          </cell>
        </row>
        <row r="10203">
          <cell r="B10203">
            <v>45289</v>
          </cell>
          <cell r="G10203">
            <v>100</v>
          </cell>
        </row>
        <row r="10204">
          <cell r="B10204">
            <v>45289</v>
          </cell>
          <cell r="G10204">
            <v>796900</v>
          </cell>
        </row>
        <row r="10205">
          <cell r="B10205">
            <v>45289</v>
          </cell>
          <cell r="G10205">
            <v>5500</v>
          </cell>
        </row>
        <row r="10206">
          <cell r="B10206">
            <v>45289</v>
          </cell>
          <cell r="G10206">
            <v>4100</v>
          </cell>
        </row>
        <row r="10207">
          <cell r="B10207">
            <v>45289</v>
          </cell>
          <cell r="G10207">
            <v>125300</v>
          </cell>
        </row>
        <row r="10208">
          <cell r="B10208">
            <v>45289</v>
          </cell>
          <cell r="G10208">
            <v>291400</v>
          </cell>
        </row>
        <row r="10209">
          <cell r="B10209">
            <v>45289</v>
          </cell>
          <cell r="G10209">
            <v>53000</v>
          </cell>
        </row>
        <row r="10210">
          <cell r="B10210">
            <v>45289</v>
          </cell>
          <cell r="G10210">
            <v>100</v>
          </cell>
        </row>
        <row r="10211">
          <cell r="B10211">
            <v>45289</v>
          </cell>
          <cell r="G10211">
            <v>501800</v>
          </cell>
        </row>
        <row r="10212">
          <cell r="B10212">
            <v>45289</v>
          </cell>
          <cell r="G10212">
            <v>300</v>
          </cell>
        </row>
        <row r="10213">
          <cell r="B10213">
            <v>45289</v>
          </cell>
          <cell r="G10213">
            <v>1256400</v>
          </cell>
        </row>
        <row r="10214">
          <cell r="B10214">
            <v>45289</v>
          </cell>
          <cell r="G10214">
            <v>3686600</v>
          </cell>
        </row>
        <row r="10215">
          <cell r="B10215">
            <v>45289</v>
          </cell>
          <cell r="G10215">
            <v>879400</v>
          </cell>
        </row>
        <row r="10216">
          <cell r="B10216">
            <v>45289</v>
          </cell>
          <cell r="G10216">
            <v>92400</v>
          </cell>
        </row>
        <row r="10217">
          <cell r="B10217">
            <v>45289</v>
          </cell>
          <cell r="G10217">
            <v>19100</v>
          </cell>
        </row>
        <row r="10218">
          <cell r="B10218">
            <v>45289</v>
          </cell>
          <cell r="G10218">
            <v>283800</v>
          </cell>
        </row>
        <row r="10219">
          <cell r="B10219">
            <v>45289</v>
          </cell>
          <cell r="G10219">
            <v>7316000</v>
          </cell>
        </row>
        <row r="10220">
          <cell r="B10220">
            <v>45289</v>
          </cell>
          <cell r="G10220">
            <v>438300</v>
          </cell>
        </row>
        <row r="10221">
          <cell r="B10221">
            <v>45289</v>
          </cell>
          <cell r="G10221">
            <v>1800</v>
          </cell>
        </row>
        <row r="10222">
          <cell r="B10222">
            <v>45289</v>
          </cell>
          <cell r="G10222">
            <v>32300</v>
          </cell>
        </row>
        <row r="10223">
          <cell r="B10223">
            <v>45289</v>
          </cell>
          <cell r="G10223">
            <v>12800</v>
          </cell>
        </row>
        <row r="10224">
          <cell r="B10224">
            <v>45289</v>
          </cell>
          <cell r="G10224">
            <v>153400</v>
          </cell>
        </row>
        <row r="10225">
          <cell r="B10225">
            <v>45289</v>
          </cell>
          <cell r="G10225">
            <v>332800</v>
          </cell>
        </row>
        <row r="10226">
          <cell r="B10226">
            <v>45289</v>
          </cell>
          <cell r="G10226">
            <v>2417900</v>
          </cell>
        </row>
        <row r="10227">
          <cell r="B10227">
            <v>45289</v>
          </cell>
          <cell r="G10227">
            <v>1800</v>
          </cell>
        </row>
        <row r="10228">
          <cell r="B10228">
            <v>45289</v>
          </cell>
          <cell r="G10228">
            <v>3800</v>
          </cell>
        </row>
        <row r="10229">
          <cell r="B10229">
            <v>45289</v>
          </cell>
          <cell r="G10229">
            <v>2606700</v>
          </cell>
        </row>
        <row r="10230">
          <cell r="B10230">
            <v>45289</v>
          </cell>
          <cell r="G10230">
            <v>287100</v>
          </cell>
        </row>
        <row r="10231">
          <cell r="B10231">
            <v>45289</v>
          </cell>
          <cell r="G10231">
            <v>98800</v>
          </cell>
        </row>
        <row r="10232">
          <cell r="B10232">
            <v>45289</v>
          </cell>
          <cell r="G10232">
            <v>532300</v>
          </cell>
        </row>
        <row r="10233">
          <cell r="B10233">
            <v>45289</v>
          </cell>
          <cell r="G10233">
            <v>1285400</v>
          </cell>
        </row>
        <row r="10234">
          <cell r="B10234">
            <v>45289</v>
          </cell>
          <cell r="G10234">
            <v>1555200</v>
          </cell>
        </row>
        <row r="10235">
          <cell r="B10235">
            <v>45289</v>
          </cell>
          <cell r="G10235">
            <v>73100</v>
          </cell>
        </row>
        <row r="10236">
          <cell r="B10236">
            <v>45289</v>
          </cell>
          <cell r="G10236">
            <v>103000</v>
          </cell>
        </row>
        <row r="10237">
          <cell r="B10237">
            <v>45289</v>
          </cell>
          <cell r="G10237">
            <v>1100</v>
          </cell>
        </row>
        <row r="10238">
          <cell r="B10238">
            <v>45289</v>
          </cell>
          <cell r="G10238">
            <v>500</v>
          </cell>
        </row>
        <row r="10239">
          <cell r="B10239">
            <v>45289</v>
          </cell>
          <cell r="G10239">
            <v>874600</v>
          </cell>
        </row>
        <row r="10240">
          <cell r="B10240">
            <v>45289</v>
          </cell>
          <cell r="G10240">
            <v>786000</v>
          </cell>
        </row>
        <row r="10241">
          <cell r="B10241">
            <v>45289</v>
          </cell>
          <cell r="G10241">
            <v>81600</v>
          </cell>
        </row>
        <row r="10242">
          <cell r="B10242">
            <v>45289</v>
          </cell>
          <cell r="G10242">
            <v>286100</v>
          </cell>
        </row>
        <row r="10243">
          <cell r="B10243">
            <v>45289</v>
          </cell>
          <cell r="G10243">
            <v>49300</v>
          </cell>
        </row>
        <row r="10244">
          <cell r="B10244">
            <v>45289</v>
          </cell>
          <cell r="G10244">
            <v>55400</v>
          </cell>
        </row>
        <row r="10245">
          <cell r="B10245">
            <v>45289</v>
          </cell>
          <cell r="G10245">
            <v>1428900</v>
          </cell>
        </row>
        <row r="10246">
          <cell r="B10246">
            <v>45289</v>
          </cell>
          <cell r="G10246">
            <v>1868800</v>
          </cell>
        </row>
        <row r="10247">
          <cell r="B10247">
            <v>45289</v>
          </cell>
          <cell r="G10247">
            <v>86000</v>
          </cell>
        </row>
        <row r="10248">
          <cell r="B10248">
            <v>45289</v>
          </cell>
          <cell r="G10248">
            <v>142300</v>
          </cell>
        </row>
        <row r="10249">
          <cell r="B10249">
            <v>45289</v>
          </cell>
          <cell r="G10249">
            <v>100</v>
          </cell>
        </row>
        <row r="10250">
          <cell r="B10250">
            <v>45289</v>
          </cell>
          <cell r="G10250">
            <v>95300</v>
          </cell>
        </row>
        <row r="10251">
          <cell r="B10251">
            <v>45289</v>
          </cell>
          <cell r="G10251">
            <v>165800</v>
          </cell>
        </row>
        <row r="10252">
          <cell r="B10252">
            <v>45289</v>
          </cell>
          <cell r="G10252">
            <v>146500</v>
          </cell>
        </row>
        <row r="10253">
          <cell r="B10253">
            <v>45289</v>
          </cell>
          <cell r="G10253">
            <v>25500</v>
          </cell>
        </row>
        <row r="10254">
          <cell r="B10254">
            <v>45289</v>
          </cell>
          <cell r="G10254">
            <v>48700</v>
          </cell>
        </row>
        <row r="10255">
          <cell r="B10255">
            <v>45289</v>
          </cell>
          <cell r="G10255">
            <v>854300</v>
          </cell>
        </row>
        <row r="10256">
          <cell r="B10256">
            <v>45289</v>
          </cell>
          <cell r="G10256">
            <v>132300</v>
          </cell>
        </row>
        <row r="10257">
          <cell r="B10257">
            <v>45289</v>
          </cell>
          <cell r="G10257">
            <v>488000</v>
          </cell>
        </row>
        <row r="10258">
          <cell r="B10258">
            <v>45289</v>
          </cell>
          <cell r="G10258">
            <v>154500</v>
          </cell>
        </row>
        <row r="10259">
          <cell r="B10259">
            <v>45289</v>
          </cell>
          <cell r="G10259">
            <v>294900</v>
          </cell>
        </row>
        <row r="10260">
          <cell r="B10260">
            <v>45289</v>
          </cell>
          <cell r="G10260">
            <v>254500</v>
          </cell>
        </row>
        <row r="10261">
          <cell r="B10261">
            <v>45289</v>
          </cell>
          <cell r="G10261">
            <v>1088300</v>
          </cell>
        </row>
        <row r="10262">
          <cell r="B10262">
            <v>45289</v>
          </cell>
          <cell r="G10262">
            <v>127100</v>
          </cell>
        </row>
        <row r="10263">
          <cell r="B10263">
            <v>45289</v>
          </cell>
          <cell r="G10263">
            <v>17300</v>
          </cell>
        </row>
        <row r="10264">
          <cell r="B10264">
            <v>45289</v>
          </cell>
          <cell r="G10264">
            <v>2700</v>
          </cell>
        </row>
        <row r="10265">
          <cell r="B10265">
            <v>45289</v>
          </cell>
          <cell r="G10265">
            <v>353000</v>
          </cell>
        </row>
        <row r="10266">
          <cell r="B10266">
            <v>45289</v>
          </cell>
          <cell r="G10266">
            <v>193400</v>
          </cell>
        </row>
        <row r="10267">
          <cell r="B10267">
            <v>45289</v>
          </cell>
          <cell r="G10267">
            <v>12900</v>
          </cell>
        </row>
        <row r="10268">
          <cell r="B10268">
            <v>45289</v>
          </cell>
          <cell r="G10268">
            <v>32500</v>
          </cell>
        </row>
        <row r="10269">
          <cell r="B10269">
            <v>45289</v>
          </cell>
          <cell r="G10269">
            <v>2068200</v>
          </cell>
        </row>
        <row r="10270">
          <cell r="B10270">
            <v>45289</v>
          </cell>
          <cell r="G10270">
            <v>600</v>
          </cell>
        </row>
        <row r="10271">
          <cell r="B10271">
            <v>45289</v>
          </cell>
          <cell r="G10271">
            <v>3900</v>
          </cell>
        </row>
        <row r="10272">
          <cell r="B10272">
            <v>45289</v>
          </cell>
          <cell r="G10272">
            <v>7100</v>
          </cell>
        </row>
        <row r="10273">
          <cell r="B10273">
            <v>45289</v>
          </cell>
          <cell r="G10273">
            <v>400</v>
          </cell>
        </row>
        <row r="10274">
          <cell r="B10274">
            <v>45289</v>
          </cell>
          <cell r="G10274">
            <v>47500</v>
          </cell>
        </row>
        <row r="10275">
          <cell r="B10275">
            <v>45289</v>
          </cell>
          <cell r="G10275">
            <v>778300</v>
          </cell>
        </row>
        <row r="10276">
          <cell r="B10276">
            <v>45289</v>
          </cell>
          <cell r="G10276">
            <v>3100</v>
          </cell>
        </row>
        <row r="10277">
          <cell r="B10277">
            <v>45289</v>
          </cell>
          <cell r="G10277">
            <v>1199800</v>
          </cell>
        </row>
        <row r="10278">
          <cell r="B10278">
            <v>45289</v>
          </cell>
          <cell r="G10278">
            <v>125500</v>
          </cell>
        </row>
        <row r="10279">
          <cell r="B10279">
            <v>45289</v>
          </cell>
          <cell r="G10279">
            <v>432000</v>
          </cell>
        </row>
        <row r="10280">
          <cell r="B10280">
            <v>45289</v>
          </cell>
          <cell r="G10280">
            <v>9500</v>
          </cell>
        </row>
        <row r="10281">
          <cell r="B10281">
            <v>45289</v>
          </cell>
          <cell r="G10281">
            <v>336800</v>
          </cell>
        </row>
        <row r="10282">
          <cell r="B10282">
            <v>45289</v>
          </cell>
          <cell r="G10282">
            <v>3375100</v>
          </cell>
        </row>
        <row r="10283">
          <cell r="B10283">
            <v>45289</v>
          </cell>
          <cell r="G10283">
            <v>0</v>
          </cell>
        </row>
        <row r="10284">
          <cell r="B10284">
            <v>45289</v>
          </cell>
          <cell r="G10284">
            <v>1300</v>
          </cell>
        </row>
        <row r="10285">
          <cell r="B10285">
            <v>45289</v>
          </cell>
          <cell r="G10285">
            <v>55369800</v>
          </cell>
        </row>
        <row r="10286">
          <cell r="B10286">
            <v>45289</v>
          </cell>
          <cell r="G10286">
            <v>710400</v>
          </cell>
        </row>
        <row r="10287">
          <cell r="B10287">
            <v>45289</v>
          </cell>
          <cell r="G10287">
            <v>2800</v>
          </cell>
        </row>
        <row r="10288">
          <cell r="B10288">
            <v>45289</v>
          </cell>
          <cell r="G10288">
            <v>2400</v>
          </cell>
        </row>
        <row r="10289">
          <cell r="B10289">
            <v>45289</v>
          </cell>
          <cell r="G10289">
            <v>3566000</v>
          </cell>
        </row>
        <row r="10290">
          <cell r="B10290">
            <v>45289</v>
          </cell>
          <cell r="G10290">
            <v>199000</v>
          </cell>
        </row>
        <row r="10291">
          <cell r="B10291">
            <v>45289</v>
          </cell>
          <cell r="G10291">
            <v>48500</v>
          </cell>
        </row>
        <row r="10292">
          <cell r="B10292">
            <v>45289</v>
          </cell>
          <cell r="G10292">
            <v>598900</v>
          </cell>
        </row>
        <row r="10293">
          <cell r="B10293">
            <v>45289</v>
          </cell>
          <cell r="G10293">
            <v>860900</v>
          </cell>
        </row>
        <row r="10294">
          <cell r="B10294">
            <v>45289</v>
          </cell>
          <cell r="G10294">
            <v>3079200</v>
          </cell>
        </row>
        <row r="10295">
          <cell r="B10295">
            <v>45289</v>
          </cell>
          <cell r="G10295">
            <v>1144800</v>
          </cell>
        </row>
        <row r="10296">
          <cell r="B10296">
            <v>45289</v>
          </cell>
          <cell r="G10296">
            <v>75200</v>
          </cell>
        </row>
        <row r="10297">
          <cell r="B10297">
            <v>45289</v>
          </cell>
          <cell r="G10297">
            <v>3617200</v>
          </cell>
        </row>
        <row r="10298">
          <cell r="B10298">
            <v>45289</v>
          </cell>
          <cell r="G10298">
            <v>926800</v>
          </cell>
        </row>
        <row r="10299">
          <cell r="B10299">
            <v>45289</v>
          </cell>
          <cell r="G10299">
            <v>63000</v>
          </cell>
        </row>
        <row r="10300">
          <cell r="B10300">
            <v>45289</v>
          </cell>
          <cell r="G10300">
            <v>22200</v>
          </cell>
        </row>
        <row r="10301">
          <cell r="B10301">
            <v>45289</v>
          </cell>
          <cell r="G10301">
            <v>300</v>
          </cell>
        </row>
        <row r="10302">
          <cell r="B10302">
            <v>45289</v>
          </cell>
          <cell r="G10302">
            <v>4400</v>
          </cell>
        </row>
        <row r="10303">
          <cell r="B10303">
            <v>45289</v>
          </cell>
          <cell r="G10303">
            <v>500</v>
          </cell>
        </row>
        <row r="10304">
          <cell r="B10304">
            <v>45289</v>
          </cell>
          <cell r="G10304">
            <v>9038300</v>
          </cell>
        </row>
        <row r="10305">
          <cell r="B10305">
            <v>45289</v>
          </cell>
          <cell r="G10305">
            <v>245200</v>
          </cell>
        </row>
        <row r="10306">
          <cell r="B10306">
            <v>45289</v>
          </cell>
          <cell r="G10306">
            <v>7600</v>
          </cell>
        </row>
        <row r="10307">
          <cell r="B10307">
            <v>45289</v>
          </cell>
          <cell r="G10307">
            <v>9700</v>
          </cell>
        </row>
        <row r="10308">
          <cell r="B10308">
            <v>45289</v>
          </cell>
          <cell r="G10308">
            <v>173800</v>
          </cell>
        </row>
        <row r="10309">
          <cell r="B10309">
            <v>45289</v>
          </cell>
          <cell r="G10309">
            <v>2500</v>
          </cell>
        </row>
        <row r="10310">
          <cell r="B10310">
            <v>45289</v>
          </cell>
          <cell r="G10310">
            <v>2900</v>
          </cell>
        </row>
        <row r="10311">
          <cell r="B10311">
            <v>45289</v>
          </cell>
          <cell r="G10311">
            <v>19900</v>
          </cell>
        </row>
        <row r="10312">
          <cell r="B10312">
            <v>45289</v>
          </cell>
          <cell r="G10312">
            <v>7800</v>
          </cell>
        </row>
        <row r="10313">
          <cell r="B10313">
            <v>45289</v>
          </cell>
          <cell r="G10313">
            <v>25900</v>
          </cell>
        </row>
        <row r="10314">
          <cell r="B10314">
            <v>45289</v>
          </cell>
          <cell r="G10314">
            <v>2600</v>
          </cell>
        </row>
        <row r="10315">
          <cell r="B10315">
            <v>45289</v>
          </cell>
          <cell r="G10315">
            <v>6500</v>
          </cell>
        </row>
        <row r="10316">
          <cell r="B10316">
            <v>45289</v>
          </cell>
          <cell r="G10316">
            <v>324200</v>
          </cell>
        </row>
        <row r="10317">
          <cell r="B10317">
            <v>45289</v>
          </cell>
          <cell r="G10317">
            <v>100</v>
          </cell>
        </row>
        <row r="10318">
          <cell r="B10318">
            <v>45289</v>
          </cell>
          <cell r="G10318">
            <v>100</v>
          </cell>
        </row>
        <row r="10319">
          <cell r="B10319">
            <v>45289</v>
          </cell>
          <cell r="G10319">
            <v>47300</v>
          </cell>
        </row>
        <row r="10320">
          <cell r="B10320">
            <v>45289</v>
          </cell>
          <cell r="G10320">
            <v>800</v>
          </cell>
        </row>
        <row r="10321">
          <cell r="B10321">
            <v>45289</v>
          </cell>
          <cell r="G10321">
            <v>2200</v>
          </cell>
        </row>
        <row r="10322">
          <cell r="B10322">
            <v>45289</v>
          </cell>
          <cell r="G10322">
            <v>83400</v>
          </cell>
        </row>
        <row r="10323">
          <cell r="B10323">
            <v>45289</v>
          </cell>
          <cell r="G10323">
            <v>1700</v>
          </cell>
        </row>
        <row r="10324">
          <cell r="B10324">
            <v>45289</v>
          </cell>
          <cell r="G10324">
            <v>1600</v>
          </cell>
        </row>
        <row r="10325">
          <cell r="B10325">
            <v>45289</v>
          </cell>
          <cell r="G10325">
            <v>400</v>
          </cell>
        </row>
        <row r="10326">
          <cell r="B10326">
            <v>45289</v>
          </cell>
          <cell r="G10326">
            <v>41300</v>
          </cell>
        </row>
        <row r="10327">
          <cell r="B10327">
            <v>45289</v>
          </cell>
          <cell r="G10327">
            <v>70700</v>
          </cell>
        </row>
        <row r="10328">
          <cell r="B10328">
            <v>45289</v>
          </cell>
          <cell r="G10328">
            <v>2813200</v>
          </cell>
        </row>
        <row r="10329">
          <cell r="B10329">
            <v>45289</v>
          </cell>
          <cell r="G10329">
            <v>130800</v>
          </cell>
        </row>
        <row r="10330">
          <cell r="B10330">
            <v>45289</v>
          </cell>
          <cell r="G10330">
            <v>210300</v>
          </cell>
        </row>
        <row r="10331">
          <cell r="B10331">
            <v>45289</v>
          </cell>
          <cell r="G10331">
            <v>37100</v>
          </cell>
        </row>
        <row r="10332">
          <cell r="B10332">
            <v>45289</v>
          </cell>
          <cell r="G10332">
            <v>1100</v>
          </cell>
        </row>
        <row r="10333">
          <cell r="B10333">
            <v>45289</v>
          </cell>
          <cell r="G10333">
            <v>658000</v>
          </cell>
        </row>
        <row r="10334">
          <cell r="B10334">
            <v>45289</v>
          </cell>
          <cell r="G10334">
            <v>1195900</v>
          </cell>
        </row>
        <row r="10335">
          <cell r="B10335">
            <v>45289</v>
          </cell>
          <cell r="G10335">
            <v>102400</v>
          </cell>
        </row>
        <row r="10336">
          <cell r="B10336">
            <v>45289</v>
          </cell>
          <cell r="G10336">
            <v>7500</v>
          </cell>
        </row>
        <row r="10337">
          <cell r="B10337">
            <v>45289</v>
          </cell>
          <cell r="G10337">
            <v>900</v>
          </cell>
        </row>
        <row r="10338">
          <cell r="B10338">
            <v>45289</v>
          </cell>
          <cell r="G10338">
            <v>6800</v>
          </cell>
        </row>
        <row r="10339">
          <cell r="B10339">
            <v>45289</v>
          </cell>
          <cell r="G10339">
            <v>369300</v>
          </cell>
        </row>
        <row r="10340">
          <cell r="B10340">
            <v>45289</v>
          </cell>
          <cell r="G10340">
            <v>27800</v>
          </cell>
        </row>
        <row r="10341">
          <cell r="B10341">
            <v>45289</v>
          </cell>
          <cell r="G10341">
            <v>1184300</v>
          </cell>
        </row>
        <row r="10342">
          <cell r="B10342">
            <v>45289</v>
          </cell>
          <cell r="G10342">
            <v>26100</v>
          </cell>
        </row>
        <row r="10343">
          <cell r="B10343">
            <v>45289</v>
          </cell>
          <cell r="G10343">
            <v>1661900</v>
          </cell>
        </row>
        <row r="10344">
          <cell r="B10344">
            <v>45289</v>
          </cell>
          <cell r="G10344">
            <v>23300</v>
          </cell>
        </row>
        <row r="10345">
          <cell r="B10345">
            <v>45289</v>
          </cell>
          <cell r="G10345">
            <v>282200</v>
          </cell>
        </row>
        <row r="10346">
          <cell r="B10346">
            <v>45289</v>
          </cell>
          <cell r="G10346">
            <v>802100</v>
          </cell>
        </row>
        <row r="10347">
          <cell r="B10347">
            <v>45289</v>
          </cell>
          <cell r="G10347">
            <v>1700</v>
          </cell>
        </row>
        <row r="10348">
          <cell r="B10348">
            <v>45289</v>
          </cell>
          <cell r="G10348">
            <v>100</v>
          </cell>
        </row>
        <row r="10349">
          <cell r="B10349">
            <v>45289</v>
          </cell>
          <cell r="G10349">
            <v>0</v>
          </cell>
        </row>
        <row r="10350">
          <cell r="B10350">
            <v>45289</v>
          </cell>
          <cell r="G10350">
            <v>100</v>
          </cell>
        </row>
        <row r="10351">
          <cell r="B10351">
            <v>45289</v>
          </cell>
          <cell r="G10351">
            <v>100</v>
          </cell>
        </row>
        <row r="10352">
          <cell r="B10352">
            <v>45289</v>
          </cell>
          <cell r="G10352">
            <v>100</v>
          </cell>
        </row>
        <row r="10353">
          <cell r="B10353">
            <v>45289</v>
          </cell>
          <cell r="G10353">
            <v>100</v>
          </cell>
        </row>
        <row r="10354">
          <cell r="B10354">
            <v>45289</v>
          </cell>
          <cell r="G10354">
            <v>100</v>
          </cell>
        </row>
        <row r="10355">
          <cell r="B10355">
            <v>45289</v>
          </cell>
          <cell r="G10355">
            <v>5400</v>
          </cell>
        </row>
        <row r="10356">
          <cell r="B10356">
            <v>45289</v>
          </cell>
          <cell r="G10356">
            <v>4300</v>
          </cell>
        </row>
        <row r="10357">
          <cell r="B10357">
            <v>45289</v>
          </cell>
          <cell r="G10357">
            <v>12500</v>
          </cell>
        </row>
        <row r="10358">
          <cell r="B10358">
            <v>45289</v>
          </cell>
          <cell r="G10358">
            <v>900</v>
          </cell>
        </row>
        <row r="10359">
          <cell r="B10359">
            <v>45289</v>
          </cell>
          <cell r="G10359">
            <v>13900</v>
          </cell>
        </row>
        <row r="10360">
          <cell r="B10360">
            <v>45289</v>
          </cell>
          <cell r="G10360">
            <v>21300</v>
          </cell>
        </row>
        <row r="10361">
          <cell r="B10361">
            <v>45289</v>
          </cell>
          <cell r="G10361">
            <v>100</v>
          </cell>
        </row>
        <row r="10362">
          <cell r="B10362">
            <v>45289</v>
          </cell>
          <cell r="G10362">
            <v>72200</v>
          </cell>
        </row>
        <row r="10363">
          <cell r="B10363">
            <v>45289</v>
          </cell>
          <cell r="G10363">
            <v>3496100</v>
          </cell>
        </row>
        <row r="10364">
          <cell r="B10364">
            <v>45289</v>
          </cell>
          <cell r="G10364">
            <v>4744400</v>
          </cell>
        </row>
        <row r="10365">
          <cell r="B10365">
            <v>45289</v>
          </cell>
          <cell r="G10365">
            <v>12172700</v>
          </cell>
        </row>
        <row r="10366">
          <cell r="B10366">
            <v>45289</v>
          </cell>
          <cell r="G10366">
            <v>30218300</v>
          </cell>
        </row>
        <row r="10367">
          <cell r="B10367">
            <v>45289</v>
          </cell>
          <cell r="G10367">
            <v>517300</v>
          </cell>
        </row>
        <row r="10368">
          <cell r="B10368">
            <v>45289</v>
          </cell>
          <cell r="G10368">
            <v>7936400</v>
          </cell>
        </row>
        <row r="10369">
          <cell r="B10369">
            <v>45289</v>
          </cell>
          <cell r="G10369">
            <v>6095300</v>
          </cell>
        </row>
        <row r="10370">
          <cell r="B10370">
            <v>45289</v>
          </cell>
          <cell r="G10370">
            <v>96700</v>
          </cell>
        </row>
        <row r="10371">
          <cell r="B10371">
            <v>45289</v>
          </cell>
          <cell r="G10371">
            <v>10412700</v>
          </cell>
        </row>
        <row r="10372">
          <cell r="B10372">
            <v>45289</v>
          </cell>
          <cell r="G10372">
            <v>5777300</v>
          </cell>
        </row>
        <row r="10373">
          <cell r="B10373">
            <v>45289</v>
          </cell>
          <cell r="G10373">
            <v>26400</v>
          </cell>
        </row>
        <row r="10374">
          <cell r="B10374">
            <v>45289</v>
          </cell>
          <cell r="G10374">
            <v>11239000</v>
          </cell>
        </row>
        <row r="10375">
          <cell r="B10375">
            <v>45289</v>
          </cell>
          <cell r="G10375">
            <v>5590000</v>
          </cell>
        </row>
        <row r="10376">
          <cell r="B10376">
            <v>45289</v>
          </cell>
          <cell r="G10376">
            <v>4134300</v>
          </cell>
        </row>
        <row r="10377">
          <cell r="B10377">
            <v>45289</v>
          </cell>
          <cell r="G10377">
            <v>42900</v>
          </cell>
        </row>
        <row r="10378">
          <cell r="B10378">
            <v>45289</v>
          </cell>
          <cell r="G10378">
            <v>2125300</v>
          </cell>
        </row>
        <row r="10379">
          <cell r="B10379">
            <v>45289</v>
          </cell>
          <cell r="G10379">
            <v>153700</v>
          </cell>
        </row>
        <row r="10380">
          <cell r="B10380">
            <v>45289</v>
          </cell>
          <cell r="G10380">
            <v>128000</v>
          </cell>
        </row>
        <row r="10381">
          <cell r="B10381">
            <v>45289</v>
          </cell>
          <cell r="G10381">
            <v>46400</v>
          </cell>
        </row>
        <row r="10382">
          <cell r="B10382">
            <v>45289</v>
          </cell>
          <cell r="G10382">
            <v>90200</v>
          </cell>
        </row>
        <row r="10383">
          <cell r="B10383">
            <v>45289</v>
          </cell>
          <cell r="G10383">
            <v>763500</v>
          </cell>
        </row>
        <row r="10384">
          <cell r="B10384">
            <v>45289</v>
          </cell>
          <cell r="G10384">
            <v>15300</v>
          </cell>
        </row>
        <row r="10385">
          <cell r="B10385">
            <v>45289</v>
          </cell>
          <cell r="G10385">
            <v>100</v>
          </cell>
        </row>
        <row r="10386">
          <cell r="B10386">
            <v>45289</v>
          </cell>
          <cell r="G10386">
            <v>828000</v>
          </cell>
        </row>
        <row r="10387">
          <cell r="B10387">
            <v>45289</v>
          </cell>
          <cell r="G10387">
            <v>218300</v>
          </cell>
        </row>
        <row r="10388">
          <cell r="B10388">
            <v>45289</v>
          </cell>
          <cell r="G10388">
            <v>2800</v>
          </cell>
        </row>
        <row r="10389">
          <cell r="B10389">
            <v>45289</v>
          </cell>
          <cell r="G10389">
            <v>32200</v>
          </cell>
        </row>
        <row r="10390">
          <cell r="B10390">
            <v>45289</v>
          </cell>
          <cell r="G10390">
            <v>1200</v>
          </cell>
        </row>
        <row r="10391">
          <cell r="B10391">
            <v>45289</v>
          </cell>
          <cell r="G10391">
            <v>17746400</v>
          </cell>
        </row>
        <row r="10392">
          <cell r="B10392">
            <v>45289</v>
          </cell>
          <cell r="G10392">
            <v>32800</v>
          </cell>
        </row>
        <row r="10393">
          <cell r="B10393">
            <v>45289</v>
          </cell>
          <cell r="G10393">
            <v>5700</v>
          </cell>
        </row>
        <row r="10394">
          <cell r="B10394">
            <v>45289</v>
          </cell>
          <cell r="G10394">
            <v>4900</v>
          </cell>
        </row>
        <row r="10395">
          <cell r="B10395">
            <v>45289</v>
          </cell>
          <cell r="G10395">
            <v>11900</v>
          </cell>
        </row>
        <row r="10396">
          <cell r="B10396">
            <v>45289</v>
          </cell>
          <cell r="G10396">
            <v>101900</v>
          </cell>
        </row>
        <row r="10397">
          <cell r="B10397">
            <v>45289</v>
          </cell>
          <cell r="G10397">
            <v>2510000</v>
          </cell>
        </row>
        <row r="10398">
          <cell r="B10398">
            <v>45289</v>
          </cell>
          <cell r="G10398">
            <v>32500</v>
          </cell>
        </row>
        <row r="10399">
          <cell r="B10399">
            <v>45289</v>
          </cell>
          <cell r="G10399">
            <v>29000</v>
          </cell>
        </row>
        <row r="10400">
          <cell r="B10400">
            <v>45289</v>
          </cell>
          <cell r="G10400">
            <v>1056000</v>
          </cell>
        </row>
        <row r="10401">
          <cell r="B10401">
            <v>45289</v>
          </cell>
          <cell r="G10401">
            <v>116500</v>
          </cell>
        </row>
        <row r="10402">
          <cell r="B10402">
            <v>45289</v>
          </cell>
          <cell r="G10402">
            <v>453800</v>
          </cell>
        </row>
        <row r="10403">
          <cell r="B10403">
            <v>45289</v>
          </cell>
          <cell r="G10403">
            <v>14597800</v>
          </cell>
        </row>
        <row r="10404">
          <cell r="B10404">
            <v>45289</v>
          </cell>
          <cell r="G10404">
            <v>59600</v>
          </cell>
        </row>
        <row r="10405">
          <cell r="B10405">
            <v>45289</v>
          </cell>
          <cell r="G10405">
            <v>58300</v>
          </cell>
        </row>
        <row r="10406">
          <cell r="B10406">
            <v>45289</v>
          </cell>
          <cell r="G10406">
            <v>4600</v>
          </cell>
        </row>
        <row r="10407">
          <cell r="B10407">
            <v>45289</v>
          </cell>
          <cell r="G10407">
            <v>1121100</v>
          </cell>
        </row>
        <row r="10408">
          <cell r="B10408">
            <v>45289</v>
          </cell>
          <cell r="G10408">
            <v>672700</v>
          </cell>
        </row>
        <row r="10409">
          <cell r="B10409">
            <v>45289</v>
          </cell>
          <cell r="G10409">
            <v>24700</v>
          </cell>
        </row>
        <row r="10410">
          <cell r="B10410">
            <v>45289</v>
          </cell>
          <cell r="G10410">
            <v>14200</v>
          </cell>
        </row>
        <row r="10411">
          <cell r="B10411">
            <v>45289</v>
          </cell>
          <cell r="G10411">
            <v>1249500</v>
          </cell>
        </row>
        <row r="10412">
          <cell r="B10412">
            <v>45289</v>
          </cell>
          <cell r="G10412">
            <v>1330600</v>
          </cell>
        </row>
        <row r="10413">
          <cell r="B10413">
            <v>45289</v>
          </cell>
          <cell r="G10413">
            <v>1300</v>
          </cell>
        </row>
        <row r="10414">
          <cell r="B10414">
            <v>45289</v>
          </cell>
          <cell r="G10414">
            <v>3700</v>
          </cell>
        </row>
        <row r="10415">
          <cell r="B10415">
            <v>45289</v>
          </cell>
          <cell r="G10415">
            <v>14900</v>
          </cell>
        </row>
        <row r="10416">
          <cell r="B10416">
            <v>45289</v>
          </cell>
          <cell r="G10416">
            <v>7862800</v>
          </cell>
        </row>
        <row r="10417">
          <cell r="B10417">
            <v>45289</v>
          </cell>
          <cell r="G10417">
            <v>26800</v>
          </cell>
        </row>
        <row r="10418">
          <cell r="B10418">
            <v>45289</v>
          </cell>
          <cell r="G10418">
            <v>1692400</v>
          </cell>
        </row>
        <row r="10419">
          <cell r="B10419">
            <v>45289</v>
          </cell>
          <cell r="G10419">
            <v>22200</v>
          </cell>
        </row>
        <row r="10420">
          <cell r="B10420">
            <v>45289</v>
          </cell>
          <cell r="G10420">
            <v>12000</v>
          </cell>
        </row>
        <row r="10421">
          <cell r="B10421">
            <v>45289</v>
          </cell>
          <cell r="G10421">
            <v>44600</v>
          </cell>
        </row>
        <row r="10422">
          <cell r="B10422">
            <v>45289</v>
          </cell>
          <cell r="G10422">
            <v>29400</v>
          </cell>
        </row>
        <row r="10423">
          <cell r="B10423">
            <v>45289</v>
          </cell>
          <cell r="G10423">
            <v>174700</v>
          </cell>
        </row>
        <row r="10424">
          <cell r="B10424">
            <v>45289</v>
          </cell>
          <cell r="G10424">
            <v>44100</v>
          </cell>
        </row>
        <row r="10425">
          <cell r="B10425">
            <v>45289</v>
          </cell>
          <cell r="G10425">
            <v>265800</v>
          </cell>
        </row>
        <row r="10426">
          <cell r="B10426">
            <v>45289</v>
          </cell>
          <cell r="G10426">
            <v>71200</v>
          </cell>
        </row>
        <row r="10427">
          <cell r="B10427">
            <v>45289</v>
          </cell>
          <cell r="G10427">
            <v>6300</v>
          </cell>
        </row>
        <row r="10428">
          <cell r="B10428">
            <v>45289</v>
          </cell>
          <cell r="G10428">
            <v>37500</v>
          </cell>
        </row>
        <row r="10429">
          <cell r="B10429">
            <v>45289</v>
          </cell>
          <cell r="G10429">
            <v>70600</v>
          </cell>
        </row>
        <row r="10430">
          <cell r="B10430">
            <v>45289</v>
          </cell>
          <cell r="G10430">
            <v>100</v>
          </cell>
        </row>
        <row r="10431">
          <cell r="B10431">
            <v>45289</v>
          </cell>
          <cell r="G10431">
            <v>4200</v>
          </cell>
        </row>
        <row r="10432">
          <cell r="B10432">
            <v>45289</v>
          </cell>
          <cell r="G10432">
            <v>136400</v>
          </cell>
        </row>
        <row r="10433">
          <cell r="B10433">
            <v>45289</v>
          </cell>
          <cell r="G10433">
            <v>21400</v>
          </cell>
        </row>
        <row r="10434">
          <cell r="B10434">
            <v>45289</v>
          </cell>
          <cell r="G10434">
            <v>29600</v>
          </cell>
        </row>
        <row r="10435">
          <cell r="B10435">
            <v>45289</v>
          </cell>
          <cell r="G10435">
            <v>6000</v>
          </cell>
        </row>
        <row r="10436">
          <cell r="B10436">
            <v>45289</v>
          </cell>
          <cell r="G10436">
            <v>35900</v>
          </cell>
        </row>
        <row r="10437">
          <cell r="B10437">
            <v>45289</v>
          </cell>
          <cell r="G10437">
            <v>121400</v>
          </cell>
        </row>
        <row r="10438">
          <cell r="B10438">
            <v>45289</v>
          </cell>
          <cell r="G10438">
            <v>5200</v>
          </cell>
        </row>
        <row r="10439">
          <cell r="B10439">
            <v>45289</v>
          </cell>
          <cell r="G10439">
            <v>200</v>
          </cell>
        </row>
        <row r="10440">
          <cell r="B10440">
            <v>45289</v>
          </cell>
          <cell r="G10440">
            <v>2600</v>
          </cell>
        </row>
        <row r="10441">
          <cell r="B10441">
            <v>45289</v>
          </cell>
          <cell r="G10441">
            <v>4200</v>
          </cell>
        </row>
        <row r="10442">
          <cell r="B10442">
            <v>45289</v>
          </cell>
          <cell r="G10442">
            <v>2300</v>
          </cell>
        </row>
        <row r="10443">
          <cell r="B10443">
            <v>45289</v>
          </cell>
          <cell r="G10443">
            <v>2200</v>
          </cell>
        </row>
        <row r="10444">
          <cell r="B10444">
            <v>45289</v>
          </cell>
          <cell r="G10444">
            <v>100</v>
          </cell>
        </row>
        <row r="10445">
          <cell r="B10445">
            <v>45289</v>
          </cell>
          <cell r="G10445">
            <v>14900</v>
          </cell>
        </row>
        <row r="10446">
          <cell r="B10446">
            <v>45289</v>
          </cell>
          <cell r="G10446">
            <v>700</v>
          </cell>
        </row>
        <row r="10447">
          <cell r="B10447">
            <v>45289</v>
          </cell>
          <cell r="G10447">
            <v>69400</v>
          </cell>
        </row>
        <row r="10448">
          <cell r="B10448">
            <v>45289</v>
          </cell>
          <cell r="G10448">
            <v>1811700</v>
          </cell>
        </row>
        <row r="10449">
          <cell r="B10449">
            <v>45289</v>
          </cell>
          <cell r="G10449">
            <v>716300</v>
          </cell>
        </row>
        <row r="10450">
          <cell r="B10450">
            <v>45289</v>
          </cell>
          <cell r="G10450">
            <v>7200</v>
          </cell>
        </row>
        <row r="10451">
          <cell r="B10451">
            <v>45289</v>
          </cell>
          <cell r="G10451">
            <v>698900</v>
          </cell>
        </row>
        <row r="10452">
          <cell r="B10452">
            <v>45289</v>
          </cell>
          <cell r="G10452">
            <v>756000</v>
          </cell>
        </row>
        <row r="10453">
          <cell r="B10453">
            <v>45289</v>
          </cell>
          <cell r="G10453">
            <v>100</v>
          </cell>
        </row>
        <row r="10454">
          <cell r="B10454">
            <v>45289</v>
          </cell>
          <cell r="G10454">
            <v>11800</v>
          </cell>
        </row>
        <row r="10455">
          <cell r="B10455">
            <v>45289</v>
          </cell>
          <cell r="G10455">
            <v>953500</v>
          </cell>
        </row>
        <row r="10456">
          <cell r="B10456">
            <v>45289</v>
          </cell>
          <cell r="G10456">
            <v>10100</v>
          </cell>
        </row>
        <row r="10457">
          <cell r="B10457">
            <v>45289</v>
          </cell>
          <cell r="G10457">
            <v>3251100</v>
          </cell>
        </row>
        <row r="10458">
          <cell r="B10458">
            <v>45289</v>
          </cell>
          <cell r="G10458">
            <v>53800</v>
          </cell>
        </row>
        <row r="10459">
          <cell r="B10459">
            <v>45289</v>
          </cell>
          <cell r="G10459">
            <v>41375500</v>
          </cell>
        </row>
        <row r="10460">
          <cell r="B10460">
            <v>45289</v>
          </cell>
          <cell r="G10460">
            <v>44100</v>
          </cell>
        </row>
        <row r="10461">
          <cell r="B10461">
            <v>45289</v>
          </cell>
          <cell r="G10461">
            <v>3000</v>
          </cell>
        </row>
        <row r="10462">
          <cell r="B10462">
            <v>45289</v>
          </cell>
          <cell r="G10462">
            <v>30200</v>
          </cell>
        </row>
        <row r="10463">
          <cell r="B10463">
            <v>45289</v>
          </cell>
          <cell r="G10463">
            <v>90100</v>
          </cell>
        </row>
        <row r="10464">
          <cell r="B10464">
            <v>45289</v>
          </cell>
          <cell r="G10464">
            <v>511600</v>
          </cell>
        </row>
        <row r="10465">
          <cell r="B10465">
            <v>45289</v>
          </cell>
          <cell r="G10465">
            <v>786200</v>
          </cell>
        </row>
        <row r="10466">
          <cell r="B10466">
            <v>45289</v>
          </cell>
          <cell r="G10466">
            <v>556600</v>
          </cell>
        </row>
        <row r="10467">
          <cell r="B10467">
            <v>45289</v>
          </cell>
          <cell r="G10467">
            <v>121500</v>
          </cell>
        </row>
        <row r="10468">
          <cell r="B10468">
            <v>45289</v>
          </cell>
          <cell r="G10468">
            <v>45300</v>
          </cell>
        </row>
        <row r="10469">
          <cell r="B10469">
            <v>45289</v>
          </cell>
          <cell r="G10469">
            <v>3800</v>
          </cell>
        </row>
        <row r="10470">
          <cell r="B10470">
            <v>45289</v>
          </cell>
          <cell r="G10470">
            <v>104500</v>
          </cell>
        </row>
        <row r="10471">
          <cell r="B10471">
            <v>45289</v>
          </cell>
          <cell r="G10471">
            <v>6050600</v>
          </cell>
        </row>
        <row r="10472">
          <cell r="B10472">
            <v>45289</v>
          </cell>
          <cell r="G10472">
            <v>15700</v>
          </cell>
        </row>
        <row r="10473">
          <cell r="B10473">
            <v>45289</v>
          </cell>
          <cell r="G10473">
            <v>18500</v>
          </cell>
        </row>
        <row r="10474">
          <cell r="B10474">
            <v>45289</v>
          </cell>
          <cell r="G10474">
            <v>29600</v>
          </cell>
        </row>
        <row r="10475">
          <cell r="B10475">
            <v>45289</v>
          </cell>
          <cell r="G10475">
            <v>10200</v>
          </cell>
        </row>
        <row r="10476">
          <cell r="B10476">
            <v>45289</v>
          </cell>
          <cell r="G10476">
            <v>104600</v>
          </cell>
        </row>
        <row r="10477">
          <cell r="B10477">
            <v>45289</v>
          </cell>
          <cell r="G10477">
            <v>2600</v>
          </cell>
        </row>
        <row r="10478">
          <cell r="B10478">
            <v>45289</v>
          </cell>
          <cell r="G10478">
            <v>3644700</v>
          </cell>
        </row>
        <row r="10479">
          <cell r="B10479">
            <v>45289</v>
          </cell>
          <cell r="G10479">
            <v>208800</v>
          </cell>
        </row>
        <row r="10480">
          <cell r="B10480">
            <v>45289</v>
          </cell>
          <cell r="G10480">
            <v>43300</v>
          </cell>
        </row>
        <row r="10481">
          <cell r="B10481">
            <v>45289</v>
          </cell>
          <cell r="G10481">
            <v>47200</v>
          </cell>
        </row>
        <row r="10482">
          <cell r="B10482">
            <v>45289</v>
          </cell>
          <cell r="G10482">
            <v>75500</v>
          </cell>
        </row>
        <row r="10483">
          <cell r="B10483">
            <v>45289</v>
          </cell>
          <cell r="G10483">
            <v>1256000</v>
          </cell>
        </row>
        <row r="10484">
          <cell r="B10484">
            <v>45289</v>
          </cell>
          <cell r="G10484">
            <v>1794900</v>
          </cell>
        </row>
        <row r="10485">
          <cell r="B10485">
            <v>45289</v>
          </cell>
          <cell r="G10485">
            <v>400</v>
          </cell>
        </row>
        <row r="10486">
          <cell r="B10486">
            <v>45289</v>
          </cell>
          <cell r="G10486">
            <v>26900</v>
          </cell>
        </row>
        <row r="10487">
          <cell r="B10487">
            <v>45289</v>
          </cell>
          <cell r="G10487">
            <v>128500</v>
          </cell>
        </row>
        <row r="10488">
          <cell r="B10488">
            <v>45289</v>
          </cell>
          <cell r="G10488">
            <v>194900</v>
          </cell>
        </row>
        <row r="10489">
          <cell r="B10489">
            <v>45289</v>
          </cell>
          <cell r="G10489">
            <v>2500</v>
          </cell>
        </row>
        <row r="10490">
          <cell r="B10490">
            <v>45289</v>
          </cell>
          <cell r="G10490">
            <v>3000</v>
          </cell>
        </row>
        <row r="10491">
          <cell r="B10491">
            <v>45289</v>
          </cell>
          <cell r="G10491">
            <v>409800</v>
          </cell>
        </row>
        <row r="10492">
          <cell r="B10492">
            <v>45289</v>
          </cell>
          <cell r="G10492">
            <v>134400</v>
          </cell>
        </row>
        <row r="10493">
          <cell r="B10493">
            <v>45289</v>
          </cell>
          <cell r="G10493">
            <v>86500</v>
          </cell>
        </row>
        <row r="10494">
          <cell r="B10494">
            <v>45289</v>
          </cell>
          <cell r="G10494">
            <v>1196700</v>
          </cell>
        </row>
        <row r="10495">
          <cell r="B10495">
            <v>45289</v>
          </cell>
          <cell r="G10495">
            <v>2057200</v>
          </cell>
        </row>
        <row r="10496">
          <cell r="B10496">
            <v>45289</v>
          </cell>
          <cell r="G10496">
            <v>1400</v>
          </cell>
        </row>
        <row r="10497">
          <cell r="B10497">
            <v>45289</v>
          </cell>
          <cell r="G10497">
            <v>4600</v>
          </cell>
        </row>
        <row r="10498">
          <cell r="B10498">
            <v>45289</v>
          </cell>
          <cell r="G10498">
            <v>282400</v>
          </cell>
        </row>
        <row r="10499">
          <cell r="B10499">
            <v>45289</v>
          </cell>
          <cell r="G10499">
            <v>285500</v>
          </cell>
        </row>
        <row r="10500">
          <cell r="B10500">
            <v>45289</v>
          </cell>
          <cell r="G10500">
            <v>3185500</v>
          </cell>
        </row>
        <row r="10501">
          <cell r="B10501">
            <v>45289</v>
          </cell>
          <cell r="G10501">
            <v>128200</v>
          </cell>
        </row>
        <row r="10502">
          <cell r="B10502">
            <v>45289</v>
          </cell>
          <cell r="G10502">
            <v>89800</v>
          </cell>
        </row>
        <row r="10503">
          <cell r="B10503">
            <v>45289</v>
          </cell>
          <cell r="G10503">
            <v>4400</v>
          </cell>
        </row>
        <row r="10504">
          <cell r="B10504">
            <v>45289</v>
          </cell>
          <cell r="G10504">
            <v>849700</v>
          </cell>
        </row>
        <row r="10505">
          <cell r="B10505">
            <v>45289</v>
          </cell>
          <cell r="G10505">
            <v>251300</v>
          </cell>
        </row>
        <row r="10506">
          <cell r="B10506">
            <v>45289</v>
          </cell>
          <cell r="G10506">
            <v>666500</v>
          </cell>
        </row>
        <row r="10507">
          <cell r="B10507">
            <v>45289</v>
          </cell>
          <cell r="G10507">
            <v>21100</v>
          </cell>
        </row>
        <row r="10508">
          <cell r="B10508">
            <v>45289</v>
          </cell>
          <cell r="G10508">
            <v>49700</v>
          </cell>
        </row>
        <row r="10509">
          <cell r="B10509">
            <v>45289</v>
          </cell>
          <cell r="G10509">
            <v>217500</v>
          </cell>
        </row>
        <row r="10510">
          <cell r="B10510">
            <v>45289</v>
          </cell>
          <cell r="G10510">
            <v>54200</v>
          </cell>
        </row>
        <row r="10511">
          <cell r="B10511">
            <v>45289</v>
          </cell>
          <cell r="G10511">
            <v>22700</v>
          </cell>
        </row>
        <row r="10512">
          <cell r="B10512">
            <v>45289</v>
          </cell>
          <cell r="G10512">
            <v>16500</v>
          </cell>
        </row>
        <row r="10513">
          <cell r="B10513">
            <v>45289</v>
          </cell>
          <cell r="G10513">
            <v>67000</v>
          </cell>
        </row>
        <row r="10514">
          <cell r="B10514">
            <v>45289</v>
          </cell>
          <cell r="G10514">
            <v>1037500</v>
          </cell>
        </row>
        <row r="10515">
          <cell r="B10515">
            <v>45289</v>
          </cell>
          <cell r="G10515">
            <v>197200</v>
          </cell>
        </row>
        <row r="10516">
          <cell r="B10516">
            <v>45289</v>
          </cell>
          <cell r="G10516">
            <v>226200</v>
          </cell>
        </row>
        <row r="10517">
          <cell r="B10517">
            <v>45289</v>
          </cell>
          <cell r="G10517">
            <v>6400</v>
          </cell>
        </row>
        <row r="10518">
          <cell r="B10518">
            <v>45289</v>
          </cell>
          <cell r="G10518">
            <v>709500</v>
          </cell>
        </row>
        <row r="10519">
          <cell r="B10519">
            <v>45289</v>
          </cell>
          <cell r="G10519">
            <v>196000</v>
          </cell>
        </row>
        <row r="10520">
          <cell r="B10520">
            <v>45289</v>
          </cell>
          <cell r="G10520">
            <v>642400</v>
          </cell>
        </row>
        <row r="10521">
          <cell r="B10521">
            <v>45289</v>
          </cell>
          <cell r="G10521">
            <v>2800</v>
          </cell>
        </row>
        <row r="10522">
          <cell r="B10522">
            <v>45289</v>
          </cell>
          <cell r="G10522">
            <v>2619700</v>
          </cell>
        </row>
        <row r="10523">
          <cell r="B10523">
            <v>45289</v>
          </cell>
          <cell r="G10523">
            <v>5200</v>
          </cell>
        </row>
        <row r="10524">
          <cell r="B10524">
            <v>45289</v>
          </cell>
          <cell r="G10524">
            <v>5937400</v>
          </cell>
        </row>
        <row r="10525">
          <cell r="B10525">
            <v>45289</v>
          </cell>
          <cell r="G10525">
            <v>354500</v>
          </cell>
        </row>
        <row r="10526">
          <cell r="B10526">
            <v>45289</v>
          </cell>
          <cell r="G10526">
            <v>1421100</v>
          </cell>
        </row>
        <row r="10527">
          <cell r="B10527">
            <v>45289</v>
          </cell>
          <cell r="G10527">
            <v>4100</v>
          </cell>
        </row>
        <row r="10528">
          <cell r="B10528">
            <v>45289</v>
          </cell>
          <cell r="G10528">
            <v>18400</v>
          </cell>
        </row>
        <row r="10529">
          <cell r="B10529">
            <v>45289</v>
          </cell>
          <cell r="G10529">
            <v>1700</v>
          </cell>
        </row>
        <row r="10530">
          <cell r="B10530">
            <v>45289</v>
          </cell>
          <cell r="G10530">
            <v>437600</v>
          </cell>
        </row>
        <row r="10531">
          <cell r="B10531">
            <v>45289</v>
          </cell>
          <cell r="G10531">
            <v>1100</v>
          </cell>
        </row>
        <row r="10532">
          <cell r="B10532">
            <v>45289</v>
          </cell>
          <cell r="G10532">
            <v>72300</v>
          </cell>
        </row>
        <row r="10533">
          <cell r="B10533">
            <v>45289</v>
          </cell>
          <cell r="G10533">
            <v>40200</v>
          </cell>
        </row>
        <row r="10534">
          <cell r="B10534">
            <v>45289</v>
          </cell>
          <cell r="G10534">
            <v>164000</v>
          </cell>
        </row>
        <row r="10535">
          <cell r="B10535">
            <v>45289</v>
          </cell>
          <cell r="G10535">
            <v>331700</v>
          </cell>
        </row>
        <row r="10536">
          <cell r="B10536">
            <v>45289</v>
          </cell>
          <cell r="G10536">
            <v>100</v>
          </cell>
        </row>
        <row r="10537">
          <cell r="B10537">
            <v>45289</v>
          </cell>
          <cell r="G10537">
            <v>2431400</v>
          </cell>
        </row>
        <row r="10538">
          <cell r="B10538">
            <v>45289</v>
          </cell>
          <cell r="G10538">
            <v>491500</v>
          </cell>
        </row>
        <row r="10539">
          <cell r="B10539">
            <v>45289</v>
          </cell>
          <cell r="G10539">
            <v>7062500</v>
          </cell>
        </row>
        <row r="10540">
          <cell r="B10540">
            <v>45289</v>
          </cell>
          <cell r="G10540">
            <v>370400</v>
          </cell>
        </row>
        <row r="10541">
          <cell r="B10541">
            <v>45289</v>
          </cell>
          <cell r="G10541">
            <v>805100</v>
          </cell>
        </row>
        <row r="10542">
          <cell r="B10542">
            <v>45289</v>
          </cell>
          <cell r="G10542">
            <v>200</v>
          </cell>
        </row>
        <row r="10543">
          <cell r="B10543">
            <v>45289</v>
          </cell>
          <cell r="G10543">
            <v>100</v>
          </cell>
        </row>
        <row r="10544">
          <cell r="B10544">
            <v>45289</v>
          </cell>
          <cell r="G10544">
            <v>647000</v>
          </cell>
        </row>
        <row r="10545">
          <cell r="B10545">
            <v>45289</v>
          </cell>
          <cell r="G10545">
            <v>100</v>
          </cell>
        </row>
        <row r="10546">
          <cell r="B10546">
            <v>45289</v>
          </cell>
          <cell r="G10546">
            <v>45300</v>
          </cell>
        </row>
        <row r="10547">
          <cell r="B10547">
            <v>45289</v>
          </cell>
          <cell r="G10547">
            <v>2938300</v>
          </cell>
        </row>
        <row r="10548">
          <cell r="B10548">
            <v>45289</v>
          </cell>
          <cell r="G10548">
            <v>307400</v>
          </cell>
        </row>
        <row r="10549">
          <cell r="B10549">
            <v>45289</v>
          </cell>
          <cell r="G10549">
            <v>1007200</v>
          </cell>
        </row>
        <row r="10550">
          <cell r="B10550">
            <v>45289</v>
          </cell>
          <cell r="G10550">
            <v>165200</v>
          </cell>
        </row>
        <row r="10551">
          <cell r="B10551">
            <v>45289</v>
          </cell>
          <cell r="G10551">
            <v>855900</v>
          </cell>
        </row>
        <row r="10552">
          <cell r="B10552">
            <v>45289</v>
          </cell>
          <cell r="G10552">
            <v>182600</v>
          </cell>
        </row>
        <row r="10553">
          <cell r="B10553">
            <v>45289</v>
          </cell>
          <cell r="G10553">
            <v>100</v>
          </cell>
        </row>
        <row r="10554">
          <cell r="B10554">
            <v>45289</v>
          </cell>
          <cell r="G10554">
            <v>106100</v>
          </cell>
        </row>
        <row r="10555">
          <cell r="B10555">
            <v>45289</v>
          </cell>
          <cell r="G10555">
            <v>897200</v>
          </cell>
        </row>
        <row r="10556">
          <cell r="B10556">
            <v>45289</v>
          </cell>
          <cell r="G10556">
            <v>274100</v>
          </cell>
        </row>
        <row r="10557">
          <cell r="B10557">
            <v>45289</v>
          </cell>
          <cell r="G10557">
            <v>754000</v>
          </cell>
        </row>
        <row r="10558">
          <cell r="B10558">
            <v>45289</v>
          </cell>
          <cell r="G10558">
            <v>300900</v>
          </cell>
        </row>
        <row r="10559">
          <cell r="B10559">
            <v>45289</v>
          </cell>
          <cell r="G10559">
            <v>417800</v>
          </cell>
        </row>
        <row r="10560">
          <cell r="B10560">
            <v>45289</v>
          </cell>
          <cell r="G10560">
            <v>100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5D99-5D36-40C4-A07C-D252F2CD5CA0}">
  <sheetPr codeName="Sheet4">
    <tabColor rgb="FFFFFF00"/>
  </sheetPr>
  <dimension ref="A1:AE38"/>
  <sheetViews>
    <sheetView tabSelected="1" zoomScale="85" zoomScaleNormal="85" workbookViewId="0">
      <selection activeCell="A3" sqref="A3"/>
    </sheetView>
  </sheetViews>
  <sheetFormatPr defaultColWidth="9.140625" defaultRowHeight="15" x14ac:dyDescent="0.25"/>
  <cols>
    <col min="1" max="1" width="9.140625" style="10"/>
    <col min="2" max="2" width="11.42578125" style="26" customWidth="1"/>
    <col min="3" max="3" width="11.42578125" style="10" customWidth="1"/>
    <col min="4" max="5" width="7.140625" style="10" customWidth="1"/>
    <col min="6" max="6" width="28.5703125" style="10" customWidth="1"/>
    <col min="7" max="7" width="11.42578125" style="23" customWidth="1"/>
    <col min="8" max="8" width="7.140625" style="23" customWidth="1"/>
    <col min="9" max="9" width="8.5703125" style="23" customWidth="1"/>
    <col min="10" max="10" width="12.85546875" style="10" bestFit="1" customWidth="1"/>
    <col min="11" max="11" width="12.85546875" style="10" customWidth="1"/>
    <col min="12" max="12" width="23" style="10" bestFit="1" customWidth="1"/>
    <col min="13" max="13" width="17.85546875" style="10" customWidth="1"/>
    <col min="14" max="14" width="10" style="10" customWidth="1"/>
    <col min="15" max="15" width="11.42578125" style="10" customWidth="1"/>
    <col min="16" max="16" width="9.42578125" style="10" bestFit="1" customWidth="1"/>
    <col min="17" max="18" width="8.5703125" style="10" customWidth="1"/>
    <col min="19" max="19" width="14.28515625" style="10" bestFit="1" customWidth="1"/>
    <col min="20" max="21" width="9.140625" style="10" hidden="1" customWidth="1"/>
    <col min="22" max="22" width="13.5703125" hidden="1" customWidth="1"/>
    <col min="23" max="23" width="21.7109375" hidden="1" customWidth="1"/>
    <col min="24" max="24" width="9.140625" style="10" hidden="1" customWidth="1"/>
    <col min="25" max="25" width="9.140625" customWidth="1"/>
    <col min="26" max="26" width="2.85546875" style="11" customWidth="1"/>
    <col min="27" max="27" width="9.140625" style="11"/>
    <col min="28" max="28" width="11.7109375" style="11" bestFit="1" customWidth="1"/>
    <col min="29" max="30" width="8.85546875" style="11" customWidth="1"/>
    <col min="31" max="31" width="9.140625" style="11"/>
  </cols>
  <sheetData>
    <row r="1" spans="1:31" x14ac:dyDescent="0.25">
      <c r="A1" s="1" t="s">
        <v>0</v>
      </c>
      <c r="B1" s="2" t="s">
        <v>1</v>
      </c>
      <c r="C1" s="2"/>
      <c r="D1" s="2"/>
      <c r="E1" s="3" t="s">
        <v>2</v>
      </c>
      <c r="F1" s="4" t="s">
        <v>3</v>
      </c>
      <c r="G1" s="5" t="s">
        <v>4</v>
      </c>
      <c r="H1" s="5"/>
      <c r="I1" s="5"/>
      <c r="J1" s="6" t="s">
        <v>5</v>
      </c>
      <c r="K1" s="6"/>
      <c r="L1" s="6"/>
      <c r="M1" s="6"/>
      <c r="N1" s="7" t="s">
        <v>6</v>
      </c>
      <c r="O1" s="7"/>
      <c r="P1" s="8" t="s">
        <v>7</v>
      </c>
      <c r="Q1" s="8"/>
      <c r="R1" s="8"/>
      <c r="S1" s="9" t="s">
        <v>8</v>
      </c>
      <c r="AA1" s="12"/>
      <c r="AB1" s="12"/>
      <c r="AC1" s="12"/>
    </row>
    <row r="2" spans="1:31" s="24" customFormat="1" ht="30" x14ac:dyDescent="0.25">
      <c r="A2" s="13" t="s">
        <v>9</v>
      </c>
      <c r="B2" s="14" t="s">
        <v>10</v>
      </c>
      <c r="C2" s="15" t="s">
        <v>11</v>
      </c>
      <c r="D2" s="16" t="s">
        <v>12</v>
      </c>
      <c r="E2" s="16" t="s">
        <v>13</v>
      </c>
      <c r="F2" s="17" t="s">
        <v>14</v>
      </c>
      <c r="G2" s="18" t="s">
        <v>15</v>
      </c>
      <c r="H2" s="18" t="s">
        <v>16</v>
      </c>
      <c r="I2" s="18" t="s">
        <v>17</v>
      </c>
      <c r="J2" s="19" t="s">
        <v>18</v>
      </c>
      <c r="K2" s="19" t="s">
        <v>19</v>
      </c>
      <c r="L2" s="20" t="s">
        <v>20</v>
      </c>
      <c r="M2" s="20" t="s">
        <v>21</v>
      </c>
      <c r="N2" s="17" t="s">
        <v>22</v>
      </c>
      <c r="O2" s="17" t="s">
        <v>23</v>
      </c>
      <c r="P2" s="21" t="s">
        <v>24</v>
      </c>
      <c r="Q2" s="21" t="s">
        <v>25</v>
      </c>
      <c r="R2" s="21" t="s">
        <v>26</v>
      </c>
      <c r="S2" s="22" t="s">
        <v>27</v>
      </c>
      <c r="T2" s="23"/>
      <c r="U2" s="23"/>
      <c r="X2" s="23"/>
      <c r="Z2" s="25"/>
      <c r="AA2" s="25"/>
      <c r="AB2" s="25"/>
      <c r="AC2" s="25"/>
      <c r="AD2" s="25"/>
      <c r="AE2" s="25"/>
    </row>
    <row r="3" spans="1:31" x14ac:dyDescent="0.25">
      <c r="B3" s="26" t="s">
        <v>28</v>
      </c>
      <c r="C3" s="10" t="str">
        <f>IFERROR(INDEX('[1]13F Data'!A:A,MATCH($B3,'[1]13F Data'!A:A,0)),"No CUSIP Match")</f>
        <v>075887109</v>
      </c>
      <c r="D3" s="10" t="str">
        <f>IFERROR(IF($B3=$C3,"Yes","No"),"No CUSIP Match")</f>
        <v>Yes</v>
      </c>
      <c r="F3" s="10" t="str">
        <f>IFERROR(INDEX('[1]13F Data'!C:C, MATCH($B3,'[1]13F Data'!A:A,0)),"No CUSIP Match")</f>
        <v>BECTON DICKINSON &amp; CO</v>
      </c>
      <c r="G3" s="23" t="str">
        <f>IFERROR(INDEX('[1]13F Data'!D:D,MATCH($B3,'[1]13F Data'!A:A,0)),"No CUSIP Match")</f>
        <v>COM</v>
      </c>
      <c r="H3" s="10" t="s">
        <v>29</v>
      </c>
      <c r="I3"/>
      <c r="J3" s="10">
        <f>$V3</f>
        <v>83417</v>
      </c>
      <c r="K3" s="10" t="str">
        <f>IFERROR(INDEX('[1]EOD Data'!G:G, MATCH($A3, '[1]EOD Data'!B:B,0)), "No TKR Match")</f>
        <v>No TKR Match</v>
      </c>
      <c r="L3" s="27" t="str">
        <f>IFERROR(ROUND($J3*$K3,0),"Error")</f>
        <v>Error</v>
      </c>
      <c r="M3" s="10" t="str">
        <f>IFERROR(IF(AND($J3&lt;10000,$L3&lt;200000),"Yes","No"),"Error")</f>
        <v>No</v>
      </c>
      <c r="P3" s="10" t="str">
        <f>IF($N3="SOLE",$J3,"")</f>
        <v/>
      </c>
      <c r="Q3" s="10" t="str">
        <f>IFERROR(IF($N3="Sole",0,IF(AND($N3="OTR",$R3=0),$J3-$P3,IF(AND($N3="OTR", $R3&gt;0), $J3-$P3-$Q3, ""))),"")</f>
        <v/>
      </c>
      <c r="R3" s="10" t="str">
        <f>IF($P3=$J3, "0","")</f>
        <v/>
      </c>
      <c r="S3" s="10" t="str">
        <f>IF(OR(ISBLANK($B3),ISBLANK($C3), ISBLANK($E3), ISBLANK($F3), AND(ISBLANK($G3),ISBLANK($H3)), ISBLANK($I3), ISBLANK($L3), AND(ISBLANK($N3), ISBLANK($O3)), AND(ISBLANK($P3), ISBLANK($Q3), ISBLANK($R3))), "No", "Yes")</f>
        <v>No</v>
      </c>
      <c r="T3" s="10" t="str">
        <f>SUBSTITUTE($U3," ","")</f>
        <v>075887109</v>
      </c>
      <c r="U3" t="s">
        <v>28</v>
      </c>
      <c r="V3">
        <v>83417</v>
      </c>
      <c r="AA3" s="28"/>
      <c r="AC3" s="29"/>
    </row>
    <row r="4" spans="1:31" x14ac:dyDescent="0.25">
      <c r="A4" s="10" t="s">
        <v>30</v>
      </c>
      <c r="B4" s="26" t="s">
        <v>31</v>
      </c>
      <c r="C4" s="10" t="str">
        <f>IFERROR(INDEX('[1]13F Data'!A:A,MATCH($B4,'[1]13F Data'!A:A,0)),"No CUSIP Match")</f>
        <v>22822V101</v>
      </c>
      <c r="D4" s="10" t="str">
        <f>IFERROR(IF($B4=$C4,"Yes","No"),"No CUSIP Match")</f>
        <v>Yes</v>
      </c>
      <c r="F4" s="10" t="str">
        <f>IFERROR(INDEX('[1]13F Data'!C:C, MATCH($B4,'[1]13F Data'!A:A,0)),"No CUSIP Match")</f>
        <v>CROWN CASTLE INC</v>
      </c>
      <c r="G4" s="23" t="str">
        <f>IFERROR(INDEX('[1]13F Data'!D:D,MATCH($B4,'[1]13F Data'!A:A,0)),"No CUSIP Match")</f>
        <v>COM</v>
      </c>
      <c r="H4" s="10" t="s">
        <v>29</v>
      </c>
      <c r="I4"/>
      <c r="J4" s="10">
        <f>$V4</f>
        <v>343519</v>
      </c>
      <c r="K4" s="10" t="str">
        <f>IFERROR(INDEX('[1]EOD Data'!G:G, MATCH($A4, '[1]EOD Data'!B:B,0)), "No TKR Match")</f>
        <v>No TKR Match</v>
      </c>
      <c r="L4" s="27" t="str">
        <f>IFERROR(ROUND($J4*$K4,0),"Error")</f>
        <v>Error</v>
      </c>
      <c r="M4" s="10" t="str">
        <f>IFERROR(IF(AND($J4&lt;10000,$L4&lt;200000),"Yes","No"),"Error")</f>
        <v>No</v>
      </c>
      <c r="P4" s="10" t="str">
        <f>IF($N4="SOLE",$J4,"")</f>
        <v/>
      </c>
      <c r="Q4" s="10" t="str">
        <f>IFERROR(IF($N4="Sole",0,IF(AND($N4="OTR",$R4=0),$J4-$P4,IF(AND($N4="OTR", $R4&gt;0), $J4-$P4-$Q4, ""))),"")</f>
        <v/>
      </c>
      <c r="R4" s="10" t="str">
        <f>IF($P4=$J4, "0","")</f>
        <v/>
      </c>
      <c r="S4" s="10" t="str">
        <f>IF(OR(ISBLANK($B4),ISBLANK($C4), ISBLANK($E4), ISBLANK($F4), AND(ISBLANK($G4),ISBLANK($H4)), ISBLANK($I4), ISBLANK($L4), AND(ISBLANK($N4), ISBLANK($O4)), AND(ISBLANK($P4), ISBLANK($Q4), ISBLANK($R4))), "No", "Yes")</f>
        <v>No</v>
      </c>
      <c r="T4" s="10" t="str">
        <f>SUBSTITUTE($U4," ","")</f>
        <v>22822V101</v>
      </c>
      <c r="U4" t="s">
        <v>31</v>
      </c>
      <c r="V4">
        <v>343519</v>
      </c>
      <c r="AB4" s="30"/>
      <c r="AC4" s="30"/>
    </row>
    <row r="5" spans="1:31" x14ac:dyDescent="0.25">
      <c r="B5" s="26" t="s">
        <v>32</v>
      </c>
      <c r="C5" s="10" t="str">
        <f>IFERROR(INDEX('[1]13F Data'!A:A,MATCH($B5,'[1]13F Data'!A:A,0)),"No CUSIP Match")</f>
        <v>235851102</v>
      </c>
      <c r="D5" s="10" t="str">
        <f>IFERROR(IF($B5=$C5,"Yes","No"),"No CUSIP Match")</f>
        <v>Yes</v>
      </c>
      <c r="F5" s="10" t="str">
        <f>IFERROR(INDEX('[1]13F Data'!C:C, MATCH($B5,'[1]13F Data'!A:A,0)),"No CUSIP Match")</f>
        <v>DANAHER CORPORATION</v>
      </c>
      <c r="G5" s="23" t="str">
        <f>IFERROR(INDEX('[1]13F Data'!D:D,MATCH($B5,'[1]13F Data'!A:A,0)),"No CUSIP Match")</f>
        <v>COM</v>
      </c>
      <c r="H5" s="10" t="s">
        <v>29</v>
      </c>
      <c r="I5"/>
      <c r="J5" s="10">
        <f>$V5</f>
        <v>139068</v>
      </c>
      <c r="K5" s="10" t="str">
        <f>IFERROR(INDEX('[1]EOD Data'!G:G, MATCH($A5, '[1]EOD Data'!B:B,0)), "No TKR Match")</f>
        <v>No TKR Match</v>
      </c>
      <c r="L5" s="27" t="str">
        <f>IFERROR(ROUND($J5*$K5,0),"Error")</f>
        <v>Error</v>
      </c>
      <c r="M5" s="10" t="str">
        <f>IFERROR(IF(AND($J5&lt;10000,$L5&lt;200000),"Yes","No"),"Error")</f>
        <v>No</v>
      </c>
      <c r="P5" s="10" t="str">
        <f>IF($N5="SOLE",$J5,"")</f>
        <v/>
      </c>
      <c r="Q5" s="10" t="str">
        <f>IFERROR(IF($N5="Sole",0,IF(AND($N5="OTR",$R5=0),$J5-$P5,IF(AND($N5="OTR", $R5&gt;0), $J5-$P5-$Q5, ""))),"")</f>
        <v/>
      </c>
      <c r="R5" s="10" t="str">
        <f>IF($P5=$J5, "0","")</f>
        <v/>
      </c>
      <c r="S5" s="10" t="str">
        <f>IF(OR(ISBLANK($B5),ISBLANK($C5), ISBLANK($E5), ISBLANK($F5), AND(ISBLANK($G5),ISBLANK($H5)), ISBLANK($I5), ISBLANK($L5), AND(ISBLANK($N5), ISBLANK($O5)), AND(ISBLANK($P5), ISBLANK($Q5), ISBLANK($R5))), "No", "Yes")</f>
        <v>No</v>
      </c>
      <c r="T5" s="10" t="str">
        <f>SUBSTITUTE($U5," ","")</f>
        <v>235851102</v>
      </c>
      <c r="U5" t="s">
        <v>32</v>
      </c>
      <c r="V5">
        <v>139068</v>
      </c>
    </row>
    <row r="6" spans="1:31" x14ac:dyDescent="0.25">
      <c r="A6" s="10" t="s">
        <v>33</v>
      </c>
      <c r="B6" s="26" t="s">
        <v>34</v>
      </c>
      <c r="C6" s="10" t="str">
        <f>IFERROR(INDEX('[1]13F Data'!A:A,MATCH($B6,'[1]13F Data'!A:A,0)),"No CUSIP Match")</f>
        <v>29362U104</v>
      </c>
      <c r="D6" s="10" t="str">
        <f>IFERROR(IF($B6=$C6,"Yes","No"),"No CUSIP Match")</f>
        <v>Yes</v>
      </c>
      <c r="F6" s="10" t="str">
        <f>IFERROR(INDEX('[1]13F Data'!C:C, MATCH($B6,'[1]13F Data'!A:A,0)),"No CUSIP Match")</f>
        <v>ENTEGRIS INC</v>
      </c>
      <c r="G6" s="23" t="str">
        <f>IFERROR(INDEX('[1]13F Data'!D:D,MATCH($B6,'[1]13F Data'!A:A,0)),"No CUSIP Match")</f>
        <v>COM</v>
      </c>
      <c r="H6" s="31" t="s">
        <v>29</v>
      </c>
      <c r="I6"/>
      <c r="J6" s="10">
        <f>$V6</f>
        <v>114994</v>
      </c>
      <c r="K6" s="10" t="str">
        <f>IFERROR(INDEX('[1]EOD Data'!G:G, MATCH($A6, '[1]EOD Data'!B:B,0)), "No TKR Match")</f>
        <v>No TKR Match</v>
      </c>
      <c r="L6" s="27" t="str">
        <f>IFERROR(ROUND($J6*$K6,0),"Error")</f>
        <v>Error</v>
      </c>
      <c r="M6" s="10" t="str">
        <f>IFERROR(IF(AND($J6&lt;10000,$L6&lt;200000),"Yes","No"),"Error")</f>
        <v>No</v>
      </c>
      <c r="P6" s="10" t="str">
        <f>IF($N6="SOLE",$J6,"")</f>
        <v/>
      </c>
      <c r="Q6" s="10" t="str">
        <f>IFERROR(IF($N6="Sole",0,IF(AND($N6="OTR",$R6=0),$J6-$P6,IF(AND($N6="OTR", $R6&gt;0), $J6-$P6-$Q6, ""))),"")</f>
        <v/>
      </c>
      <c r="R6" s="10" t="str">
        <f>IF($P6=$J6, "0","")</f>
        <v/>
      </c>
      <c r="S6" s="10" t="str">
        <f>IF(OR(ISBLANK($B6),ISBLANK($C6), ISBLANK($E6), ISBLANK($F6), AND(ISBLANK($G6),ISBLANK($H6)), ISBLANK($I6), ISBLANK($L6), AND(ISBLANK($N6), ISBLANK($O6)), AND(ISBLANK($P6), ISBLANK($Q6), ISBLANK($R6))), "No", "Yes")</f>
        <v>No</v>
      </c>
      <c r="T6" s="10" t="str">
        <f>SUBSTITUTE($U6," ","")</f>
        <v>29362U104</v>
      </c>
      <c r="U6" t="s">
        <v>34</v>
      </c>
      <c r="V6">
        <v>114994</v>
      </c>
      <c r="W6" s="32"/>
      <c r="AB6" s="30"/>
      <c r="AC6" s="30"/>
    </row>
    <row r="7" spans="1:31" x14ac:dyDescent="0.25">
      <c r="A7" s="10" t="s">
        <v>35</v>
      </c>
      <c r="B7" s="26" t="s">
        <v>36</v>
      </c>
      <c r="C7" s="10" t="str">
        <f>IFERROR(INDEX('[1]13F Data'!A:A,MATCH($B7,'[1]13F Data'!A:A,0)),"No CUSIP Match")</f>
        <v>369604301</v>
      </c>
      <c r="D7" s="10" t="str">
        <f>IFERROR(IF($B7=$C7,"Yes","No"),"No CUSIP Match")</f>
        <v>Yes</v>
      </c>
      <c r="F7" s="10" t="str">
        <f>IFERROR(INDEX('[1]13F Data'!C:C, MATCH($B7,'[1]13F Data'!A:A,0)),"No CUSIP Match")</f>
        <v>GENERAL ELECTRIC CO</v>
      </c>
      <c r="G7" s="23" t="str">
        <f>IFERROR(INDEX('[1]13F Data'!D:D,MATCH($B7,'[1]13F Data'!A:A,0)),"No CUSIP Match")</f>
        <v>COM NEW</v>
      </c>
      <c r="H7" s="10" t="s">
        <v>29</v>
      </c>
      <c r="I7"/>
      <c r="J7" s="10">
        <f>$V7</f>
        <v>86760</v>
      </c>
      <c r="K7" s="10" t="str">
        <f>IFERROR(INDEX('[1]EOD Data'!G:G, MATCH($A7, '[1]EOD Data'!B:B,0)), "No TKR Match")</f>
        <v>No TKR Match</v>
      </c>
      <c r="L7" s="27" t="str">
        <f>IFERROR(ROUND($J7*$K7,0),"Error")</f>
        <v>Error</v>
      </c>
      <c r="M7" s="10" t="str">
        <f>IFERROR(IF(AND($J7&lt;10000,$L7&lt;200000),"Yes","No"),"Error")</f>
        <v>No</v>
      </c>
      <c r="P7" s="10" t="str">
        <f>IF($N7="SOLE",$J7,"")</f>
        <v/>
      </c>
      <c r="Q7" s="10" t="str">
        <f>IFERROR(IF($N7="Sole",0,IF(AND($N7="OTR",$R7=0),$J7-$P7,IF(AND($N7="OTR", $R7&gt;0), $J7-$P7-$Q7, ""))),"")</f>
        <v/>
      </c>
      <c r="R7" s="10" t="str">
        <f>IF($P7=$J7, "0","")</f>
        <v/>
      </c>
      <c r="S7" s="10" t="str">
        <f>IF(OR(ISBLANK($B7),ISBLANK($C7), ISBLANK($E7), ISBLANK($F7), AND(ISBLANK($G7),ISBLANK($H7)), ISBLANK($I7), ISBLANK($L7), AND(ISBLANK($N7), ISBLANK($O7)), AND(ISBLANK($P7), ISBLANK($Q7), ISBLANK($R7))), "No", "Yes")</f>
        <v>No</v>
      </c>
      <c r="T7" s="10" t="str">
        <f>SUBSTITUTE($U7," ","")</f>
        <v>369604301</v>
      </c>
      <c r="U7" t="s">
        <v>36</v>
      </c>
      <c r="V7">
        <v>86760</v>
      </c>
      <c r="AC7" s="29"/>
    </row>
    <row r="8" spans="1:31" x14ac:dyDescent="0.25">
      <c r="A8" s="10" t="s">
        <v>37</v>
      </c>
      <c r="B8" s="33" t="s">
        <v>38</v>
      </c>
      <c r="C8" s="10" t="str">
        <f>IFERROR(INDEX('[1]13F Data'!A:A,MATCH($B8,'[1]13F Data'!A:A,0)),"No CUSIP Match")</f>
        <v>444859102</v>
      </c>
      <c r="D8" s="10" t="str">
        <f>IFERROR(IF($B8=$C8,"Yes","No"),"No CUSIP Match")</f>
        <v>Yes</v>
      </c>
      <c r="F8" s="10" t="str">
        <f>IFERROR(INDEX('[1]13F Data'!C:C, MATCH($B8,'[1]13F Data'!A:A,0)),"No CUSIP Match")</f>
        <v>HUMANA INC</v>
      </c>
      <c r="G8" s="23" t="str">
        <f>IFERROR(INDEX('[1]13F Data'!D:D,MATCH($B8,'[1]13F Data'!A:A,0)),"No CUSIP Match")</f>
        <v>COM</v>
      </c>
      <c r="H8" s="10" t="s">
        <v>29</v>
      </c>
      <c r="I8"/>
      <c r="J8" s="10">
        <f>$V8</f>
        <v>26718</v>
      </c>
      <c r="K8" s="10" t="str">
        <f>IFERROR(INDEX('[1]EOD Data'!G:G, MATCH($A8, '[1]EOD Data'!B:B,0)), "No TKR Match")</f>
        <v>No TKR Match</v>
      </c>
      <c r="L8" s="27" t="str">
        <f>IFERROR(ROUND($J8*$K8,0),"Error")</f>
        <v>Error</v>
      </c>
      <c r="M8" s="10" t="str">
        <f>IFERROR(IF(AND($J8&lt;10000,$L8&lt;200000),"Yes","No"),"Error")</f>
        <v>No</v>
      </c>
      <c r="P8" s="10" t="str">
        <f>IF($N8="SOLE",$J8,"")</f>
        <v/>
      </c>
      <c r="Q8" s="10" t="str">
        <f>IFERROR(IF($N8="Sole",0,IF(AND($N8="OTR",$R8=0),$J8-$P8,IF(AND($N8="OTR", $R8&gt;0), $J8-$P8-$Q8, ""))),"")</f>
        <v/>
      </c>
      <c r="R8" s="10" t="str">
        <f>IF($P8=$J8, "0","")</f>
        <v/>
      </c>
      <c r="S8" s="10" t="str">
        <f>IF(OR(ISBLANK($B8),ISBLANK($C8), ISBLANK($E8), ISBLANK($F8), AND(ISBLANK($G8),ISBLANK($H8)), ISBLANK($I8), ISBLANK($L8), AND(ISBLANK($N8), ISBLANK($O8)), AND(ISBLANK($P8), ISBLANK($Q8), ISBLANK($R8))), "No", "Yes")</f>
        <v>No</v>
      </c>
      <c r="T8" s="10" t="str">
        <f>SUBSTITUTE($U8," ","")</f>
        <v>444859102</v>
      </c>
      <c r="U8" t="s">
        <v>38</v>
      </c>
      <c r="V8">
        <v>26718</v>
      </c>
    </row>
    <row r="9" spans="1:31" x14ac:dyDescent="0.25">
      <c r="A9" s="10" t="s">
        <v>39</v>
      </c>
      <c r="B9" s="26" t="s">
        <v>40</v>
      </c>
      <c r="C9" s="10" t="str">
        <f>IFERROR(INDEX('[1]13F Data'!A:A,MATCH($B9,'[1]13F Data'!A:A,0)),"No CUSIP Match")</f>
        <v>45866F104</v>
      </c>
      <c r="D9" s="10" t="str">
        <f>IFERROR(IF($B9=$C9,"Yes","No"),"No CUSIP Match")</f>
        <v>Yes</v>
      </c>
      <c r="F9" s="10" t="str">
        <f>IFERROR(INDEX('[1]13F Data'!C:C, MATCH($B9,'[1]13F Data'!A:A,0)),"No CUSIP Match")</f>
        <v>INTERCONTINENTAL EXCHANGE IN</v>
      </c>
      <c r="G9" s="23" t="str">
        <f>IFERROR(INDEX('[1]13F Data'!D:D,MATCH($B9,'[1]13F Data'!A:A,0)),"No CUSIP Match")</f>
        <v>COM</v>
      </c>
      <c r="H9" s="23" t="s">
        <v>29</v>
      </c>
      <c r="I9"/>
      <c r="J9" s="10">
        <f>$V9</f>
        <v>129829</v>
      </c>
      <c r="K9" s="10" t="str">
        <f>IFERROR(INDEX('[1]EOD Data'!G:G, MATCH($A9, '[1]EOD Data'!B:B,0)), "No TKR Match")</f>
        <v>No TKR Match</v>
      </c>
      <c r="L9" s="27" t="str">
        <f>IFERROR(ROUND($J9*$K9,0),"Error")</f>
        <v>Error</v>
      </c>
      <c r="M9" s="10" t="str">
        <f>IFERROR(IF(AND($J9&lt;10000,$L9&lt;200000),"Yes","No"),"Error")</f>
        <v>No</v>
      </c>
      <c r="P9" s="10" t="str">
        <f>IF($N9="SOLE",$J9,"")</f>
        <v/>
      </c>
      <c r="Q9" s="10" t="str">
        <f>IFERROR(IF($N9="Sole",0,IF(AND($N9="OTR",$R9=0),$J9-$P9,IF(AND($N9="OTR", $R9&gt;0), $J9-$P9-$Q9, ""))),"")</f>
        <v/>
      </c>
      <c r="R9" s="10" t="str">
        <f>IF($P9=$J9, "0","")</f>
        <v/>
      </c>
      <c r="S9" s="10" t="str">
        <f>IF(OR(ISBLANK($B9),ISBLANK($C9), ISBLANK($E9), ISBLANK($F9), AND(ISBLANK($G9),ISBLANK($H9)), ISBLANK($I9), ISBLANK($L9), AND(ISBLANK($N9), ISBLANK($O9)), AND(ISBLANK($P9), ISBLANK($Q9), ISBLANK($R9))), "No", "Yes")</f>
        <v>No</v>
      </c>
      <c r="T9" s="10" t="str">
        <f>SUBSTITUTE($U9," ","")</f>
        <v>45866F104</v>
      </c>
      <c r="U9" t="s">
        <v>40</v>
      </c>
      <c r="V9">
        <v>129829</v>
      </c>
    </row>
    <row r="10" spans="1:31" x14ac:dyDescent="0.25">
      <c r="A10" s="10" t="s">
        <v>41</v>
      </c>
      <c r="B10" s="26" t="s">
        <v>42</v>
      </c>
      <c r="C10" s="10" t="str">
        <f>IFERROR(INDEX('[1]13F Data'!A:A,MATCH($B10,'[1]13F Data'!A:A,0)),"No CUSIP Match")</f>
        <v>459506101</v>
      </c>
      <c r="D10" s="10" t="str">
        <f>IFERROR(IF($B10=$C10,"Yes","No"),"No CUSIP Match")</f>
        <v>Yes</v>
      </c>
      <c r="F10" s="10" t="str">
        <f>IFERROR(INDEX('[1]13F Data'!C:C, MATCH($B10,'[1]13F Data'!A:A,0)),"No CUSIP Match")</f>
        <v>INTERNATIONAL FLAVORS&amp;FRAGRA</v>
      </c>
      <c r="G10" s="23" t="str">
        <f>IFERROR(INDEX('[1]13F Data'!D:D,MATCH($B10,'[1]13F Data'!A:A,0)),"No CUSIP Match")</f>
        <v>COM</v>
      </c>
      <c r="H10" s="10" t="s">
        <v>29</v>
      </c>
      <c r="I10"/>
      <c r="J10" s="10">
        <f>$V10</f>
        <v>323685</v>
      </c>
      <c r="K10" s="10" t="str">
        <f>IFERROR(INDEX('[1]EOD Data'!G:G, MATCH($A10, '[1]EOD Data'!B:B,0)), "No TKR Match")</f>
        <v>No TKR Match</v>
      </c>
      <c r="L10" s="27" t="str">
        <f>IFERROR(ROUND($J10*$K10,0),"Error")</f>
        <v>Error</v>
      </c>
      <c r="M10" s="10" t="str">
        <f>IFERROR(IF(AND($J10&lt;10000,$L10&lt;200000),"Yes","No"),"Error")</f>
        <v>No</v>
      </c>
      <c r="P10" s="10" t="str">
        <f>IF($N10="SOLE",$J10,"")</f>
        <v/>
      </c>
      <c r="Q10" s="10" t="str">
        <f>IFERROR(IF($N10="Sole",0,IF(AND($N10="OTR",$R10=0),$J10-$P10,IF(AND($N10="OTR", $R10&gt;0), $J10-$P10-$Q10, ""))),"")</f>
        <v/>
      </c>
      <c r="R10" s="10" t="str">
        <f>IF($P10=$J10, "0","")</f>
        <v/>
      </c>
      <c r="S10" s="10" t="str">
        <f>IF(OR(ISBLANK($B10),ISBLANK($C10), ISBLANK($E10), ISBLANK($F10), AND(ISBLANK($G10),ISBLANK($H10)), ISBLANK($I10), ISBLANK($L10), AND(ISBLANK($N10), ISBLANK($O10)), AND(ISBLANK($P10), ISBLANK($Q10), ISBLANK($R10))), "No", "Yes")</f>
        <v>No</v>
      </c>
      <c r="T10" s="10" t="str">
        <f>SUBSTITUTE($U10," ","")</f>
        <v>459506101</v>
      </c>
      <c r="U10" t="s">
        <v>42</v>
      </c>
      <c r="V10">
        <v>323685</v>
      </c>
    </row>
    <row r="11" spans="1:31" x14ac:dyDescent="0.25">
      <c r="B11" s="26" t="s">
        <v>43</v>
      </c>
      <c r="C11" s="10" t="str">
        <f>IFERROR(INDEX('[1]13F Data'!A:A,MATCH($B11,'[1]13F Data'!A:A,0)),"No CUSIP Match")</f>
        <v>No CUSIP Match</v>
      </c>
      <c r="D11" s="10" t="str">
        <f>IFERROR(IF($B11=$C11,"Yes","No"),"No CUSIP Match")</f>
        <v>No</v>
      </c>
      <c r="F11" s="10" t="str">
        <f>IFERROR(INDEX('[1]13F Data'!C:C, MATCH($B11,'[1]13F Data'!A:A,0)),"No CUSIP Match")</f>
        <v>No CUSIP Match</v>
      </c>
      <c r="G11" s="23" t="str">
        <f>IFERROR(INDEX('[1]13F Data'!D:D,MATCH($B11,'[1]13F Data'!A:A,0)),"No CUSIP Match")</f>
        <v>No CUSIP Match</v>
      </c>
      <c r="H11" s="10"/>
      <c r="I11"/>
      <c r="J11" s="10">
        <f>$V11</f>
        <v>164562.54</v>
      </c>
      <c r="K11" s="10" t="str">
        <f>IFERROR(INDEX('[1]EOD Data'!G:G, MATCH($A11, '[1]EOD Data'!B:B,0)), "No TKR Match")</f>
        <v>No TKR Match</v>
      </c>
      <c r="L11" s="27" t="str">
        <f>IFERROR(ROUND($J11*$K11,0),"Error")</f>
        <v>Error</v>
      </c>
      <c r="M11" s="34" t="str">
        <f>IFERROR(IF(AND($J11&lt;10000,$L11&lt;200000),"Yes","No"),"Error")</f>
        <v>No</v>
      </c>
      <c r="P11" s="10" t="str">
        <f>IF($N11="SOLE",$J11,"")</f>
        <v/>
      </c>
      <c r="Q11" s="10" t="str">
        <f>IFERROR(IF($N11="Sole",0,IF(AND($N11="OTR",$R11=0),$J11-$P11,IF(AND($N11="OTR", $R11&gt;0), $J11-$P11-$Q11, ""))),"")</f>
        <v/>
      </c>
      <c r="R11" s="10" t="str">
        <f>IF($P11=$J11, "0","")</f>
        <v/>
      </c>
      <c r="S11" s="10" t="str">
        <f>IF(OR(ISBLANK($B11),ISBLANK($C11), ISBLANK($E11), ISBLANK($F11), AND(ISBLANK($G11),ISBLANK($H11)), ISBLANK($I11), ISBLANK($L11), AND(ISBLANK($N11), ISBLANK($O11)), AND(ISBLANK($P11), ISBLANK($Q11), ISBLANK($R11))), "No", "Yes")</f>
        <v>No</v>
      </c>
      <c r="T11" s="10" t="str">
        <f>SUBSTITUTE($U11," ","")</f>
        <v>61747C525</v>
      </c>
      <c r="U11" t="s">
        <v>43</v>
      </c>
      <c r="V11">
        <v>164562.54</v>
      </c>
    </row>
    <row r="12" spans="1:31" x14ac:dyDescent="0.25">
      <c r="A12" s="10" t="s">
        <v>44</v>
      </c>
      <c r="B12" s="26" t="s">
        <v>45</v>
      </c>
      <c r="C12" s="10" t="str">
        <f>IFERROR(INDEX('[1]13F Data'!A:A,MATCH($B12,'[1]13F Data'!A:A,0)),"No CUSIP Match")</f>
        <v>69331C108</v>
      </c>
      <c r="D12" s="10" t="str">
        <f>IFERROR(IF($B12=$C12,"Yes","No"),"No CUSIP Match")</f>
        <v>Yes</v>
      </c>
      <c r="F12" s="10" t="str">
        <f>IFERROR(INDEX('[1]13F Data'!C:C, MATCH($B12,'[1]13F Data'!A:A,0)),"No CUSIP Match")</f>
        <v>PG&amp;E CORP</v>
      </c>
      <c r="G12" s="23" t="str">
        <f>IFERROR(INDEX('[1]13F Data'!D:D,MATCH($B12,'[1]13F Data'!A:A,0)),"No CUSIP Match")</f>
        <v>COM</v>
      </c>
      <c r="H12" s="23" t="s">
        <v>29</v>
      </c>
      <c r="I12"/>
      <c r="J12" s="10">
        <f>$V12</f>
        <v>1373188</v>
      </c>
      <c r="K12" s="10" t="str">
        <f>IFERROR(INDEX('[1]EOD Data'!G:G, MATCH($A12, '[1]EOD Data'!B:B,0)), "No TKR Match")</f>
        <v>No TKR Match</v>
      </c>
      <c r="L12" s="27" t="str">
        <f>IFERROR(ROUND($J12*$K12,0),"Error")</f>
        <v>Error</v>
      </c>
      <c r="M12" s="10" t="str">
        <f>IFERROR(IF(AND($J12&lt;10000,$L12&lt;200000),"Yes","No"),"Error")</f>
        <v>No</v>
      </c>
      <c r="P12" s="10" t="str">
        <f>IF($N12="SOLE",$J12,"")</f>
        <v/>
      </c>
      <c r="Q12" s="10" t="str">
        <f>IFERROR(IF($N12="Sole",0,IF(AND($N12="OTR",$R12=0),$J12-$P12,IF(AND($N12="OTR", $R12&gt;0), $J12-$P12-$Q12, ""))),"")</f>
        <v/>
      </c>
      <c r="R12" s="10" t="str">
        <f>IF($P12=$J12, "0","")</f>
        <v/>
      </c>
      <c r="S12" s="10" t="str">
        <f>IF(OR(ISBLANK($B12),ISBLANK($C12), ISBLANK($E12), ISBLANK($F12), AND(ISBLANK($G12),ISBLANK($H12)), ISBLANK($I12), ISBLANK($L12), AND(ISBLANK($N12), ISBLANK($O12)), AND(ISBLANK($P12), ISBLANK($Q12), ISBLANK($R12))), "No", "Yes")</f>
        <v>No</v>
      </c>
      <c r="T12" s="10" t="str">
        <f>SUBSTITUTE($U12," ","")</f>
        <v>69331C108</v>
      </c>
      <c r="U12" t="s">
        <v>45</v>
      </c>
      <c r="V12">
        <v>1373188</v>
      </c>
    </row>
    <row r="13" spans="1:31" x14ac:dyDescent="0.25">
      <c r="A13" s="10" t="s">
        <v>46</v>
      </c>
      <c r="B13" s="26" t="s">
        <v>47</v>
      </c>
      <c r="C13" s="10" t="str">
        <f>IFERROR(INDEX('[1]13F Data'!A:A,MATCH($B13,'[1]13F Data'!A:A,0)),"No CUSIP Match")</f>
        <v>879360105</v>
      </c>
      <c r="D13" s="10" t="str">
        <f>IFERROR(IF($B13=$C13,"Yes","No"),"No CUSIP Match")</f>
        <v>Yes</v>
      </c>
      <c r="F13" s="10" t="str">
        <f>IFERROR(INDEX('[1]13F Data'!C:C, MATCH($B13,'[1]13F Data'!A:A,0)),"No CUSIP Match")</f>
        <v>TELEDYNE TECHNOLOGIES INC</v>
      </c>
      <c r="G13" s="23" t="str">
        <f>IFERROR(INDEX('[1]13F Data'!D:D,MATCH($B13,'[1]13F Data'!A:A,0)),"No CUSIP Match")</f>
        <v>COM</v>
      </c>
      <c r="H13" s="23" t="s">
        <v>29</v>
      </c>
      <c r="I13"/>
      <c r="J13" s="10">
        <f>$V13</f>
        <v>25861</v>
      </c>
      <c r="K13" s="10" t="str">
        <f>IFERROR(INDEX('[1]EOD Data'!G:G, MATCH($A13, '[1]EOD Data'!B:B,0)), "No TKR Match")</f>
        <v>No TKR Match</v>
      </c>
      <c r="L13" s="27" t="str">
        <f>IFERROR(ROUND($J13*$K13,0),"Error")</f>
        <v>Error</v>
      </c>
      <c r="M13" s="10" t="str">
        <f>IFERROR(IF(AND($J13&lt;10000,$L13&lt;200000),"Yes","No"),"Error")</f>
        <v>No</v>
      </c>
      <c r="P13" s="10" t="str">
        <f>IF($N13="SOLE",$J13,"")</f>
        <v/>
      </c>
      <c r="Q13" s="10" t="str">
        <f>IFERROR(IF($N13="Sole",0,IF(AND($N13="OTR",$R13=0),$J13-$P13,IF(AND($N13="OTR", $R13&gt;0), $J13-$P13-$Q13, ""))),"")</f>
        <v/>
      </c>
      <c r="R13" s="10" t="str">
        <f>IF($P13=$J13, "0","")</f>
        <v/>
      </c>
      <c r="S13" s="10" t="str">
        <f>IF(OR(ISBLANK($B13),ISBLANK($C13), ISBLANK($E13), ISBLANK($F13), AND(ISBLANK($G13),ISBLANK($H13)), ISBLANK($I13), ISBLANK($L13), AND(ISBLANK($N13), ISBLANK($O13)), AND(ISBLANK($P13), ISBLANK($Q13), ISBLANK($R13))), "No", "Yes")</f>
        <v>No</v>
      </c>
      <c r="T13" s="10" t="str">
        <f>SUBSTITUTE($U13," ","")</f>
        <v>879360105</v>
      </c>
      <c r="U13" t="s">
        <v>47</v>
      </c>
      <c r="V13">
        <v>25861</v>
      </c>
    </row>
    <row r="14" spans="1:31" x14ac:dyDescent="0.25">
      <c r="A14" s="10" t="s">
        <v>48</v>
      </c>
      <c r="B14" s="26" t="s">
        <v>49</v>
      </c>
      <c r="C14" s="10" t="str">
        <f>IFERROR(INDEX('[1]13F Data'!A:A,MATCH($B14,'[1]13F Data'!A:A,0)),"No CUSIP Match")</f>
        <v>91879Q109</v>
      </c>
      <c r="D14" s="10" t="str">
        <f>IFERROR(IF($B14=$C14,"Yes","No"),"No CUSIP Match")</f>
        <v>Yes</v>
      </c>
      <c r="F14" s="10" t="str">
        <f>IFERROR(INDEX('[1]13F Data'!C:C, MATCH($B14,'[1]13F Data'!A:A,0)),"No CUSIP Match")</f>
        <v>VAIL RESORTS INC</v>
      </c>
      <c r="G14" s="23" t="str">
        <f>IFERROR(INDEX('[1]13F Data'!D:D,MATCH($B14,'[1]13F Data'!A:A,0)),"No CUSIP Match")</f>
        <v>COM</v>
      </c>
      <c r="H14" s="23" t="s">
        <v>29</v>
      </c>
      <c r="I14"/>
      <c r="J14" s="10">
        <f>$V14</f>
        <v>132514</v>
      </c>
      <c r="K14" s="10" t="str">
        <f>IFERROR(INDEX('[1]EOD Data'!G:G, MATCH($A14, '[1]EOD Data'!B:B,0)), "No TKR Match")</f>
        <v>No TKR Match</v>
      </c>
      <c r="L14" s="27" t="str">
        <f>IFERROR(ROUND($J14*$K14,0),"Error")</f>
        <v>Error</v>
      </c>
      <c r="M14" s="10" t="str">
        <f>IFERROR(IF(AND($J14&lt;10000,$L14&lt;200000),"Yes","No"),"Error")</f>
        <v>No</v>
      </c>
      <c r="P14" s="10" t="str">
        <f>IF($N14="SOLE",$J14,"")</f>
        <v/>
      </c>
      <c r="Q14" s="10" t="str">
        <f>IFERROR(IF($N14="Sole",0,IF(AND($N14="OTR",$R14=0),$J14-$P14,IF(AND($N14="OTR", $R14&gt;0), $J14-$P14-$Q14, ""))),"")</f>
        <v/>
      </c>
      <c r="R14" s="10" t="str">
        <f>IF($P14=$J14, "0","")</f>
        <v/>
      </c>
      <c r="S14" s="10" t="str">
        <f>IF(OR(ISBLANK($B14),ISBLANK($C14), ISBLANK($E14), ISBLANK($F14), AND(ISBLANK($G14),ISBLANK($H14)), ISBLANK($I14), ISBLANK($L14), AND(ISBLANK($N14), ISBLANK($O14)), AND(ISBLANK($P14), ISBLANK($Q14), ISBLANK($R14))), "No", "Yes")</f>
        <v>No</v>
      </c>
      <c r="T14" s="10" t="str">
        <f>SUBSTITUTE($U14," ","")</f>
        <v>91879Q109</v>
      </c>
      <c r="U14" t="s">
        <v>49</v>
      </c>
      <c r="V14">
        <v>132514</v>
      </c>
    </row>
    <row r="15" spans="1:31" x14ac:dyDescent="0.25">
      <c r="A15" s="10" t="s">
        <v>50</v>
      </c>
      <c r="B15" s="26" t="s">
        <v>51</v>
      </c>
      <c r="C15" s="10" t="str">
        <f>IFERROR(INDEX('[1]13F Data'!A:A,MATCH($B15,'[1]13F Data'!A:A,0)),"No CUSIP Match")</f>
        <v>92826C839</v>
      </c>
      <c r="D15" s="10" t="str">
        <f>IFERROR(IF($B15=$C15,"Yes","No"),"No CUSIP Match")</f>
        <v>Yes</v>
      </c>
      <c r="F15" s="10" t="str">
        <f>IFERROR(INDEX('[1]13F Data'!C:C, MATCH($B15,'[1]13F Data'!A:A,0)),"No CUSIP Match")</f>
        <v>VISA INC</v>
      </c>
      <c r="G15" s="23" t="str">
        <f>IFERROR(INDEX('[1]13F Data'!D:D,MATCH($B15,'[1]13F Data'!A:A,0)),"No CUSIP Match")</f>
        <v>COM CL A</v>
      </c>
      <c r="H15" s="10" t="s">
        <v>29</v>
      </c>
      <c r="I15"/>
      <c r="J15" s="10">
        <f>$V15</f>
        <v>78505</v>
      </c>
      <c r="K15" s="10" t="str">
        <f>IFERROR(INDEX('[1]EOD Data'!G:G, MATCH($A15, '[1]EOD Data'!B:B,0)), "No TKR Match")</f>
        <v>No TKR Match</v>
      </c>
      <c r="L15" s="27" t="str">
        <f>IFERROR(ROUND($J15*$K15,0),"Error")</f>
        <v>Error</v>
      </c>
      <c r="M15" s="10" t="str">
        <f>IFERROR(IF(AND($J15&lt;10000,$L15&lt;200000),"Yes","No"),"Error")</f>
        <v>No</v>
      </c>
      <c r="P15" s="10" t="str">
        <f>IF($N15="SOLE",$J15,"")</f>
        <v/>
      </c>
      <c r="Q15" s="10" t="str">
        <f>IFERROR(IF($N15="Sole",0,IF(AND($N15="OTR",$R15=0),$J15-$P15,IF(AND($N15="OTR", $R15&gt;0), $J15-$P15-$Q15, ""))),"")</f>
        <v/>
      </c>
      <c r="R15" s="10" t="str">
        <f>IF($P15=$J15, "0","")</f>
        <v/>
      </c>
      <c r="S15" s="10" t="str">
        <f>IF(OR(ISBLANK($B15),ISBLANK($C15), ISBLANK($E15), ISBLANK($F15), AND(ISBLANK($G15),ISBLANK($H15)), ISBLANK($I15), ISBLANK($L15), AND(ISBLANK($N15), ISBLANK($O15)), AND(ISBLANK($P15), ISBLANK($Q15), ISBLANK($R15))), "No", "Yes")</f>
        <v>No</v>
      </c>
      <c r="T15" s="10" t="str">
        <f>SUBSTITUTE($U15," ","")</f>
        <v>92826C839</v>
      </c>
      <c r="U15" t="s">
        <v>51</v>
      </c>
      <c r="V15">
        <v>78505</v>
      </c>
    </row>
    <row r="16" spans="1:31" x14ac:dyDescent="0.25">
      <c r="B16" s="26" t="s">
        <v>52</v>
      </c>
      <c r="C16" s="10" t="str">
        <f>IFERROR(INDEX('[1]13F Data'!A:A,MATCH($B16,'[1]13F Data'!A:A,0)),"No CUSIP Match")</f>
        <v>No CUSIP Match</v>
      </c>
      <c r="D16" s="10" t="str">
        <f>IFERROR(IF($B16=$C16,"Yes","No"),"No CUSIP Match")</f>
        <v>No</v>
      </c>
      <c r="F16" s="10" t="str">
        <f>IFERROR(INDEX('[1]13F Data'!C:C, MATCH($B16,'[1]13F Data'!A:A,0)),"No CUSIP Match")</f>
        <v>No CUSIP Match</v>
      </c>
      <c r="G16" s="23" t="str">
        <f>IFERROR(INDEX('[1]13F Data'!D:D,MATCH($B16,'[1]13F Data'!A:A,0)),"No CUSIP Match")</f>
        <v>No CUSIP Match</v>
      </c>
      <c r="H16" s="10"/>
      <c r="I16"/>
      <c r="J16" s="10">
        <f>$V16</f>
        <v>175936</v>
      </c>
      <c r="K16" s="10" t="str">
        <f>IFERROR(INDEX('[1]EOD Data'!G:G, MATCH($A16, '[1]EOD Data'!B:B,0)), "No TKR Match")</f>
        <v>No TKR Match</v>
      </c>
      <c r="L16" s="27" t="str">
        <f>IFERROR(ROUND($J16*$K16,0),"Error")</f>
        <v>Error</v>
      </c>
      <c r="M16" s="10" t="str">
        <f>IFERROR(IF(AND($J16&lt;10000,$L16&lt;200000),"Yes","No"),"Error")</f>
        <v>No</v>
      </c>
      <c r="P16" s="10" t="str">
        <f>IF($N16="SOLE",$J16,"")</f>
        <v/>
      </c>
      <c r="Q16" s="10" t="str">
        <f>IFERROR(IF($N16="Sole",0,IF(AND($N16="OTR",$R16=0),$J16-$P16,IF(AND($N16="OTR", $R16&gt;0), $J16-$P16-$Q16, ""))),"")</f>
        <v/>
      </c>
      <c r="R16" s="10" t="str">
        <f>IF($P16=$J16, "0","")</f>
        <v/>
      </c>
      <c r="S16" s="10" t="str">
        <f>IF(OR(ISBLANK($B16),ISBLANK($C16), ISBLANK($E16), ISBLANK($F16), AND(ISBLANK($G16),ISBLANK($H16)), ISBLANK($I16), ISBLANK($L16), AND(ISBLANK($N16), ISBLANK($O16)), AND(ISBLANK($P16), ISBLANK($Q16), ISBLANK($R16))), "No", "Yes")</f>
        <v>No</v>
      </c>
      <c r="T16" s="10" t="str">
        <f>SUBSTITUTE($U16," ","")</f>
        <v>9910001X8</v>
      </c>
      <c r="U16" t="s">
        <v>52</v>
      </c>
      <c r="V16">
        <v>175936</v>
      </c>
    </row>
    <row r="17" spans="2:29" x14ac:dyDescent="0.25">
      <c r="B17" s="26" t="s">
        <v>53</v>
      </c>
      <c r="C17" s="10" t="str">
        <f>IFERROR(INDEX('[1]13F Data'!A:A,MATCH($B17,'[1]13F Data'!A:A,0)),"No CUSIP Match")</f>
        <v>No CUSIP Match</v>
      </c>
      <c r="D17" s="10" t="str">
        <f>IFERROR(IF($B17=$C17,"Yes","No"),"No CUSIP Match")</f>
        <v>No</v>
      </c>
      <c r="F17" s="10" t="str">
        <f>IFERROR(INDEX('[1]13F Data'!C:C, MATCH($B17,'[1]13F Data'!A:A,0)),"No CUSIP Match")</f>
        <v>No CUSIP Match</v>
      </c>
      <c r="G17" s="23" t="str">
        <f>IFERROR(INDEX('[1]13F Data'!D:D,MATCH($B17,'[1]13F Data'!A:A,0)),"No CUSIP Match")</f>
        <v>No CUSIP Match</v>
      </c>
      <c r="I17"/>
      <c r="J17" s="10">
        <f>$V17</f>
        <v>265000</v>
      </c>
      <c r="K17" s="10" t="str">
        <f>IFERROR(INDEX('[1]EOD Data'!G:G, MATCH($A17, '[1]EOD Data'!B:B,0)), "No TKR Match")</f>
        <v>No TKR Match</v>
      </c>
      <c r="L17" s="27" t="str">
        <f>IFERROR(ROUND($J17*$K17,0),"Error")</f>
        <v>Error</v>
      </c>
      <c r="M17" s="10" t="str">
        <f>IFERROR(IF(AND($J17&lt;10000,$L17&lt;200000),"Yes","No"),"Error")</f>
        <v>No</v>
      </c>
      <c r="P17" s="10" t="str">
        <f>IF($N17="SOLE",$J17,"")</f>
        <v/>
      </c>
      <c r="Q17" s="10" t="str">
        <f>IFERROR(IF($N17="Sole",0,IF(AND($N17="OTR",$R17=0),$J17-$P17,IF(AND($N17="OTR", $R17&gt;0), $J17-$P17-$Q17, ""))),"")</f>
        <v/>
      </c>
      <c r="R17" s="10" t="str">
        <f>IF($P17=$J17, "0","")</f>
        <v/>
      </c>
      <c r="S17" s="10" t="str">
        <f>IF(OR(ISBLANK($B17),ISBLANK($C17), ISBLANK($E17), ISBLANK($F17), AND(ISBLANK($G17),ISBLANK($H17)), ISBLANK($I17), ISBLANK($L17), AND(ISBLANK($N17), ISBLANK($O17)), AND(ISBLANK($P17), ISBLANK($Q17), ISBLANK($R17))), "No", "Yes")</f>
        <v>No</v>
      </c>
      <c r="T17" s="10" t="str">
        <f>SUBSTITUTE($U17," ","")</f>
        <v>997519UO9</v>
      </c>
      <c r="U17" t="s">
        <v>53</v>
      </c>
      <c r="V17">
        <v>265000</v>
      </c>
    </row>
    <row r="18" spans="2:29" x14ac:dyDescent="0.25">
      <c r="B18" s="26" t="s">
        <v>54</v>
      </c>
      <c r="C18" s="10" t="str">
        <f>IFERROR(INDEX('[1]13F Data'!A:A,MATCH($B18,'[1]13F Data'!A:A,0)),"No CUSIP Match")</f>
        <v>No CUSIP Match</v>
      </c>
      <c r="D18" s="10" t="str">
        <f>IFERROR(IF($B18=$C18,"Yes","No"),"No CUSIP Match")</f>
        <v>No</v>
      </c>
      <c r="F18" s="10" t="str">
        <f>IFERROR(INDEX('[1]13F Data'!C:C, MATCH($B18,'[1]13F Data'!A:A,0)),"No CUSIP Match")</f>
        <v>No CUSIP Match</v>
      </c>
      <c r="G18" s="23" t="str">
        <f>IFERROR(INDEX('[1]13F Data'!D:D,MATCH($B18,'[1]13F Data'!A:A,0)),"No CUSIP Match")</f>
        <v>No CUSIP Match</v>
      </c>
      <c r="H18" s="10"/>
      <c r="I18"/>
      <c r="J18" s="10">
        <f>$V18</f>
        <v>77108</v>
      </c>
      <c r="K18" s="10" t="str">
        <f>IFERROR(INDEX('[1]EOD Data'!G:G, MATCH($A18, '[1]EOD Data'!B:B,0)), "No TKR Match")</f>
        <v>No TKR Match</v>
      </c>
      <c r="L18" s="27" t="str">
        <f>IFERROR(ROUND($J18*$K18,0),"Error")</f>
        <v>Error</v>
      </c>
      <c r="M18" s="10" t="str">
        <f>IFERROR(IF(AND($J18&lt;10000,$L18&lt;200000),"Yes","No"),"Error")</f>
        <v>No</v>
      </c>
      <c r="P18" s="10" t="str">
        <f>IF($N18="SOLE",$J18,"")</f>
        <v/>
      </c>
      <c r="Q18" s="10" t="str">
        <f>IFERROR(IF($N18="Sole",0,IF(AND($N18="OTR",$R18=0),$J18-$P18,IF(AND($N18="OTR", $R18&gt;0), $J18-$P18-$Q18, ""))),"")</f>
        <v/>
      </c>
      <c r="R18" s="10" t="str">
        <f>IF($P18=$J18, "0","")</f>
        <v/>
      </c>
      <c r="S18" s="10" t="str">
        <f>IF(OR(ISBLANK($B18),ISBLANK($C18), ISBLANK($E18), ISBLANK($F18), AND(ISBLANK($G18),ISBLANK($H18)), ISBLANK($I18), ISBLANK($L18), AND(ISBLANK($N18), ISBLANK($O18)), AND(ISBLANK($P18), ISBLANK($Q18), ISBLANK($R18))), "No", "Yes")</f>
        <v>No</v>
      </c>
      <c r="T18" s="10" t="str">
        <f>SUBSTITUTE($U18," ","")</f>
        <v>F03381138</v>
      </c>
      <c r="U18" t="s">
        <v>54</v>
      </c>
      <c r="V18">
        <v>77108</v>
      </c>
      <c r="AA18" s="35"/>
      <c r="AC18" s="29"/>
    </row>
    <row r="19" spans="2:29" x14ac:dyDescent="0.25">
      <c r="B19" s="26" t="s">
        <v>55</v>
      </c>
      <c r="C19" s="10" t="str">
        <f>IFERROR(INDEX('[1]13F Data'!A:A,MATCH($B19,'[1]13F Data'!A:A,0)),"No CUSIP Match")</f>
        <v>G8473T100</v>
      </c>
      <c r="D19" s="10" t="str">
        <f>IFERROR(IF($B19=$C19,"Yes","No"),"No CUSIP Match")</f>
        <v>Yes</v>
      </c>
      <c r="F19" s="10" t="str">
        <f>IFERROR(INDEX('[1]13F Data'!C:C, MATCH($B19,'[1]13F Data'!A:A,0)),"No CUSIP Match")</f>
        <v>STERIS PLC</v>
      </c>
      <c r="G19" s="23" t="str">
        <f>IFERROR(INDEX('[1]13F Data'!D:D,MATCH($B19,'[1]13F Data'!A:A,0)),"No CUSIP Match")</f>
        <v>SHS USD</v>
      </c>
      <c r="H19" s="23" t="s">
        <v>29</v>
      </c>
      <c r="I19"/>
      <c r="J19" s="10">
        <f>$V19</f>
        <v>82312</v>
      </c>
      <c r="K19" s="10" t="str">
        <f>IFERROR(INDEX('[1]EOD Data'!G:G, MATCH($A19, '[1]EOD Data'!B:B,0)), "No TKR Match")</f>
        <v>No TKR Match</v>
      </c>
      <c r="L19" s="27" t="str">
        <f>IFERROR(ROUND($J19*$K19,0),"Error")</f>
        <v>Error</v>
      </c>
      <c r="M19" s="10" t="str">
        <f>IFERROR(IF(AND($J19&lt;10000,$L19&lt;200000),"Yes","No"),"Error")</f>
        <v>No</v>
      </c>
      <c r="P19" s="10" t="str">
        <f>IF($N19="SOLE",$J19,"")</f>
        <v/>
      </c>
      <c r="Q19" s="10" t="str">
        <f>IFERROR(IF($N19="Sole",0,IF(AND($N19="OTR",$R19=0),$J19-$P19,IF(AND($N19="OTR", $R19&gt;0), $J19-$P19-$Q19, ""))),"")</f>
        <v/>
      </c>
      <c r="R19" s="10" t="str">
        <f>IF($P19=$J19, "0","")</f>
        <v/>
      </c>
      <c r="S19" s="10" t="str">
        <f>IF(OR(ISBLANK($B19),ISBLANK($C19), ISBLANK($E19), ISBLANK($F19), AND(ISBLANK($G19),ISBLANK($H19)), ISBLANK($I19), ISBLANK($L19), AND(ISBLANK($N19), ISBLANK($O19)), AND(ISBLANK($P19), ISBLANK($Q19), ISBLANK($R19))), "No", "Yes")</f>
        <v>No</v>
      </c>
      <c r="T19" s="10" t="str">
        <f>SUBSTITUTE($U19," ","")</f>
        <v>G8473T100</v>
      </c>
      <c r="U19" t="s">
        <v>55</v>
      </c>
      <c r="V19">
        <v>82312</v>
      </c>
    </row>
    <row r="20" spans="2:29" x14ac:dyDescent="0.25">
      <c r="I20" s="10"/>
      <c r="L20" s="27"/>
      <c r="U20"/>
    </row>
    <row r="21" spans="2:29" x14ac:dyDescent="0.25">
      <c r="I21" s="10"/>
      <c r="L21" s="27"/>
      <c r="U21"/>
    </row>
    <row r="22" spans="2:29" x14ac:dyDescent="0.25">
      <c r="I22" s="10"/>
      <c r="L22" s="27"/>
      <c r="U22"/>
      <c r="AA22" s="35"/>
      <c r="AC22" s="29"/>
    </row>
    <row r="23" spans="2:29" x14ac:dyDescent="0.25">
      <c r="I23" s="10"/>
      <c r="L23" s="27"/>
      <c r="U23"/>
    </row>
    <row r="24" spans="2:29" x14ac:dyDescent="0.25">
      <c r="I24" s="10"/>
      <c r="L24" s="27"/>
      <c r="U24"/>
    </row>
    <row r="25" spans="2:29" x14ac:dyDescent="0.25">
      <c r="I25" s="10"/>
      <c r="L25" s="27"/>
      <c r="U25"/>
    </row>
    <row r="26" spans="2:29" x14ac:dyDescent="0.25">
      <c r="B26" s="33"/>
      <c r="H26" s="10"/>
      <c r="I26" s="10"/>
      <c r="L26" s="27"/>
      <c r="U26"/>
      <c r="AB26" s="30"/>
      <c r="AC26" s="30"/>
    </row>
    <row r="27" spans="2:29" x14ac:dyDescent="0.25">
      <c r="I27" s="10"/>
      <c r="L27" s="27"/>
      <c r="U27"/>
    </row>
    <row r="28" spans="2:29" x14ac:dyDescent="0.25">
      <c r="I28" s="10"/>
      <c r="L28" s="27"/>
      <c r="U28"/>
    </row>
    <row r="29" spans="2:29" x14ac:dyDescent="0.25">
      <c r="I29" s="10"/>
      <c r="L29" s="27"/>
      <c r="U29"/>
    </row>
    <row r="30" spans="2:29" x14ac:dyDescent="0.25">
      <c r="I30" s="10"/>
      <c r="L30" s="27"/>
      <c r="U30"/>
    </row>
    <row r="31" spans="2:29" x14ac:dyDescent="0.25">
      <c r="H31" s="10"/>
      <c r="I31" s="10"/>
      <c r="L31" s="27"/>
      <c r="U31"/>
    </row>
    <row r="32" spans="2:29" x14ac:dyDescent="0.25">
      <c r="I32" s="10"/>
      <c r="L32" s="27"/>
      <c r="U32"/>
    </row>
    <row r="33" spans="9:21" x14ac:dyDescent="0.25">
      <c r="I33" s="10"/>
      <c r="L33" s="27"/>
      <c r="U33"/>
    </row>
    <row r="34" spans="9:21" x14ac:dyDescent="0.25">
      <c r="I34" s="10"/>
      <c r="L34" s="27"/>
      <c r="U34"/>
    </row>
    <row r="35" spans="9:21" x14ac:dyDescent="0.25">
      <c r="I35" s="10"/>
      <c r="L35" s="27"/>
      <c r="U35"/>
    </row>
    <row r="36" spans="9:21" x14ac:dyDescent="0.25">
      <c r="I36" s="10"/>
      <c r="L36" s="27"/>
      <c r="U36"/>
    </row>
    <row r="37" spans="9:21" x14ac:dyDescent="0.25">
      <c r="I37" s="10"/>
      <c r="L37" s="27"/>
      <c r="U37"/>
    </row>
    <row r="38" spans="9:21" x14ac:dyDescent="0.25">
      <c r="I38" s="10"/>
      <c r="L38" s="27"/>
      <c r="U38"/>
    </row>
  </sheetData>
  <autoFilter ref="A2:AE33" xr:uid="{DBE7F12D-EB9F-4F57-83E1-FDB24A6AB8C3}">
    <sortState xmlns:xlrd2="http://schemas.microsoft.com/office/spreadsheetml/2017/richdata2" ref="A3:AE33">
      <sortCondition ref="E2"/>
    </sortState>
  </autoFilter>
  <mergeCells count="6">
    <mergeCell ref="B1:D1"/>
    <mergeCell ref="G1:I1"/>
    <mergeCell ref="J1:M1"/>
    <mergeCell ref="N1:O1"/>
    <mergeCell ref="P1:R1"/>
    <mergeCell ref="AA1:AC1"/>
  </mergeCells>
  <conditionalFormatting sqref="B3:E64702">
    <cfRule type="expression" dxfId="3" priority="1">
      <formula>$D3="No"</formula>
    </cfRule>
  </conditionalFormatting>
  <conditionalFormatting sqref="F3:F64702">
    <cfRule type="expression" dxfId="2" priority="2">
      <formula>#REF!="No"</formula>
    </cfRule>
  </conditionalFormatting>
  <conditionalFormatting sqref="G3:G64702">
    <cfRule type="expression" dxfId="1" priority="3">
      <formula>$G3="No CUSIP Match"</formula>
    </cfRule>
  </conditionalFormatting>
  <conditionalFormatting sqref="J3:M64702">
    <cfRule type="expression" dxfId="0" priority="4">
      <formula>#REF!="Yes"</formula>
    </cfRule>
  </conditionalFormatting>
  <dataValidations count="1">
    <dataValidation type="list" allowBlank="1" showInputMessage="1" showErrorMessage="1" sqref="N3:N1048576" xr:uid="{12312DB2-BFE3-4BDC-8FFD-9E24D42C097B}">
      <formula1>"SOLE, OTR"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D6DDE00365F4EB14AD1E98C20529B" ma:contentTypeVersion="17" ma:contentTypeDescription="Create a new document." ma:contentTypeScope="" ma:versionID="934123a92a800223004290f440d21fd6">
  <xsd:schema xmlns:xsd="http://www.w3.org/2001/XMLSchema" xmlns:xs="http://www.w3.org/2001/XMLSchema" xmlns:p="http://schemas.microsoft.com/office/2006/metadata/properties" xmlns:ns2="05693251-8e8d-405b-b373-70d552485203" xmlns:ns3="59ea0239-4495-46d3-a8af-7a55bde7bf4a" targetNamespace="http://schemas.microsoft.com/office/2006/metadata/properties" ma:root="true" ma:fieldsID="8e8dfea83b9bf11984db370ff4f5b476" ns2:_="" ns3:_="">
    <xsd:import namespace="05693251-8e8d-405b-b373-70d552485203"/>
    <xsd:import namespace="59ea0239-4495-46d3-a8af-7a55bde7b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93251-8e8d-405b-b373-70d552485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a6c5f1-afbd-42b3-a17d-d4459a8537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a0239-4495-46d3-a8af-7a55bde7bf4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361bb4d-1db8-47b3-8ee8-822d76cde4f9}" ma:internalName="TaxCatchAll" ma:showField="CatchAllData" ma:web="59ea0239-4495-46d3-a8af-7a55bde7bf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693251-8e8d-405b-b373-70d552485203">
      <Terms xmlns="http://schemas.microsoft.com/office/infopath/2007/PartnerControls"/>
    </lcf76f155ced4ddcb4097134ff3c332f>
    <TaxCatchAll xmlns="59ea0239-4495-46d3-a8af-7a55bde7bf4a" xsi:nil="true"/>
  </documentManagement>
</p:properties>
</file>

<file path=customXml/itemProps1.xml><?xml version="1.0" encoding="utf-8"?>
<ds:datastoreItem xmlns:ds="http://schemas.openxmlformats.org/officeDocument/2006/customXml" ds:itemID="{A90F981A-3E04-483F-827A-8229CC6E544F}"/>
</file>

<file path=customXml/itemProps2.xml><?xml version="1.0" encoding="utf-8"?>
<ds:datastoreItem xmlns:ds="http://schemas.openxmlformats.org/officeDocument/2006/customXml" ds:itemID="{B32E05F2-2646-4F20-A0DA-A7292EE6C714}"/>
</file>

<file path=customXml/itemProps3.xml><?xml version="1.0" encoding="utf-8"?>
<ds:datastoreItem xmlns:ds="http://schemas.openxmlformats.org/officeDocument/2006/customXml" ds:itemID="{BB4EBCFF-6BC2-4FB3-9B2E-4DA0AE4069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Hunter</dc:creator>
  <cp:lastModifiedBy>Lauren Hunter</cp:lastModifiedBy>
  <dcterms:created xsi:type="dcterms:W3CDTF">2024-03-19T15:23:25Z</dcterms:created>
  <dcterms:modified xsi:type="dcterms:W3CDTF">2024-03-19T15:24:22Z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0x010100C98D6DDE00365F4EB14AD1E98C20529B</vt:lpwstr>
  </property>
</Properties>
</file>