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8_{F74EA701-3A96-1246-9132-1F6822F52A2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-s" sheetId="3" r:id="rId1"/>
    <sheet name="Sheet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2" i="3" l="1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" i="3"/>
  <c r="N52" i="6"/>
  <c r="N43" i="6"/>
  <c r="N40" i="6"/>
  <c r="N38" i="6"/>
  <c r="N34" i="6"/>
  <c r="N30" i="6"/>
  <c r="N26" i="6"/>
</calcChain>
</file>

<file path=xl/sharedStrings.xml><?xml version="1.0" encoding="utf-8"?>
<sst xmlns="http://schemas.openxmlformats.org/spreadsheetml/2006/main" count="912" uniqueCount="116">
  <si>
    <t xml:space="preserve">                             Particulars of journey &amp; Halts</t>
  </si>
  <si>
    <t>Kind of</t>
  </si>
  <si>
    <t>Fare</t>
  </si>
  <si>
    <t>Daily Allowances</t>
  </si>
  <si>
    <t>Total</t>
  </si>
  <si>
    <t>Remark</t>
  </si>
  <si>
    <t xml:space="preserve">  Departure</t>
  </si>
  <si>
    <t xml:space="preserve">    Arrival</t>
  </si>
  <si>
    <t>journey</t>
  </si>
  <si>
    <t>KM.</t>
  </si>
  <si>
    <t xml:space="preserve">Rate   </t>
  </si>
  <si>
    <t>Amt in Rs.</t>
  </si>
  <si>
    <t>No.</t>
  </si>
  <si>
    <t>Rate</t>
  </si>
  <si>
    <t>Amt.</t>
  </si>
  <si>
    <t>Expr.</t>
  </si>
  <si>
    <t xml:space="preserve">Station </t>
  </si>
  <si>
    <t>Date</t>
  </si>
  <si>
    <t>Hours</t>
  </si>
  <si>
    <t>Station</t>
  </si>
  <si>
    <t xml:space="preserve">In Rs. </t>
  </si>
  <si>
    <t xml:space="preserve">Lalganj </t>
  </si>
  <si>
    <t>Raebareli Bus  Station</t>
  </si>
  <si>
    <t>BUS</t>
  </si>
  <si>
    <t>DO</t>
  </si>
  <si>
    <t>AUTO</t>
  </si>
  <si>
    <t>18:00</t>
  </si>
  <si>
    <t>18:20</t>
  </si>
  <si>
    <t>Bus</t>
  </si>
  <si>
    <t>CERTIFICATE:-</t>
  </si>
  <si>
    <t>1. Certified that claim representivepaymament of railway fares for the claims is for the class of accommodation actually usedentitled for.</t>
  </si>
  <si>
    <t>2. I certified that I did not performed the road journey for which mileage allowances has been claimed at the higher rate prescribed in rule 46 of</t>
  </si>
  <si>
    <t xml:space="preserve"> SRs by taking a single in any publicconvince including steamer which placeregularly for his between fixed points</t>
  </si>
  <si>
    <t>and a charges fixed rates.</t>
  </si>
  <si>
    <t>3.I also certified that the journey was not performed in any other whicle without its  hire charges or incurring its running expences.</t>
  </si>
  <si>
    <t>4.Certified that I was actually and not merely constructively in camp at-------------------on the rates for was not which  D A has been claimed.</t>
  </si>
  <si>
    <t xml:space="preserve">5. Certified that I was  was not treated as state guest during my halt at -------------------and was not provided with boarding and lodging at state </t>
  </si>
  <si>
    <t>expences or at the expences of govt. of India or any orgnization.</t>
  </si>
  <si>
    <t>6.Certified that the distance entered or correct the best of my knowledge.</t>
  </si>
  <si>
    <t>Signature of the official with date</t>
  </si>
  <si>
    <t>18.12.2024</t>
  </si>
  <si>
    <t>Bike</t>
  </si>
  <si>
    <t>Road Mileage</t>
  </si>
  <si>
    <t>01.05.2025</t>
  </si>
  <si>
    <t>07:35</t>
  </si>
  <si>
    <t>07:40</t>
  </si>
  <si>
    <t>07:55</t>
  </si>
  <si>
    <t>18:30</t>
  </si>
  <si>
    <t>For Attending Dak Samdhaan Diwas</t>
  </si>
  <si>
    <t>08:30</t>
  </si>
  <si>
    <t>09:40</t>
  </si>
  <si>
    <t>Raebareli HO</t>
  </si>
  <si>
    <r>
      <rPr>
        <b/>
        <sz val="12"/>
        <color theme="1"/>
        <rFont val="Times New Roman"/>
        <family val="1"/>
      </rPr>
      <t xml:space="preserve">                                                                     </t>
    </r>
    <r>
      <rPr>
        <b/>
        <u/>
        <sz val="12"/>
        <color theme="1"/>
        <rFont val="Times New Roman"/>
        <family val="1"/>
      </rPr>
      <t xml:space="preserve"> T.A.BILL for the month of May &amp; June 2025</t>
    </r>
  </si>
  <si>
    <t>For Attending IT 2.0 End User Training Vide SPOs Memo No. TG/Corr/Gen/2024-25</t>
  </si>
  <si>
    <t>04.06.2025</t>
  </si>
  <si>
    <t>26.05.2025</t>
  </si>
  <si>
    <t>11:00</t>
  </si>
  <si>
    <t>Pure Devi Korihar</t>
  </si>
  <si>
    <t>For PMEGP Verification</t>
  </si>
  <si>
    <t>06.06.2025</t>
  </si>
  <si>
    <t>Punjab National Bank
Bhojpur</t>
  </si>
  <si>
    <t>For Submitting PMEGP Forms</t>
  </si>
  <si>
    <t>09.06.2025</t>
  </si>
  <si>
    <t>Bhojpur</t>
  </si>
  <si>
    <t>Gahrauli</t>
  </si>
  <si>
    <t>11.06.2025</t>
  </si>
  <si>
    <t>Canara Bank
Mubarakpur</t>
  </si>
  <si>
    <t>Behta Chauraha
Lalganj</t>
  </si>
  <si>
    <t>Mubarakpur</t>
  </si>
  <si>
    <t>HQ</t>
  </si>
  <si>
    <t>05.06.2025</t>
  </si>
  <si>
    <t>Punjab National Bank
Semarpaha</t>
  </si>
  <si>
    <t>12.06.2025</t>
  </si>
  <si>
    <t>Dedoli Raebareli</t>
  </si>
  <si>
    <t>Pure Gautaman, Bairuwa</t>
  </si>
  <si>
    <t>14.06.2025</t>
  </si>
  <si>
    <t>For PMEGP 
Verification</t>
  </si>
  <si>
    <t>16.06.2025</t>
  </si>
  <si>
    <t>Mangatpur Bhojpur</t>
  </si>
  <si>
    <t>17.06.2025</t>
  </si>
  <si>
    <t>12:15</t>
  </si>
  <si>
    <t>Nirala Nagar lalganj</t>
  </si>
  <si>
    <t>10.06.2025</t>
  </si>
  <si>
    <t>Gandhi Chauraha lalganj</t>
  </si>
  <si>
    <t>21.06.2025</t>
  </si>
  <si>
    <t>Ambara Paschim Lalganj</t>
  </si>
  <si>
    <t>25.06.2025</t>
  </si>
  <si>
    <t>Mahmadmau Lalganj</t>
  </si>
  <si>
    <t>26.06.2025</t>
  </si>
  <si>
    <t>For Attending the meeting on telephonic order of OA BD Branch DO RBL.</t>
  </si>
  <si>
    <t>30.05.2025</t>
  </si>
  <si>
    <t>DA (01.05.2025 &amp; 30.05.2025 to 04.06.2025) = 625 *7 =</t>
  </si>
  <si>
    <t>Net Amount</t>
  </si>
  <si>
    <t>Rs. Ten Thousand one hundred sixty Only</t>
  </si>
  <si>
    <t xml:space="preserve">  Name &amp; Designation: - Shubham Srivastava,Lalganj             Basic Pay @ Rs.27900/-(level-4).</t>
  </si>
  <si>
    <t>For PMEGP Verification Vide SPOs Memo No. BD/PMEGP/Corr/2024-25</t>
  </si>
  <si>
    <t>Gandhi Chauraha Lalganj</t>
  </si>
  <si>
    <t>HO</t>
  </si>
  <si>
    <t>BOB Bahai Branch</t>
  </si>
  <si>
    <t>BIKE</t>
  </si>
  <si>
    <t>Canara Bank  Behta kala</t>
  </si>
  <si>
    <t xml:space="preserve">  Name &amp; Designation: - Dharmendra Kumar, PA Lalganj HO             Basic Pay @ Rs.27900/-(level-4).</t>
  </si>
  <si>
    <t>BOB Dalmau Branch</t>
  </si>
  <si>
    <t>PNB Lalganj Branch</t>
  </si>
  <si>
    <t>Beni Madhavganj</t>
  </si>
  <si>
    <t>Canara Bank Mubarakpur</t>
  </si>
  <si>
    <t>Suhan Beg</t>
  </si>
  <si>
    <t>Canara Bank Malpura</t>
  </si>
  <si>
    <t>Nirala Nagar</t>
  </si>
  <si>
    <t xml:space="preserve">For PMEGP Bank  Forms </t>
  </si>
  <si>
    <t>DA (01.05.2025 &amp; 30.05.2025 to 04.06.2025) = 625 *1 =</t>
  </si>
  <si>
    <t>For PMEGP Unit Verification</t>
  </si>
  <si>
    <t>For PMEGP Unit  Verofiaction</t>
  </si>
  <si>
    <t>Pure Guru</t>
  </si>
  <si>
    <t>Murai ka Bagh</t>
  </si>
  <si>
    <t>UCO Bank Lalganj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</si>
</sst>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3" fillId="0" borderId="1" xfId="0" applyFont="1" applyBorder="1" applyAlignment="1">
      <alignment vertical="top" wrapText="1"/>
    </xf>
    <xf numFmtId="14" fontId="7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0" xfId="0" applyFont="1"/>
    <xf numFmtId="0" fontId="13" fillId="0" borderId="0" xfId="0" applyFont="1"/>
    <xf numFmtId="0" fontId="8" fillId="0" borderId="0" xfId="0" applyFont="1"/>
    <xf numFmtId="1" fontId="7" fillId="0" borderId="1" xfId="0" applyNumberFormat="1" applyFont="1" applyBorder="1" applyAlignment="1">
      <alignment vertical="top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top" wrapText="1"/>
    </xf>
    <xf numFmtId="14" fontId="14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3" fillId="0" borderId="1" xfId="0" applyFont="1" applyBorder="1"/>
    <xf numFmtId="20" fontId="7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20" fontId="8" fillId="0" borderId="1" xfId="0" applyNumberFormat="1" applyFont="1" applyBorder="1" applyAlignment="1">
      <alignment horizontal="center" vertical="top" wrapText="1"/>
    </xf>
    <xf numFmtId="20" fontId="15" fillId="0" borderId="1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center" wrapText="1"/>
    </xf>
    <xf numFmtId="14" fontId="7" fillId="0" borderId="3" xfId="0" applyNumberFormat="1" applyFont="1" applyBorder="1" applyAlignment="1">
      <alignment vertical="top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wrapText="1"/>
    </xf>
    <xf numFmtId="49" fontId="13" fillId="0" borderId="1" xfId="0" applyNumberFormat="1" applyFont="1" applyBorder="1" applyAlignment="1">
      <alignment horizontal="center" vertical="top" wrapText="1"/>
    </xf>
    <xf numFmtId="49" fontId="14" fillId="0" borderId="1" xfId="0" applyNumberFormat="1" applyFont="1" applyBorder="1" applyAlignment="1">
      <alignment horizontal="center" vertical="top" wrapText="1"/>
    </xf>
    <xf numFmtId="20" fontId="14" fillId="0" borderId="1" xfId="0" applyNumberFormat="1" applyFont="1" applyBorder="1" applyAlignment="1">
      <alignment horizontal="center" vertical="top" wrapText="1"/>
    </xf>
    <xf numFmtId="20" fontId="13" fillId="0" borderId="1" xfId="0" applyNumberFormat="1" applyFont="1" applyBorder="1" applyAlignment="1">
      <alignment horizontal="center" vertical="top" wrapText="1"/>
    </xf>
    <xf numFmtId="14" fontId="7" fillId="0" borderId="2" xfId="0" applyNumberFormat="1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20" fontId="13" fillId="0" borderId="1" xfId="0" applyNumberFormat="1" applyFont="1" applyBorder="1"/>
    <xf numFmtId="20" fontId="13" fillId="0" borderId="2" xfId="0" applyNumberFormat="1" applyFont="1" applyBorder="1"/>
    <xf numFmtId="20" fontId="13" fillId="0" borderId="0" xfId="0" applyNumberFormat="1" applyFont="1"/>
    <xf numFmtId="0" fontId="13" fillId="0" borderId="2" xfId="0" applyFont="1" applyBorder="1"/>
    <xf numFmtId="0" fontId="12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vertical="center" wrapText="1"/>
    </xf>
    <xf numFmtId="49" fontId="10" fillId="0" borderId="5" xfId="0" applyNumberFormat="1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vertical="top" wrapText="1"/>
    </xf>
    <xf numFmtId="20" fontId="14" fillId="0" borderId="5" xfId="0" applyNumberFormat="1" applyFont="1" applyBorder="1" applyAlignment="1">
      <alignment horizontal="center" vertical="top" wrapText="1"/>
    </xf>
    <xf numFmtId="14" fontId="14" fillId="0" borderId="5" xfId="0" applyNumberFormat="1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20" fontId="14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6"/>
  <sheetViews>
    <sheetView tabSelected="1" topLeftCell="A53" zoomScale="153" zoomScaleNormal="153" workbookViewId="0">
      <selection activeCell="O78" sqref="O78:O79"/>
    </sheetView>
  </sheetViews>
  <sheetFormatPr baseColWidth="10" defaultColWidth="8.83203125" defaultRowHeight="15" x14ac:dyDescent="0.2"/>
  <cols>
    <col min="1" max="1" width="12" customWidth="1"/>
    <col min="2" max="2" width="10" customWidth="1"/>
    <col min="3" max="3" width="8.6640625" customWidth="1"/>
    <col min="4" max="4" width="14.5" customWidth="1"/>
    <col min="5" max="5" width="9.83203125" customWidth="1"/>
    <col min="15" max="15" width="22.1640625" customWidth="1"/>
  </cols>
  <sheetData>
    <row r="1" spans="1:15" ht="19" x14ac:dyDescent="0.25">
      <c r="A1" s="1" t="s">
        <v>52</v>
      </c>
      <c r="B1" s="2"/>
      <c r="C1" s="3"/>
      <c r="E1" s="4"/>
      <c r="J1" s="5"/>
      <c r="K1" s="6"/>
      <c r="L1" s="6"/>
    </row>
    <row r="2" spans="1:15" ht="16" x14ac:dyDescent="0.2">
      <c r="A2" s="7"/>
    </row>
    <row r="3" spans="1:15" ht="16" x14ac:dyDescent="0.2">
      <c r="A3" s="7" t="s">
        <v>101</v>
      </c>
      <c r="M3" s="77"/>
      <c r="N3" s="77"/>
      <c r="O3" s="77"/>
    </row>
    <row r="4" spans="1:15" ht="16" x14ac:dyDescent="0.2">
      <c r="A4" s="7"/>
    </row>
    <row r="5" spans="1:15" ht="17" x14ac:dyDescent="0.2">
      <c r="A5" s="78" t="s">
        <v>0</v>
      </c>
      <c r="B5" s="78"/>
      <c r="C5" s="78"/>
      <c r="D5" s="78"/>
      <c r="E5" s="78"/>
      <c r="F5" s="78"/>
      <c r="G5" s="8" t="s">
        <v>1</v>
      </c>
      <c r="H5" s="8" t="s">
        <v>2</v>
      </c>
      <c r="I5" s="78" t="s">
        <v>42</v>
      </c>
      <c r="J5" s="78"/>
      <c r="K5" s="78" t="s">
        <v>3</v>
      </c>
      <c r="L5" s="78"/>
      <c r="M5" s="78"/>
      <c r="N5" s="8" t="s">
        <v>4</v>
      </c>
      <c r="O5" s="79" t="s">
        <v>5</v>
      </c>
    </row>
    <row r="6" spans="1:15" ht="17" x14ac:dyDescent="0.2">
      <c r="A6" s="78" t="s">
        <v>6</v>
      </c>
      <c r="B6" s="78"/>
      <c r="C6" s="78"/>
      <c r="D6" s="78" t="s">
        <v>7</v>
      </c>
      <c r="E6" s="78"/>
      <c r="F6" s="78"/>
      <c r="G6" s="8" t="s">
        <v>8</v>
      </c>
      <c r="H6" s="8" t="s">
        <v>9</v>
      </c>
      <c r="I6" s="78" t="s">
        <v>10</v>
      </c>
      <c r="J6" s="78" t="s">
        <v>11</v>
      </c>
      <c r="K6" s="78" t="s">
        <v>12</v>
      </c>
      <c r="L6" s="78" t="s">
        <v>13</v>
      </c>
      <c r="M6" s="78" t="s">
        <v>14</v>
      </c>
      <c r="N6" s="8" t="s">
        <v>15</v>
      </c>
      <c r="O6" s="80"/>
    </row>
    <row r="7" spans="1:15" ht="17" x14ac:dyDescent="0.2">
      <c r="A7" s="8" t="s">
        <v>16</v>
      </c>
      <c r="B7" s="8" t="s">
        <v>17</v>
      </c>
      <c r="C7" s="8" t="s">
        <v>18</v>
      </c>
      <c r="D7" s="8" t="s">
        <v>19</v>
      </c>
      <c r="E7" s="8" t="s">
        <v>17</v>
      </c>
      <c r="F7" s="8" t="s">
        <v>18</v>
      </c>
      <c r="G7" s="8"/>
      <c r="H7" s="8"/>
      <c r="I7" s="78"/>
      <c r="J7" s="78"/>
      <c r="K7" s="78"/>
      <c r="L7" s="78"/>
      <c r="M7" s="78"/>
      <c r="N7" s="8" t="s">
        <v>20</v>
      </c>
      <c r="O7" s="81"/>
    </row>
    <row r="8" spans="1:15" ht="30" x14ac:dyDescent="0.2">
      <c r="A8" s="23" t="s">
        <v>97</v>
      </c>
      <c r="B8" s="69" t="s">
        <v>54</v>
      </c>
      <c r="C8" s="67">
        <v>0.4375</v>
      </c>
      <c r="D8" s="20" t="s">
        <v>100</v>
      </c>
      <c r="E8" s="69" t="s">
        <v>54</v>
      </c>
      <c r="F8" s="67">
        <v>0.46180555555555558</v>
      </c>
      <c r="G8" s="68" t="s">
        <v>99</v>
      </c>
      <c r="H8" s="70">
        <v>8</v>
      </c>
      <c r="I8" s="71">
        <v>9.9700000000000006</v>
      </c>
      <c r="J8" s="70">
        <f t="shared" ref="J8:J71" si="0">H8*I8</f>
        <v>79.760000000000005</v>
      </c>
      <c r="K8" s="70"/>
      <c r="L8" s="70"/>
      <c r="M8" s="70"/>
      <c r="N8" s="23">
        <v>80</v>
      </c>
      <c r="O8" s="75" t="s">
        <v>109</v>
      </c>
    </row>
    <row r="9" spans="1:15" ht="30" x14ac:dyDescent="0.2">
      <c r="A9" s="20" t="s">
        <v>100</v>
      </c>
      <c r="B9" s="69" t="s">
        <v>54</v>
      </c>
      <c r="C9" s="67">
        <v>0.5</v>
      </c>
      <c r="D9" s="23" t="s">
        <v>97</v>
      </c>
      <c r="E9" s="69" t="s">
        <v>54</v>
      </c>
      <c r="F9" s="67">
        <v>0.52083333333333337</v>
      </c>
      <c r="G9" s="68" t="s">
        <v>99</v>
      </c>
      <c r="H9" s="72">
        <v>8</v>
      </c>
      <c r="I9" s="71">
        <v>9.9700000000000006</v>
      </c>
      <c r="J9" s="70">
        <f t="shared" si="0"/>
        <v>79.760000000000005</v>
      </c>
      <c r="K9" s="71"/>
      <c r="L9" s="71"/>
      <c r="M9" s="70"/>
      <c r="N9" s="20">
        <v>80</v>
      </c>
      <c r="O9" s="76"/>
    </row>
    <row r="10" spans="1:15" ht="30" x14ac:dyDescent="0.2">
      <c r="A10" s="23" t="s">
        <v>97</v>
      </c>
      <c r="B10" s="69" t="s">
        <v>70</v>
      </c>
      <c r="C10" s="67">
        <v>0.4375</v>
      </c>
      <c r="D10" s="20" t="s">
        <v>98</v>
      </c>
      <c r="E10" s="69" t="s">
        <v>70</v>
      </c>
      <c r="F10" s="67">
        <v>0.45833333333333331</v>
      </c>
      <c r="G10" s="68" t="s">
        <v>99</v>
      </c>
      <c r="H10" s="70">
        <v>7</v>
      </c>
      <c r="I10" s="71">
        <v>9.9700000000000006</v>
      </c>
      <c r="J10" s="70">
        <f t="shared" si="0"/>
        <v>69.790000000000006</v>
      </c>
      <c r="K10" s="70"/>
      <c r="L10" s="70"/>
      <c r="M10" s="70"/>
      <c r="N10" s="23">
        <v>70</v>
      </c>
      <c r="O10" s="75" t="s">
        <v>109</v>
      </c>
    </row>
    <row r="11" spans="1:15" ht="30" x14ac:dyDescent="0.2">
      <c r="A11" s="20" t="s">
        <v>98</v>
      </c>
      <c r="B11" s="69" t="s">
        <v>70</v>
      </c>
      <c r="C11" s="67">
        <v>0.5</v>
      </c>
      <c r="D11" s="23" t="s">
        <v>97</v>
      </c>
      <c r="E11" s="69" t="s">
        <v>70</v>
      </c>
      <c r="F11" s="67">
        <v>0.52083333333333337</v>
      </c>
      <c r="G11" s="68" t="s">
        <v>99</v>
      </c>
      <c r="H11" s="72">
        <v>7</v>
      </c>
      <c r="I11" s="71">
        <v>9.9700000000000006</v>
      </c>
      <c r="J11" s="70">
        <f t="shared" si="0"/>
        <v>69.790000000000006</v>
      </c>
      <c r="K11" s="71"/>
      <c r="L11" s="71"/>
      <c r="M11" s="70"/>
      <c r="N11" s="20">
        <v>70</v>
      </c>
      <c r="O11" s="76"/>
    </row>
    <row r="12" spans="1:15" ht="30" x14ac:dyDescent="0.2">
      <c r="A12" s="23" t="s">
        <v>97</v>
      </c>
      <c r="B12" s="69" t="s">
        <v>59</v>
      </c>
      <c r="C12" s="67">
        <v>0.47569444444444442</v>
      </c>
      <c r="D12" s="20" t="s">
        <v>98</v>
      </c>
      <c r="E12" s="69" t="s">
        <v>59</v>
      </c>
      <c r="F12" s="67">
        <v>0.49652777777777773</v>
      </c>
      <c r="G12" s="68" t="s">
        <v>99</v>
      </c>
      <c r="H12" s="70">
        <v>7</v>
      </c>
      <c r="I12" s="71">
        <v>9.9700000000000006</v>
      </c>
      <c r="J12" s="70">
        <f t="shared" si="0"/>
        <v>69.790000000000006</v>
      </c>
      <c r="K12" s="70"/>
      <c r="L12" s="70"/>
      <c r="M12" s="70"/>
      <c r="N12" s="23">
        <v>70</v>
      </c>
      <c r="O12" s="75" t="s">
        <v>112</v>
      </c>
    </row>
    <row r="13" spans="1:15" ht="30" x14ac:dyDescent="0.2">
      <c r="A13" s="20" t="s">
        <v>98</v>
      </c>
      <c r="B13" s="69" t="s">
        <v>59</v>
      </c>
      <c r="C13" s="67">
        <v>0.54166666666666663</v>
      </c>
      <c r="D13" s="23" t="s">
        <v>97</v>
      </c>
      <c r="E13" s="69" t="s">
        <v>59</v>
      </c>
      <c r="F13" s="67">
        <v>0.5625</v>
      </c>
      <c r="G13" s="68" t="s">
        <v>99</v>
      </c>
      <c r="H13" s="72">
        <v>7</v>
      </c>
      <c r="I13" s="71">
        <v>9.9700000000000006</v>
      </c>
      <c r="J13" s="70">
        <f t="shared" si="0"/>
        <v>69.790000000000006</v>
      </c>
      <c r="K13" s="71"/>
      <c r="L13" s="71"/>
      <c r="M13" s="70"/>
      <c r="N13" s="20">
        <v>70</v>
      </c>
      <c r="O13" s="76"/>
    </row>
    <row r="14" spans="1:15" ht="30" x14ac:dyDescent="0.2">
      <c r="A14" s="23" t="s">
        <v>97</v>
      </c>
      <c r="B14" s="69" t="s">
        <v>59</v>
      </c>
      <c r="C14" s="67">
        <v>0.625</v>
      </c>
      <c r="D14" s="20" t="s">
        <v>102</v>
      </c>
      <c r="E14" s="69" t="s">
        <v>59</v>
      </c>
      <c r="F14" s="67">
        <v>0.65625</v>
      </c>
      <c r="G14" s="68" t="s">
        <v>99</v>
      </c>
      <c r="H14" s="70">
        <v>15</v>
      </c>
      <c r="I14" s="71">
        <v>9.9700000000000006</v>
      </c>
      <c r="J14" s="70">
        <f t="shared" si="0"/>
        <v>149.55000000000001</v>
      </c>
      <c r="K14" s="70"/>
      <c r="L14" s="70"/>
      <c r="M14" s="70"/>
      <c r="N14" s="23">
        <v>150</v>
      </c>
      <c r="O14" s="75" t="s">
        <v>109</v>
      </c>
    </row>
    <row r="15" spans="1:15" ht="30" x14ac:dyDescent="0.2">
      <c r="A15" s="20" t="s">
        <v>102</v>
      </c>
      <c r="B15" s="69" t="s">
        <v>59</v>
      </c>
      <c r="C15" s="67">
        <v>0.6875</v>
      </c>
      <c r="D15" s="23" t="s">
        <v>97</v>
      </c>
      <c r="E15" s="69" t="s">
        <v>59</v>
      </c>
      <c r="F15" s="67">
        <v>0.71875</v>
      </c>
      <c r="G15" s="68" t="s">
        <v>99</v>
      </c>
      <c r="H15" s="72">
        <v>15</v>
      </c>
      <c r="I15" s="71">
        <v>9.9700000000000006</v>
      </c>
      <c r="J15" s="70">
        <f t="shared" si="0"/>
        <v>149.55000000000001</v>
      </c>
      <c r="K15" s="71"/>
      <c r="L15" s="71"/>
      <c r="M15" s="70"/>
      <c r="N15" s="20">
        <v>150</v>
      </c>
      <c r="O15" s="76"/>
    </row>
    <row r="16" spans="1:15" ht="30" x14ac:dyDescent="0.2">
      <c r="A16" s="23" t="s">
        <v>97</v>
      </c>
      <c r="B16" s="69" t="s">
        <v>62</v>
      </c>
      <c r="C16" s="67">
        <v>0.4375</v>
      </c>
      <c r="D16" s="20" t="s">
        <v>103</v>
      </c>
      <c r="E16" s="69" t="s">
        <v>62</v>
      </c>
      <c r="F16" s="67">
        <v>0.45833333333333331</v>
      </c>
      <c r="G16" s="68" t="s">
        <v>99</v>
      </c>
      <c r="H16" s="70"/>
      <c r="I16" s="71">
        <v>9.9700000000000006</v>
      </c>
      <c r="J16" s="70">
        <f t="shared" si="0"/>
        <v>0</v>
      </c>
      <c r="K16" s="70"/>
      <c r="L16" s="70"/>
      <c r="M16" s="74"/>
      <c r="N16" s="55"/>
      <c r="O16" s="75" t="s">
        <v>109</v>
      </c>
    </row>
    <row r="17" spans="1:15" ht="30" x14ac:dyDescent="0.2">
      <c r="A17" s="20" t="s">
        <v>103</v>
      </c>
      <c r="B17" s="69" t="s">
        <v>62</v>
      </c>
      <c r="C17" s="67">
        <v>0.52083333333333337</v>
      </c>
      <c r="D17" s="23" t="s">
        <v>97</v>
      </c>
      <c r="E17" s="69" t="s">
        <v>62</v>
      </c>
      <c r="F17" s="67">
        <v>0.55208333333333337</v>
      </c>
      <c r="G17" s="68" t="s">
        <v>99</v>
      </c>
      <c r="H17" s="72"/>
      <c r="I17" s="71">
        <v>9.9700000000000006</v>
      </c>
      <c r="J17" s="70">
        <f t="shared" si="0"/>
        <v>0</v>
      </c>
      <c r="K17" s="71"/>
      <c r="L17" s="71"/>
      <c r="M17" s="74"/>
      <c r="N17" s="73"/>
      <c r="O17" s="76"/>
    </row>
    <row r="18" spans="1:15" ht="30" x14ac:dyDescent="0.2">
      <c r="A18" s="23" t="s">
        <v>97</v>
      </c>
      <c r="B18" s="69" t="s">
        <v>62</v>
      </c>
      <c r="C18" s="67">
        <v>0.60416666666666663</v>
      </c>
      <c r="D18" s="20" t="s">
        <v>106</v>
      </c>
      <c r="E18" s="69" t="s">
        <v>62</v>
      </c>
      <c r="F18" s="67">
        <v>0.63541666666666663</v>
      </c>
      <c r="G18" s="68" t="s">
        <v>99</v>
      </c>
      <c r="H18" s="70"/>
      <c r="I18" s="71">
        <v>9.9700000000000006</v>
      </c>
      <c r="J18" s="70">
        <f t="shared" si="0"/>
        <v>0</v>
      </c>
      <c r="K18" s="70"/>
      <c r="L18" s="70"/>
      <c r="M18" s="74"/>
      <c r="N18" s="55"/>
      <c r="O18" s="75" t="s">
        <v>109</v>
      </c>
    </row>
    <row r="19" spans="1:15" ht="30" x14ac:dyDescent="0.2">
      <c r="A19" s="20" t="s">
        <v>106</v>
      </c>
      <c r="B19" s="69" t="s">
        <v>62</v>
      </c>
      <c r="C19" s="67">
        <v>0.67708333333333337</v>
      </c>
      <c r="D19" s="23" t="s">
        <v>97</v>
      </c>
      <c r="E19" s="69" t="s">
        <v>62</v>
      </c>
      <c r="F19" s="67">
        <v>0.70833333333333337</v>
      </c>
      <c r="G19" s="68" t="s">
        <v>99</v>
      </c>
      <c r="H19" s="72"/>
      <c r="I19" s="71">
        <v>9.9700000000000006</v>
      </c>
      <c r="J19" s="70">
        <f t="shared" si="0"/>
        <v>0</v>
      </c>
      <c r="K19" s="71"/>
      <c r="L19" s="71"/>
      <c r="M19" s="74"/>
      <c r="N19" s="73"/>
      <c r="O19" s="76"/>
    </row>
    <row r="20" spans="1:15" ht="30" x14ac:dyDescent="0.2">
      <c r="A20" s="23" t="s">
        <v>97</v>
      </c>
      <c r="B20" s="69" t="s">
        <v>82</v>
      </c>
      <c r="C20" s="67">
        <v>0.43402777777777773</v>
      </c>
      <c r="D20" s="20" t="s">
        <v>104</v>
      </c>
      <c r="E20" s="69" t="s">
        <v>82</v>
      </c>
      <c r="F20" s="67">
        <v>0.45833333333333331</v>
      </c>
      <c r="G20" s="68" t="s">
        <v>99</v>
      </c>
      <c r="H20" s="70"/>
      <c r="I20" s="71">
        <v>9.9700000000000006</v>
      </c>
      <c r="J20" s="70">
        <f t="shared" si="0"/>
        <v>0</v>
      </c>
      <c r="K20" s="70"/>
      <c r="L20" s="70"/>
      <c r="M20" s="70"/>
      <c r="N20" s="23"/>
      <c r="O20" s="75" t="s">
        <v>112</v>
      </c>
    </row>
    <row r="21" spans="1:15" ht="30" x14ac:dyDescent="0.2">
      <c r="A21" s="20" t="s">
        <v>104</v>
      </c>
      <c r="B21" s="69" t="s">
        <v>82</v>
      </c>
      <c r="C21" s="67">
        <v>0.5</v>
      </c>
      <c r="D21" s="23" t="s">
        <v>97</v>
      </c>
      <c r="E21" s="69" t="s">
        <v>82</v>
      </c>
      <c r="F21" s="67">
        <v>0.53125</v>
      </c>
      <c r="G21" s="68" t="s">
        <v>99</v>
      </c>
      <c r="H21" s="72"/>
      <c r="I21" s="71">
        <v>9.9700000000000006</v>
      </c>
      <c r="J21" s="70">
        <f t="shared" si="0"/>
        <v>0</v>
      </c>
      <c r="K21" s="71"/>
      <c r="L21" s="71"/>
      <c r="M21" s="70"/>
      <c r="N21" s="20"/>
      <c r="O21" s="76"/>
    </row>
    <row r="22" spans="1:15" ht="30" x14ac:dyDescent="0.2">
      <c r="A22" s="23" t="s">
        <v>97</v>
      </c>
      <c r="B22" s="69" t="s">
        <v>82</v>
      </c>
      <c r="C22" s="67">
        <v>0.625</v>
      </c>
      <c r="D22" s="20" t="s">
        <v>105</v>
      </c>
      <c r="E22" s="69" t="s">
        <v>82</v>
      </c>
      <c r="F22" s="67">
        <v>0.65625</v>
      </c>
      <c r="G22" s="68" t="s">
        <v>99</v>
      </c>
      <c r="H22" s="70"/>
      <c r="I22" s="71">
        <v>9.9700000000000006</v>
      </c>
      <c r="J22" s="70">
        <f t="shared" si="0"/>
        <v>0</v>
      </c>
      <c r="K22" s="70"/>
      <c r="L22" s="70"/>
      <c r="M22" s="70"/>
      <c r="N22" s="23"/>
      <c r="O22" s="75" t="s">
        <v>109</v>
      </c>
    </row>
    <row r="23" spans="1:15" ht="30" x14ac:dyDescent="0.2">
      <c r="A23" s="20" t="s">
        <v>105</v>
      </c>
      <c r="B23" s="69" t="s">
        <v>82</v>
      </c>
      <c r="C23" s="67">
        <v>0.6875</v>
      </c>
      <c r="D23" s="23" t="s">
        <v>97</v>
      </c>
      <c r="E23" s="69" t="s">
        <v>82</v>
      </c>
      <c r="F23" s="67">
        <v>0.71875</v>
      </c>
      <c r="G23" s="68" t="s">
        <v>99</v>
      </c>
      <c r="H23" s="72"/>
      <c r="I23" s="71">
        <v>9.9700000000000006</v>
      </c>
      <c r="J23" s="70">
        <f t="shared" si="0"/>
        <v>0</v>
      </c>
      <c r="K23" s="71"/>
      <c r="L23" s="71"/>
      <c r="M23" s="70"/>
      <c r="N23" s="20"/>
      <c r="O23" s="76"/>
    </row>
    <row r="24" spans="1:15" ht="30" x14ac:dyDescent="0.2">
      <c r="A24" s="23" t="s">
        <v>97</v>
      </c>
      <c r="B24" s="69" t="s">
        <v>82</v>
      </c>
      <c r="C24" s="67">
        <v>0.43402777777777773</v>
      </c>
      <c r="D24" s="20"/>
      <c r="E24" s="69" t="s">
        <v>82</v>
      </c>
      <c r="F24" s="67">
        <v>0.65625</v>
      </c>
      <c r="G24" s="68" t="s">
        <v>99</v>
      </c>
      <c r="H24" s="70"/>
      <c r="I24" s="71">
        <v>9.9700000000000006</v>
      </c>
      <c r="J24" s="70">
        <f t="shared" si="0"/>
        <v>0</v>
      </c>
      <c r="K24" s="70"/>
      <c r="L24" s="70"/>
      <c r="M24" s="70"/>
      <c r="N24" s="23"/>
      <c r="O24" s="75" t="s">
        <v>112</v>
      </c>
    </row>
    <row r="25" spans="1:15" ht="30" x14ac:dyDescent="0.2">
      <c r="A25" s="20"/>
      <c r="B25" s="69" t="s">
        <v>82</v>
      </c>
      <c r="C25" s="67">
        <v>0.6875</v>
      </c>
      <c r="D25" s="23" t="s">
        <v>97</v>
      </c>
      <c r="E25" s="69" t="s">
        <v>82</v>
      </c>
      <c r="F25" s="67">
        <v>0.71875</v>
      </c>
      <c r="G25" s="68" t="s">
        <v>99</v>
      </c>
      <c r="H25" s="72"/>
      <c r="I25" s="71">
        <v>9.9700000000000006</v>
      </c>
      <c r="J25" s="70">
        <f t="shared" si="0"/>
        <v>0</v>
      </c>
      <c r="K25" s="71"/>
      <c r="L25" s="71"/>
      <c r="M25" s="70"/>
      <c r="N25" s="20"/>
      <c r="O25" s="76"/>
    </row>
    <row r="26" spans="1:15" ht="30" x14ac:dyDescent="0.2">
      <c r="A26" s="23" t="s">
        <v>97</v>
      </c>
      <c r="B26" s="69" t="s">
        <v>65</v>
      </c>
      <c r="C26" s="67">
        <v>0.43402777777777773</v>
      </c>
      <c r="D26" s="20" t="s">
        <v>107</v>
      </c>
      <c r="E26" s="69" t="s">
        <v>65</v>
      </c>
      <c r="F26" s="67">
        <v>0.65625</v>
      </c>
      <c r="G26" s="68" t="s">
        <v>99</v>
      </c>
      <c r="H26" s="70"/>
      <c r="I26" s="71">
        <v>9.9700000000000006</v>
      </c>
      <c r="J26" s="70">
        <f t="shared" si="0"/>
        <v>0</v>
      </c>
      <c r="K26" s="70"/>
      <c r="L26" s="70"/>
      <c r="M26" s="74"/>
      <c r="N26" s="55"/>
      <c r="O26" s="93" t="s">
        <v>109</v>
      </c>
    </row>
    <row r="27" spans="1:15" ht="30" x14ac:dyDescent="0.2">
      <c r="A27" s="20" t="s">
        <v>107</v>
      </c>
      <c r="B27" s="69" t="s">
        <v>65</v>
      </c>
      <c r="C27" s="67">
        <v>0.6875</v>
      </c>
      <c r="D27" s="23" t="s">
        <v>108</v>
      </c>
      <c r="E27" s="69" t="s">
        <v>65</v>
      </c>
      <c r="F27" s="67">
        <v>0.71875</v>
      </c>
      <c r="G27" s="68" t="s">
        <v>99</v>
      </c>
      <c r="H27" s="72"/>
      <c r="I27" s="71">
        <v>9.9700000000000006</v>
      </c>
      <c r="J27" s="70">
        <f t="shared" si="0"/>
        <v>0</v>
      </c>
      <c r="K27" s="71"/>
      <c r="L27" s="71"/>
      <c r="M27" s="74"/>
      <c r="N27" s="73"/>
      <c r="O27" s="95" t="s">
        <v>111</v>
      </c>
    </row>
    <row r="28" spans="1:15" ht="30" x14ac:dyDescent="0.2">
      <c r="A28" s="23" t="s">
        <v>108</v>
      </c>
      <c r="B28" s="69" t="s">
        <v>65</v>
      </c>
      <c r="C28" s="67">
        <v>0.43402777777777773</v>
      </c>
      <c r="D28" s="23" t="s">
        <v>97</v>
      </c>
      <c r="E28" s="69" t="s">
        <v>65</v>
      </c>
      <c r="F28" s="67">
        <v>0.65625</v>
      </c>
      <c r="G28" s="68" t="s">
        <v>99</v>
      </c>
      <c r="H28" s="70"/>
      <c r="I28" s="71">
        <v>9.9700000000000006</v>
      </c>
      <c r="J28" s="70">
        <f t="shared" si="0"/>
        <v>0</v>
      </c>
      <c r="K28" s="70"/>
      <c r="L28" s="70"/>
      <c r="M28" s="74"/>
      <c r="N28" s="55"/>
      <c r="O28" s="95"/>
    </row>
    <row r="29" spans="1:15" ht="30" x14ac:dyDescent="0.2">
      <c r="A29" s="23" t="s">
        <v>97</v>
      </c>
      <c r="B29" s="69" t="s">
        <v>65</v>
      </c>
      <c r="C29" s="67">
        <v>0.6875</v>
      </c>
      <c r="D29" s="20" t="s">
        <v>68</v>
      </c>
      <c r="E29" s="69" t="s">
        <v>65</v>
      </c>
      <c r="F29" s="67">
        <v>0.71875</v>
      </c>
      <c r="G29" s="68" t="s">
        <v>99</v>
      </c>
      <c r="H29" s="72"/>
      <c r="I29" s="71">
        <v>9.9700000000000006</v>
      </c>
      <c r="J29" s="70">
        <f t="shared" si="0"/>
        <v>0</v>
      </c>
      <c r="K29" s="71"/>
      <c r="L29" s="71"/>
      <c r="M29" s="70"/>
      <c r="N29" s="20"/>
      <c r="O29" s="95" t="s">
        <v>111</v>
      </c>
    </row>
    <row r="30" spans="1:15" ht="30" x14ac:dyDescent="0.2">
      <c r="A30" s="20" t="s">
        <v>68</v>
      </c>
      <c r="B30" s="69" t="s">
        <v>65</v>
      </c>
      <c r="C30" s="67">
        <v>0.43402777777777773</v>
      </c>
      <c r="D30" s="23" t="s">
        <v>97</v>
      </c>
      <c r="E30" s="69" t="s">
        <v>65</v>
      </c>
      <c r="F30" s="67">
        <v>0.65625</v>
      </c>
      <c r="G30" s="68" t="s">
        <v>99</v>
      </c>
      <c r="H30" s="70"/>
      <c r="I30" s="71">
        <v>9.9700000000000006</v>
      </c>
      <c r="J30" s="70">
        <f t="shared" si="0"/>
        <v>0</v>
      </c>
      <c r="K30" s="70"/>
      <c r="L30" s="70"/>
      <c r="M30" s="70"/>
      <c r="N30" s="23"/>
      <c r="O30" s="95"/>
    </row>
    <row r="31" spans="1:15" ht="30" x14ac:dyDescent="0.2">
      <c r="A31" s="23" t="s">
        <v>97</v>
      </c>
      <c r="B31" s="69" t="s">
        <v>65</v>
      </c>
      <c r="C31" s="67">
        <v>0.6875</v>
      </c>
      <c r="D31" s="23" t="s">
        <v>114</v>
      </c>
      <c r="E31" s="69" t="s">
        <v>65</v>
      </c>
      <c r="F31" s="67">
        <v>0.71875</v>
      </c>
      <c r="G31" s="68" t="s">
        <v>99</v>
      </c>
      <c r="H31" s="72"/>
      <c r="I31" s="71">
        <v>9.9700000000000006</v>
      </c>
      <c r="J31" s="70">
        <f t="shared" si="0"/>
        <v>0</v>
      </c>
      <c r="K31" s="71"/>
      <c r="L31" s="71"/>
      <c r="M31" s="70"/>
      <c r="N31" s="20"/>
      <c r="O31" s="75" t="s">
        <v>111</v>
      </c>
    </row>
    <row r="32" spans="1:15" ht="30" x14ac:dyDescent="0.2">
      <c r="A32" s="23" t="s">
        <v>114</v>
      </c>
      <c r="B32" s="69" t="s">
        <v>65</v>
      </c>
      <c r="C32" s="67">
        <v>0.4375</v>
      </c>
      <c r="D32" s="20" t="s">
        <v>113</v>
      </c>
      <c r="E32" s="69" t="s">
        <v>65</v>
      </c>
      <c r="F32" s="67">
        <v>0.46180555555555558</v>
      </c>
      <c r="G32" s="68" t="s">
        <v>99</v>
      </c>
      <c r="H32" s="70"/>
      <c r="I32" s="71">
        <v>9.9700000000000006</v>
      </c>
      <c r="J32" s="70">
        <f t="shared" si="0"/>
        <v>0</v>
      </c>
      <c r="K32" s="70"/>
      <c r="L32" s="70"/>
      <c r="M32" s="70"/>
      <c r="N32" s="23"/>
      <c r="O32" s="95"/>
    </row>
    <row r="33" spans="1:15" ht="30" x14ac:dyDescent="0.2">
      <c r="A33" s="20" t="s">
        <v>113</v>
      </c>
      <c r="B33" s="69" t="s">
        <v>65</v>
      </c>
      <c r="C33" s="67">
        <v>0.5</v>
      </c>
      <c r="D33" s="23" t="s">
        <v>114</v>
      </c>
      <c r="E33" s="69" t="s">
        <v>65</v>
      </c>
      <c r="F33" s="67">
        <v>0.52083333333333337</v>
      </c>
      <c r="G33" s="68" t="s">
        <v>99</v>
      </c>
      <c r="H33" s="72"/>
      <c r="I33" s="71">
        <v>9.9700000000000006</v>
      </c>
      <c r="J33" s="70">
        <f t="shared" si="0"/>
        <v>0</v>
      </c>
      <c r="K33" s="71"/>
      <c r="L33" s="71"/>
      <c r="M33" s="70"/>
      <c r="N33" s="20"/>
      <c r="O33" s="95"/>
    </row>
    <row r="34" spans="1:15" ht="30" x14ac:dyDescent="0.2">
      <c r="A34" s="23" t="s">
        <v>114</v>
      </c>
      <c r="B34" s="69" t="s">
        <v>65</v>
      </c>
      <c r="C34" s="67">
        <v>0.4375</v>
      </c>
      <c r="D34" s="23" t="s">
        <v>97</v>
      </c>
      <c r="E34" s="69" t="s">
        <v>65</v>
      </c>
      <c r="F34" s="67">
        <v>0.45833333333333331</v>
      </c>
      <c r="G34" s="68" t="s">
        <v>99</v>
      </c>
      <c r="H34" s="70"/>
      <c r="I34" s="71">
        <v>9.9700000000000006</v>
      </c>
      <c r="J34" s="70">
        <f t="shared" si="0"/>
        <v>0</v>
      </c>
      <c r="K34" s="70"/>
      <c r="L34" s="70"/>
      <c r="M34" s="70"/>
      <c r="N34" s="23"/>
      <c r="O34" s="76"/>
    </row>
    <row r="35" spans="1:15" ht="30" x14ac:dyDescent="0.2">
      <c r="A35" s="23" t="s">
        <v>97</v>
      </c>
      <c r="B35" s="69" t="s">
        <v>72</v>
      </c>
      <c r="C35" s="67">
        <v>0.5</v>
      </c>
      <c r="D35" s="23" t="s">
        <v>115</v>
      </c>
      <c r="E35" s="69" t="s">
        <v>72</v>
      </c>
      <c r="F35" s="67">
        <v>0.52083333333333337</v>
      </c>
      <c r="G35" s="68" t="s">
        <v>99</v>
      </c>
      <c r="H35" s="72"/>
      <c r="I35" s="71">
        <v>9.9700000000000006</v>
      </c>
      <c r="J35" s="70">
        <f t="shared" si="0"/>
        <v>0</v>
      </c>
      <c r="K35" s="71"/>
      <c r="L35" s="71"/>
      <c r="M35" s="70"/>
      <c r="N35" s="20"/>
      <c r="O35" s="75" t="s">
        <v>109</v>
      </c>
    </row>
    <row r="36" spans="1:15" ht="30" x14ac:dyDescent="0.2">
      <c r="A36" s="23" t="s">
        <v>115</v>
      </c>
      <c r="B36" s="69" t="s">
        <v>72</v>
      </c>
      <c r="C36" s="67">
        <v>0.47569444444444442</v>
      </c>
      <c r="D36" s="20" t="s">
        <v>100</v>
      </c>
      <c r="E36" s="69" t="s">
        <v>72</v>
      </c>
      <c r="F36" s="67">
        <v>0.49652777777777773</v>
      </c>
      <c r="G36" s="68" t="s">
        <v>99</v>
      </c>
      <c r="H36" s="70"/>
      <c r="I36" s="71">
        <v>9.9700000000000006</v>
      </c>
      <c r="J36" s="70">
        <f t="shared" si="0"/>
        <v>0</v>
      </c>
      <c r="K36" s="70"/>
      <c r="L36" s="70"/>
      <c r="M36" s="70"/>
      <c r="N36" s="23"/>
      <c r="O36" s="76"/>
    </row>
    <row r="37" spans="1:15" ht="30" x14ac:dyDescent="0.2">
      <c r="A37" s="20" t="s">
        <v>98</v>
      </c>
      <c r="B37" s="69" t="s">
        <v>65</v>
      </c>
      <c r="C37" s="67">
        <v>0.54166666666666663</v>
      </c>
      <c r="D37" s="23" t="s">
        <v>97</v>
      </c>
      <c r="E37" s="69" t="s">
        <v>65</v>
      </c>
      <c r="F37" s="67">
        <v>0.5625</v>
      </c>
      <c r="G37" s="68" t="s">
        <v>99</v>
      </c>
      <c r="H37" s="72"/>
      <c r="I37" s="71">
        <v>9.9700000000000006</v>
      </c>
      <c r="J37" s="70">
        <f t="shared" si="0"/>
        <v>0</v>
      </c>
      <c r="K37" s="71"/>
      <c r="L37" s="71"/>
      <c r="M37" s="70"/>
      <c r="N37" s="20"/>
      <c r="O37" s="94"/>
    </row>
    <row r="38" spans="1:15" ht="30" x14ac:dyDescent="0.2">
      <c r="A38" s="23" t="s">
        <v>97</v>
      </c>
      <c r="B38" s="69" t="s">
        <v>65</v>
      </c>
      <c r="C38" s="67">
        <v>0.625</v>
      </c>
      <c r="D38" s="20" t="s">
        <v>102</v>
      </c>
      <c r="E38" s="69" t="s">
        <v>65</v>
      </c>
      <c r="F38" s="67">
        <v>0.65625</v>
      </c>
      <c r="G38" s="68" t="s">
        <v>99</v>
      </c>
      <c r="H38" s="70"/>
      <c r="I38" s="71">
        <v>9.9700000000000006</v>
      </c>
      <c r="J38" s="70">
        <f t="shared" si="0"/>
        <v>0</v>
      </c>
      <c r="K38" s="70"/>
      <c r="L38" s="70"/>
      <c r="M38" s="70"/>
      <c r="N38" s="23"/>
      <c r="O38" s="75"/>
    </row>
    <row r="39" spans="1:15" ht="30" x14ac:dyDescent="0.2">
      <c r="A39" s="20" t="s">
        <v>102</v>
      </c>
      <c r="B39" s="69" t="s">
        <v>65</v>
      </c>
      <c r="C39" s="67">
        <v>0.6875</v>
      </c>
      <c r="D39" s="23" t="s">
        <v>97</v>
      </c>
      <c r="E39" s="69" t="s">
        <v>65</v>
      </c>
      <c r="F39" s="67">
        <v>0.71875</v>
      </c>
      <c r="G39" s="68" t="s">
        <v>99</v>
      </c>
      <c r="H39" s="72"/>
      <c r="I39" s="71">
        <v>9.9700000000000006</v>
      </c>
      <c r="J39" s="70">
        <f t="shared" si="0"/>
        <v>0</v>
      </c>
      <c r="K39" s="71"/>
      <c r="L39" s="71"/>
      <c r="M39" s="70"/>
      <c r="N39" s="20"/>
      <c r="O39" s="76"/>
    </row>
    <row r="40" spans="1:15" ht="30" x14ac:dyDescent="0.2">
      <c r="A40" s="23" t="s">
        <v>97</v>
      </c>
      <c r="B40" s="69" t="s">
        <v>65</v>
      </c>
      <c r="C40" s="67">
        <v>0.4375</v>
      </c>
      <c r="D40" s="20" t="s">
        <v>103</v>
      </c>
      <c r="E40" s="69" t="s">
        <v>65</v>
      </c>
      <c r="F40" s="67">
        <v>0.45833333333333331</v>
      </c>
      <c r="G40" s="68" t="s">
        <v>99</v>
      </c>
      <c r="H40" s="70"/>
      <c r="I40" s="71">
        <v>9.9700000000000006</v>
      </c>
      <c r="J40" s="70">
        <f t="shared" si="0"/>
        <v>0</v>
      </c>
      <c r="K40" s="70"/>
      <c r="L40" s="70"/>
      <c r="M40" s="74"/>
      <c r="N40" s="55"/>
      <c r="O40" s="75"/>
    </row>
    <row r="41" spans="1:15" ht="30" x14ac:dyDescent="0.2">
      <c r="A41" s="20" t="s">
        <v>103</v>
      </c>
      <c r="B41" s="69" t="s">
        <v>65</v>
      </c>
      <c r="C41" s="67">
        <v>0.52083333333333337</v>
      </c>
      <c r="D41" s="23" t="s">
        <v>97</v>
      </c>
      <c r="E41" s="69" t="s">
        <v>65</v>
      </c>
      <c r="F41" s="67">
        <v>0.55208333333333337</v>
      </c>
      <c r="G41" s="68" t="s">
        <v>99</v>
      </c>
      <c r="H41" s="72"/>
      <c r="I41" s="71">
        <v>9.9700000000000006</v>
      </c>
      <c r="J41" s="70">
        <f t="shared" si="0"/>
        <v>0</v>
      </c>
      <c r="K41" s="71"/>
      <c r="L41" s="71"/>
      <c r="M41" s="74"/>
      <c r="N41" s="73"/>
      <c r="O41" s="76"/>
    </row>
    <row r="42" spans="1:15" ht="30" x14ac:dyDescent="0.2">
      <c r="A42" s="23" t="s">
        <v>97</v>
      </c>
      <c r="B42" s="69" t="s">
        <v>65</v>
      </c>
      <c r="C42" s="67">
        <v>0.60416666666666663</v>
      </c>
      <c r="D42" s="20" t="s">
        <v>106</v>
      </c>
      <c r="E42" s="69" t="s">
        <v>65</v>
      </c>
      <c r="F42" s="67">
        <v>0.63541666666666663</v>
      </c>
      <c r="G42" s="68" t="s">
        <v>99</v>
      </c>
      <c r="H42" s="70"/>
      <c r="I42" s="71">
        <v>9.9700000000000006</v>
      </c>
      <c r="J42" s="70">
        <f t="shared" si="0"/>
        <v>0</v>
      </c>
      <c r="K42" s="70"/>
      <c r="L42" s="70"/>
      <c r="M42" s="74"/>
      <c r="N42" s="55"/>
      <c r="O42" s="75"/>
    </row>
    <row r="43" spans="1:15" ht="30" x14ac:dyDescent="0.2">
      <c r="A43" s="20" t="s">
        <v>106</v>
      </c>
      <c r="B43" s="69" t="s">
        <v>65</v>
      </c>
      <c r="C43" s="67">
        <v>0.67708333333333337</v>
      </c>
      <c r="D43" s="23" t="s">
        <v>97</v>
      </c>
      <c r="E43" s="69" t="s">
        <v>65</v>
      </c>
      <c r="F43" s="67">
        <v>0.70833333333333337</v>
      </c>
      <c r="G43" s="68" t="s">
        <v>99</v>
      </c>
      <c r="H43" s="72"/>
      <c r="I43" s="71">
        <v>9.9700000000000006</v>
      </c>
      <c r="J43" s="70">
        <f t="shared" si="0"/>
        <v>0</v>
      </c>
      <c r="K43" s="71"/>
      <c r="L43" s="71"/>
      <c r="M43" s="74"/>
      <c r="N43" s="73"/>
      <c r="O43" s="76"/>
    </row>
    <row r="44" spans="1:15" ht="30" x14ac:dyDescent="0.2">
      <c r="A44" s="23" t="s">
        <v>97</v>
      </c>
      <c r="B44" s="69" t="s">
        <v>65</v>
      </c>
      <c r="C44" s="67">
        <v>0.43402777777777773</v>
      </c>
      <c r="D44" s="20" t="s">
        <v>104</v>
      </c>
      <c r="E44" s="69" t="s">
        <v>65</v>
      </c>
      <c r="F44" s="67">
        <v>0.45833333333333331</v>
      </c>
      <c r="G44" s="68" t="s">
        <v>99</v>
      </c>
      <c r="H44" s="70"/>
      <c r="I44" s="71">
        <v>9.9700000000000006</v>
      </c>
      <c r="J44" s="70">
        <f t="shared" si="0"/>
        <v>0</v>
      </c>
      <c r="K44" s="70"/>
      <c r="L44" s="70"/>
      <c r="M44" s="70"/>
      <c r="N44" s="23"/>
      <c r="O44" s="75"/>
    </row>
    <row r="45" spans="1:15" ht="30" x14ac:dyDescent="0.2">
      <c r="A45" s="20" t="s">
        <v>104</v>
      </c>
      <c r="B45" s="69" t="s">
        <v>65</v>
      </c>
      <c r="C45" s="67">
        <v>0.5</v>
      </c>
      <c r="D45" s="23" t="s">
        <v>97</v>
      </c>
      <c r="E45" s="69" t="s">
        <v>65</v>
      </c>
      <c r="F45" s="67">
        <v>0.53125</v>
      </c>
      <c r="G45" s="68" t="s">
        <v>99</v>
      </c>
      <c r="H45" s="72"/>
      <c r="I45" s="71">
        <v>9.9700000000000006</v>
      </c>
      <c r="J45" s="70">
        <f t="shared" si="0"/>
        <v>0</v>
      </c>
      <c r="K45" s="71"/>
      <c r="L45" s="71"/>
      <c r="M45" s="70"/>
      <c r="N45" s="20"/>
      <c r="O45" s="76"/>
    </row>
    <row r="46" spans="1:15" ht="30" x14ac:dyDescent="0.2">
      <c r="A46" s="23" t="s">
        <v>97</v>
      </c>
      <c r="B46" s="69" t="s">
        <v>65</v>
      </c>
      <c r="C46" s="67">
        <v>0.625</v>
      </c>
      <c r="D46" s="20" t="s">
        <v>105</v>
      </c>
      <c r="E46" s="69" t="s">
        <v>65</v>
      </c>
      <c r="F46" s="67">
        <v>0.65625</v>
      </c>
      <c r="G46" s="68" t="s">
        <v>99</v>
      </c>
      <c r="H46" s="70"/>
      <c r="I46" s="71">
        <v>9.9700000000000006</v>
      </c>
      <c r="J46" s="70">
        <f t="shared" si="0"/>
        <v>0</v>
      </c>
      <c r="K46" s="70"/>
      <c r="L46" s="70"/>
      <c r="M46" s="70"/>
      <c r="N46" s="23"/>
      <c r="O46" s="75"/>
    </row>
    <row r="47" spans="1:15" ht="30" x14ac:dyDescent="0.2">
      <c r="A47" s="20" t="s">
        <v>105</v>
      </c>
      <c r="B47" s="69" t="s">
        <v>65</v>
      </c>
      <c r="C47" s="67">
        <v>0.6875</v>
      </c>
      <c r="D47" s="23" t="s">
        <v>97</v>
      </c>
      <c r="E47" s="69" t="s">
        <v>65</v>
      </c>
      <c r="F47" s="67">
        <v>0.71875</v>
      </c>
      <c r="G47" s="68" t="s">
        <v>99</v>
      </c>
      <c r="H47" s="72"/>
      <c r="I47" s="71">
        <v>9.9700000000000006</v>
      </c>
      <c r="J47" s="70">
        <f t="shared" si="0"/>
        <v>0</v>
      </c>
      <c r="K47" s="71"/>
      <c r="L47" s="71"/>
      <c r="M47" s="70"/>
      <c r="N47" s="20"/>
      <c r="O47" s="76"/>
    </row>
    <row r="48" spans="1:15" ht="30" x14ac:dyDescent="0.2">
      <c r="A48" s="23" t="s">
        <v>97</v>
      </c>
      <c r="B48" s="69" t="s">
        <v>65</v>
      </c>
      <c r="C48" s="67">
        <v>0.43402777777777773</v>
      </c>
      <c r="D48" s="20"/>
      <c r="E48" s="69" t="s">
        <v>65</v>
      </c>
      <c r="F48" s="67">
        <v>0.65625</v>
      </c>
      <c r="G48" s="68" t="s">
        <v>99</v>
      </c>
      <c r="H48" s="70"/>
      <c r="I48" s="71">
        <v>9.9700000000000006</v>
      </c>
      <c r="J48" s="70">
        <f t="shared" si="0"/>
        <v>0</v>
      </c>
      <c r="K48" s="70"/>
      <c r="L48" s="70"/>
      <c r="M48" s="70"/>
      <c r="N48" s="23"/>
      <c r="O48" s="75"/>
    </row>
    <row r="49" spans="1:15" ht="30" x14ac:dyDescent="0.2">
      <c r="A49" s="20"/>
      <c r="B49" s="69" t="s">
        <v>65</v>
      </c>
      <c r="C49" s="67">
        <v>0.6875</v>
      </c>
      <c r="D49" s="23" t="s">
        <v>97</v>
      </c>
      <c r="E49" s="69" t="s">
        <v>65</v>
      </c>
      <c r="F49" s="67">
        <v>0.71875</v>
      </c>
      <c r="G49" s="68" t="s">
        <v>99</v>
      </c>
      <c r="H49" s="72"/>
      <c r="I49" s="71">
        <v>9.9700000000000006</v>
      </c>
      <c r="J49" s="70">
        <f t="shared" si="0"/>
        <v>0</v>
      </c>
      <c r="K49" s="71"/>
      <c r="L49" s="71"/>
      <c r="M49" s="70"/>
      <c r="N49" s="20"/>
      <c r="O49" s="76"/>
    </row>
    <row r="50" spans="1:15" ht="30" x14ac:dyDescent="0.2">
      <c r="A50" s="23" t="s">
        <v>97</v>
      </c>
      <c r="B50" s="69" t="s">
        <v>65</v>
      </c>
      <c r="C50" s="67">
        <v>0.43402777777777773</v>
      </c>
      <c r="D50" s="20" t="s">
        <v>107</v>
      </c>
      <c r="E50" s="69" t="s">
        <v>65</v>
      </c>
      <c r="F50" s="67">
        <v>0.65625</v>
      </c>
      <c r="G50" s="68" t="s">
        <v>99</v>
      </c>
      <c r="H50" s="70"/>
      <c r="I50" s="71">
        <v>9.9700000000000006</v>
      </c>
      <c r="J50" s="70">
        <f t="shared" si="0"/>
        <v>0</v>
      </c>
      <c r="K50" s="70"/>
      <c r="L50" s="70"/>
      <c r="M50" s="70"/>
      <c r="N50" s="23"/>
      <c r="O50" s="93"/>
    </row>
    <row r="51" spans="1:15" ht="30" x14ac:dyDescent="0.2">
      <c r="A51" s="20" t="s">
        <v>107</v>
      </c>
      <c r="B51" s="69" t="s">
        <v>65</v>
      </c>
      <c r="C51" s="67">
        <v>0.6875</v>
      </c>
      <c r="D51" s="23" t="s">
        <v>108</v>
      </c>
      <c r="E51" s="69" t="s">
        <v>65</v>
      </c>
      <c r="F51" s="67">
        <v>0.71875</v>
      </c>
      <c r="G51" s="68" t="s">
        <v>99</v>
      </c>
      <c r="H51" s="72"/>
      <c r="I51" s="71">
        <v>9.9700000000000006</v>
      </c>
      <c r="J51" s="70">
        <f t="shared" si="0"/>
        <v>0</v>
      </c>
      <c r="K51" s="71"/>
      <c r="L51" s="71"/>
      <c r="M51" s="70"/>
      <c r="N51" s="20"/>
      <c r="O51" s="94"/>
    </row>
    <row r="52" spans="1:15" ht="30" x14ac:dyDescent="0.2">
      <c r="A52" s="23" t="s">
        <v>97</v>
      </c>
      <c r="B52" s="69" t="s">
        <v>65</v>
      </c>
      <c r="C52" s="67">
        <v>0.43402777777777773</v>
      </c>
      <c r="D52" s="20" t="s">
        <v>107</v>
      </c>
      <c r="E52" s="69" t="s">
        <v>65</v>
      </c>
      <c r="F52" s="67">
        <v>0.65625</v>
      </c>
      <c r="G52" s="68" t="s">
        <v>99</v>
      </c>
      <c r="H52" s="70"/>
      <c r="I52" s="71">
        <v>9.9700000000000006</v>
      </c>
      <c r="J52" s="70">
        <f t="shared" si="0"/>
        <v>0</v>
      </c>
      <c r="K52" s="70"/>
      <c r="L52" s="70"/>
      <c r="M52" s="70"/>
      <c r="N52" s="23"/>
      <c r="O52" s="75"/>
    </row>
    <row r="53" spans="1:15" ht="30" x14ac:dyDescent="0.2">
      <c r="A53" s="20" t="s">
        <v>107</v>
      </c>
      <c r="B53" s="69" t="s">
        <v>65</v>
      </c>
      <c r="C53" s="67">
        <v>0.6875</v>
      </c>
      <c r="D53" s="23" t="s">
        <v>97</v>
      </c>
      <c r="E53" s="69" t="s">
        <v>65</v>
      </c>
      <c r="F53" s="67">
        <v>0.71875</v>
      </c>
      <c r="G53" s="68" t="s">
        <v>99</v>
      </c>
      <c r="H53" s="72"/>
      <c r="I53" s="71">
        <v>9.9700000000000006</v>
      </c>
      <c r="J53" s="70">
        <f t="shared" si="0"/>
        <v>0</v>
      </c>
      <c r="K53" s="71"/>
      <c r="L53" s="71"/>
      <c r="M53" s="70"/>
      <c r="N53" s="20"/>
      <c r="O53" s="76"/>
    </row>
    <row r="54" spans="1:15" ht="30" x14ac:dyDescent="0.2">
      <c r="A54" s="23" t="s">
        <v>97</v>
      </c>
      <c r="B54" s="69" t="s">
        <v>65</v>
      </c>
      <c r="C54" s="67">
        <v>0.43402777777777773</v>
      </c>
      <c r="D54" s="20" t="s">
        <v>107</v>
      </c>
      <c r="E54" s="69" t="s">
        <v>65</v>
      </c>
      <c r="F54" s="67">
        <v>0.65625</v>
      </c>
      <c r="G54" s="68" t="s">
        <v>99</v>
      </c>
      <c r="H54" s="70"/>
      <c r="I54" s="71">
        <v>9.9700000000000006</v>
      </c>
      <c r="J54" s="70">
        <f t="shared" si="0"/>
        <v>0</v>
      </c>
      <c r="K54" s="70"/>
      <c r="L54" s="70"/>
      <c r="M54" s="70"/>
      <c r="N54" s="23"/>
      <c r="O54" s="75"/>
    </row>
    <row r="55" spans="1:15" ht="30" x14ac:dyDescent="0.2">
      <c r="A55" s="20" t="s">
        <v>107</v>
      </c>
      <c r="B55" s="69" t="s">
        <v>65</v>
      </c>
      <c r="C55" s="67">
        <v>0.6875</v>
      </c>
      <c r="D55" s="23" t="s">
        <v>97</v>
      </c>
      <c r="E55" s="69" t="s">
        <v>65</v>
      </c>
      <c r="F55" s="67">
        <v>0.71875</v>
      </c>
      <c r="G55" s="68" t="s">
        <v>99</v>
      </c>
      <c r="H55" s="72"/>
      <c r="I55" s="71">
        <v>9.9700000000000006</v>
      </c>
      <c r="J55" s="70">
        <f t="shared" si="0"/>
        <v>0</v>
      </c>
      <c r="K55" s="71"/>
      <c r="L55" s="71"/>
      <c r="M55" s="70"/>
      <c r="N55" s="20"/>
      <c r="O55" s="76"/>
    </row>
    <row r="56" spans="1:15" ht="30" x14ac:dyDescent="0.2">
      <c r="A56" s="23" t="s">
        <v>97</v>
      </c>
      <c r="B56" s="69" t="s">
        <v>65</v>
      </c>
      <c r="C56" s="67">
        <v>0.4375</v>
      </c>
      <c r="D56" s="20" t="s">
        <v>100</v>
      </c>
      <c r="E56" s="69" t="s">
        <v>65</v>
      </c>
      <c r="F56" s="67">
        <v>0.46180555555555558</v>
      </c>
      <c r="G56" s="68" t="s">
        <v>99</v>
      </c>
      <c r="H56" s="70"/>
      <c r="I56" s="71">
        <v>9.9700000000000006</v>
      </c>
      <c r="J56" s="70">
        <f t="shared" si="0"/>
        <v>0</v>
      </c>
      <c r="K56" s="70"/>
      <c r="L56" s="70"/>
      <c r="M56" s="70"/>
      <c r="N56" s="23"/>
      <c r="O56" s="75"/>
    </row>
    <row r="57" spans="1:15" ht="30" x14ac:dyDescent="0.2">
      <c r="A57" s="20" t="s">
        <v>100</v>
      </c>
      <c r="B57" s="69" t="s">
        <v>65</v>
      </c>
      <c r="C57" s="67">
        <v>0.5</v>
      </c>
      <c r="D57" s="23" t="s">
        <v>97</v>
      </c>
      <c r="E57" s="69" t="s">
        <v>65</v>
      </c>
      <c r="F57" s="67">
        <v>0.52083333333333337</v>
      </c>
      <c r="G57" s="68" t="s">
        <v>99</v>
      </c>
      <c r="H57" s="72"/>
      <c r="I57" s="71">
        <v>9.9700000000000006</v>
      </c>
      <c r="J57" s="70">
        <f t="shared" si="0"/>
        <v>0</v>
      </c>
      <c r="K57" s="71"/>
      <c r="L57" s="71"/>
      <c r="M57" s="70"/>
      <c r="N57" s="20"/>
      <c r="O57" s="76"/>
    </row>
    <row r="58" spans="1:15" ht="30" x14ac:dyDescent="0.2">
      <c r="A58" s="23" t="s">
        <v>97</v>
      </c>
      <c r="B58" s="69" t="s">
        <v>65</v>
      </c>
      <c r="C58" s="67">
        <v>0.4375</v>
      </c>
      <c r="D58" s="20" t="s">
        <v>98</v>
      </c>
      <c r="E58" s="69" t="s">
        <v>65</v>
      </c>
      <c r="F58" s="67">
        <v>0.45833333333333331</v>
      </c>
      <c r="G58" s="68" t="s">
        <v>99</v>
      </c>
      <c r="H58" s="70"/>
      <c r="I58" s="71">
        <v>9.9700000000000006</v>
      </c>
      <c r="J58" s="70">
        <f t="shared" si="0"/>
        <v>0</v>
      </c>
      <c r="K58" s="70"/>
      <c r="L58" s="70"/>
      <c r="M58" s="70"/>
      <c r="N58" s="23"/>
      <c r="O58" s="75"/>
    </row>
    <row r="59" spans="1:15" ht="30" x14ac:dyDescent="0.2">
      <c r="A59" s="20" t="s">
        <v>98</v>
      </c>
      <c r="B59" s="69" t="s">
        <v>65</v>
      </c>
      <c r="C59" s="67">
        <v>0.5</v>
      </c>
      <c r="D59" s="23" t="s">
        <v>97</v>
      </c>
      <c r="E59" s="69" t="s">
        <v>65</v>
      </c>
      <c r="F59" s="67">
        <v>0.52083333333333337</v>
      </c>
      <c r="G59" s="68" t="s">
        <v>99</v>
      </c>
      <c r="H59" s="72"/>
      <c r="I59" s="71">
        <v>9.9700000000000006</v>
      </c>
      <c r="J59" s="70">
        <f t="shared" si="0"/>
        <v>0</v>
      </c>
      <c r="K59" s="71"/>
      <c r="L59" s="71"/>
      <c r="M59" s="70"/>
      <c r="N59" s="20"/>
      <c r="O59" s="76"/>
    </row>
    <row r="60" spans="1:15" ht="30" x14ac:dyDescent="0.2">
      <c r="A60" s="23" t="s">
        <v>97</v>
      </c>
      <c r="B60" s="69" t="s">
        <v>65</v>
      </c>
      <c r="C60" s="67">
        <v>0.47569444444444442</v>
      </c>
      <c r="D60" s="20" t="s">
        <v>98</v>
      </c>
      <c r="E60" s="69" t="s">
        <v>65</v>
      </c>
      <c r="F60" s="67">
        <v>0.49652777777777773</v>
      </c>
      <c r="G60" s="68" t="s">
        <v>99</v>
      </c>
      <c r="H60" s="70"/>
      <c r="I60" s="71">
        <v>9.9700000000000006</v>
      </c>
      <c r="J60" s="70">
        <f t="shared" si="0"/>
        <v>0</v>
      </c>
      <c r="K60" s="70"/>
      <c r="L60" s="70"/>
      <c r="M60" s="70"/>
      <c r="N60" s="23"/>
      <c r="O60" s="75"/>
    </row>
    <row r="61" spans="1:15" ht="30" x14ac:dyDescent="0.2">
      <c r="A61" s="20" t="s">
        <v>98</v>
      </c>
      <c r="B61" s="69" t="s">
        <v>65</v>
      </c>
      <c r="C61" s="67">
        <v>0.54166666666666663</v>
      </c>
      <c r="D61" s="23" t="s">
        <v>97</v>
      </c>
      <c r="E61" s="69" t="s">
        <v>65</v>
      </c>
      <c r="F61" s="67">
        <v>0.5625</v>
      </c>
      <c r="G61" s="68" t="s">
        <v>99</v>
      </c>
      <c r="H61" s="72"/>
      <c r="I61" s="71">
        <v>9.9700000000000006</v>
      </c>
      <c r="J61" s="70">
        <f t="shared" si="0"/>
        <v>0</v>
      </c>
      <c r="K61" s="71"/>
      <c r="L61" s="71"/>
      <c r="M61" s="70"/>
      <c r="N61" s="20"/>
      <c r="O61" s="76"/>
    </row>
    <row r="62" spans="1:15" ht="30" x14ac:dyDescent="0.2">
      <c r="A62" s="23" t="s">
        <v>97</v>
      </c>
      <c r="B62" s="69" t="s">
        <v>65</v>
      </c>
      <c r="C62" s="67">
        <v>0.625</v>
      </c>
      <c r="D62" s="20" t="s">
        <v>102</v>
      </c>
      <c r="E62" s="69" t="s">
        <v>65</v>
      </c>
      <c r="F62" s="67">
        <v>0.65625</v>
      </c>
      <c r="G62" s="68" t="s">
        <v>99</v>
      </c>
      <c r="H62" s="70"/>
      <c r="I62" s="71">
        <v>9.9700000000000006</v>
      </c>
      <c r="J62" s="70">
        <f t="shared" si="0"/>
        <v>0</v>
      </c>
      <c r="K62" s="70"/>
      <c r="L62" s="70"/>
      <c r="M62" s="70"/>
      <c r="N62" s="23"/>
      <c r="O62" s="75"/>
    </row>
    <row r="63" spans="1:15" ht="30" x14ac:dyDescent="0.2">
      <c r="A63" s="20" t="s">
        <v>102</v>
      </c>
      <c r="B63" s="69" t="s">
        <v>65</v>
      </c>
      <c r="C63" s="67">
        <v>0.6875</v>
      </c>
      <c r="D63" s="23" t="s">
        <v>97</v>
      </c>
      <c r="E63" s="69" t="s">
        <v>65</v>
      </c>
      <c r="F63" s="67">
        <v>0.71875</v>
      </c>
      <c r="G63" s="68" t="s">
        <v>99</v>
      </c>
      <c r="H63" s="72"/>
      <c r="I63" s="71">
        <v>9.9700000000000006</v>
      </c>
      <c r="J63" s="70">
        <f t="shared" si="0"/>
        <v>0</v>
      </c>
      <c r="K63" s="71"/>
      <c r="L63" s="71"/>
      <c r="M63" s="70"/>
      <c r="N63" s="20"/>
      <c r="O63" s="76"/>
    </row>
    <row r="64" spans="1:15" ht="30" x14ac:dyDescent="0.2">
      <c r="A64" s="23" t="s">
        <v>97</v>
      </c>
      <c r="B64" s="69" t="s">
        <v>65</v>
      </c>
      <c r="C64" s="67">
        <v>0.4375</v>
      </c>
      <c r="D64" s="20" t="s">
        <v>103</v>
      </c>
      <c r="E64" s="69" t="s">
        <v>65</v>
      </c>
      <c r="F64" s="67">
        <v>0.45833333333333331</v>
      </c>
      <c r="G64" s="68" t="s">
        <v>99</v>
      </c>
      <c r="H64" s="70"/>
      <c r="I64" s="71">
        <v>9.9700000000000006</v>
      </c>
      <c r="J64" s="70">
        <f t="shared" si="0"/>
        <v>0</v>
      </c>
      <c r="K64" s="70"/>
      <c r="L64" s="70"/>
      <c r="M64" s="74"/>
      <c r="N64" s="55"/>
      <c r="O64" s="75"/>
    </row>
    <row r="65" spans="1:15" ht="30" x14ac:dyDescent="0.2">
      <c r="A65" s="20" t="s">
        <v>103</v>
      </c>
      <c r="B65" s="69" t="s">
        <v>65</v>
      </c>
      <c r="C65" s="67">
        <v>0.52083333333333337</v>
      </c>
      <c r="D65" s="23" t="s">
        <v>97</v>
      </c>
      <c r="E65" s="69" t="s">
        <v>65</v>
      </c>
      <c r="F65" s="67">
        <v>0.55208333333333337</v>
      </c>
      <c r="G65" s="68" t="s">
        <v>99</v>
      </c>
      <c r="H65" s="72"/>
      <c r="I65" s="71">
        <v>9.9700000000000006</v>
      </c>
      <c r="J65" s="70">
        <f t="shared" si="0"/>
        <v>0</v>
      </c>
      <c r="K65" s="71"/>
      <c r="L65" s="71"/>
      <c r="M65" s="74"/>
      <c r="N65" s="73"/>
      <c r="O65" s="76"/>
    </row>
    <row r="66" spans="1:15" ht="30" x14ac:dyDescent="0.2">
      <c r="A66" s="23" t="s">
        <v>97</v>
      </c>
      <c r="B66" s="69" t="s">
        <v>65</v>
      </c>
      <c r="C66" s="67">
        <v>0.60416666666666663</v>
      </c>
      <c r="D66" s="20" t="s">
        <v>106</v>
      </c>
      <c r="E66" s="69" t="s">
        <v>65</v>
      </c>
      <c r="F66" s="67">
        <v>0.63541666666666663</v>
      </c>
      <c r="G66" s="68" t="s">
        <v>99</v>
      </c>
      <c r="H66" s="70"/>
      <c r="I66" s="71">
        <v>9.9700000000000006</v>
      </c>
      <c r="J66" s="70">
        <f t="shared" si="0"/>
        <v>0</v>
      </c>
      <c r="K66" s="70"/>
      <c r="L66" s="70"/>
      <c r="M66" s="74"/>
      <c r="N66" s="55"/>
      <c r="O66" s="75"/>
    </row>
    <row r="67" spans="1:15" ht="30" x14ac:dyDescent="0.2">
      <c r="A67" s="20" t="s">
        <v>106</v>
      </c>
      <c r="B67" s="69" t="s">
        <v>65</v>
      </c>
      <c r="C67" s="67">
        <v>0.67708333333333337</v>
      </c>
      <c r="D67" s="23" t="s">
        <v>97</v>
      </c>
      <c r="E67" s="69" t="s">
        <v>65</v>
      </c>
      <c r="F67" s="67">
        <v>0.70833333333333337</v>
      </c>
      <c r="G67" s="68" t="s">
        <v>99</v>
      </c>
      <c r="H67" s="72"/>
      <c r="I67" s="71">
        <v>9.9700000000000006</v>
      </c>
      <c r="J67" s="70">
        <f t="shared" si="0"/>
        <v>0</v>
      </c>
      <c r="K67" s="71"/>
      <c r="L67" s="71"/>
      <c r="M67" s="74"/>
      <c r="N67" s="73"/>
      <c r="O67" s="76"/>
    </row>
    <row r="68" spans="1:15" ht="30" x14ac:dyDescent="0.2">
      <c r="A68" s="23" t="s">
        <v>97</v>
      </c>
      <c r="B68" s="69" t="s">
        <v>65</v>
      </c>
      <c r="C68" s="67">
        <v>0.43402777777777773</v>
      </c>
      <c r="D68" s="20" t="s">
        <v>104</v>
      </c>
      <c r="E68" s="69" t="s">
        <v>65</v>
      </c>
      <c r="F68" s="67">
        <v>0.45833333333333331</v>
      </c>
      <c r="G68" s="68" t="s">
        <v>99</v>
      </c>
      <c r="H68" s="70"/>
      <c r="I68" s="71">
        <v>9.9700000000000006</v>
      </c>
      <c r="J68" s="70">
        <f t="shared" si="0"/>
        <v>0</v>
      </c>
      <c r="K68" s="70"/>
      <c r="L68" s="70"/>
      <c r="M68" s="70"/>
      <c r="N68" s="23"/>
      <c r="O68" s="75"/>
    </row>
    <row r="69" spans="1:15" ht="30" x14ac:dyDescent="0.2">
      <c r="A69" s="20" t="s">
        <v>104</v>
      </c>
      <c r="B69" s="69" t="s">
        <v>65</v>
      </c>
      <c r="C69" s="67">
        <v>0.5</v>
      </c>
      <c r="D69" s="23" t="s">
        <v>97</v>
      </c>
      <c r="E69" s="69" t="s">
        <v>65</v>
      </c>
      <c r="F69" s="67">
        <v>0.53125</v>
      </c>
      <c r="G69" s="68" t="s">
        <v>99</v>
      </c>
      <c r="H69" s="72"/>
      <c r="I69" s="71">
        <v>9.9700000000000006</v>
      </c>
      <c r="J69" s="70">
        <f t="shared" si="0"/>
        <v>0</v>
      </c>
      <c r="K69" s="71"/>
      <c r="L69" s="71"/>
      <c r="M69" s="70"/>
      <c r="N69" s="20"/>
      <c r="O69" s="76"/>
    </row>
    <row r="70" spans="1:15" ht="30" x14ac:dyDescent="0.2">
      <c r="A70" s="23" t="s">
        <v>97</v>
      </c>
      <c r="B70" s="69" t="s">
        <v>65</v>
      </c>
      <c r="C70" s="67">
        <v>0.625</v>
      </c>
      <c r="D70" s="20" t="s">
        <v>105</v>
      </c>
      <c r="E70" s="69" t="s">
        <v>65</v>
      </c>
      <c r="F70" s="67">
        <v>0.65625</v>
      </c>
      <c r="G70" s="68" t="s">
        <v>99</v>
      </c>
      <c r="H70" s="70"/>
      <c r="I70" s="71">
        <v>9.9700000000000006</v>
      </c>
      <c r="J70" s="70">
        <f t="shared" si="0"/>
        <v>0</v>
      </c>
      <c r="K70" s="70"/>
      <c r="L70" s="70"/>
      <c r="M70" s="70"/>
      <c r="N70" s="23"/>
      <c r="O70" s="75"/>
    </row>
    <row r="71" spans="1:15" ht="30" x14ac:dyDescent="0.2">
      <c r="A71" s="20" t="s">
        <v>105</v>
      </c>
      <c r="B71" s="69" t="s">
        <v>65</v>
      </c>
      <c r="C71" s="67">
        <v>0.6875</v>
      </c>
      <c r="D71" s="23" t="s">
        <v>97</v>
      </c>
      <c r="E71" s="69" t="s">
        <v>65</v>
      </c>
      <c r="F71" s="67">
        <v>0.71875</v>
      </c>
      <c r="G71" s="68" t="s">
        <v>99</v>
      </c>
      <c r="H71" s="72"/>
      <c r="I71" s="71">
        <v>9.9700000000000006</v>
      </c>
      <c r="J71" s="70">
        <f t="shared" si="0"/>
        <v>0</v>
      </c>
      <c r="K71" s="71"/>
      <c r="L71" s="71"/>
      <c r="M71" s="70"/>
      <c r="N71" s="20"/>
      <c r="O71" s="76"/>
    </row>
    <row r="72" spans="1:15" ht="30" x14ac:dyDescent="0.2">
      <c r="A72" s="23" t="s">
        <v>97</v>
      </c>
      <c r="B72" s="69" t="s">
        <v>65</v>
      </c>
      <c r="C72" s="67">
        <v>0.43402777777777773</v>
      </c>
      <c r="D72" s="20"/>
      <c r="E72" s="69" t="s">
        <v>65</v>
      </c>
      <c r="F72" s="67">
        <v>0.65625</v>
      </c>
      <c r="G72" s="68" t="s">
        <v>99</v>
      </c>
      <c r="H72" s="70"/>
      <c r="I72" s="71">
        <v>9.9700000000000006</v>
      </c>
      <c r="J72" s="70">
        <f t="shared" ref="J72:J114" si="1">H72*I72</f>
        <v>0</v>
      </c>
      <c r="K72" s="70"/>
      <c r="L72" s="70"/>
      <c r="M72" s="70"/>
      <c r="N72" s="23"/>
      <c r="O72" s="75"/>
    </row>
    <row r="73" spans="1:15" ht="30" x14ac:dyDescent="0.2">
      <c r="A73" s="20"/>
      <c r="B73" s="69" t="s">
        <v>65</v>
      </c>
      <c r="C73" s="67">
        <v>0.6875</v>
      </c>
      <c r="D73" s="23" t="s">
        <v>97</v>
      </c>
      <c r="E73" s="69" t="s">
        <v>65</v>
      </c>
      <c r="F73" s="67">
        <v>0.71875</v>
      </c>
      <c r="G73" s="68" t="s">
        <v>99</v>
      </c>
      <c r="H73" s="72"/>
      <c r="I73" s="71">
        <v>9.9700000000000006</v>
      </c>
      <c r="J73" s="70">
        <f t="shared" si="1"/>
        <v>0</v>
      </c>
      <c r="K73" s="71"/>
      <c r="L73" s="71"/>
      <c r="M73" s="70"/>
      <c r="N73" s="20"/>
      <c r="O73" s="76"/>
    </row>
    <row r="74" spans="1:15" ht="30" x14ac:dyDescent="0.2">
      <c r="A74" s="23" t="s">
        <v>97</v>
      </c>
      <c r="B74" s="69" t="s">
        <v>65</v>
      </c>
      <c r="C74" s="67">
        <v>0.43402777777777773</v>
      </c>
      <c r="D74" s="20" t="s">
        <v>107</v>
      </c>
      <c r="E74" s="69" t="s">
        <v>65</v>
      </c>
      <c r="F74" s="67">
        <v>0.65625</v>
      </c>
      <c r="G74" s="68" t="s">
        <v>99</v>
      </c>
      <c r="H74" s="70"/>
      <c r="I74" s="71">
        <v>9.9700000000000006</v>
      </c>
      <c r="J74" s="70">
        <f t="shared" si="1"/>
        <v>0</v>
      </c>
      <c r="K74" s="70"/>
      <c r="L74" s="70"/>
      <c r="M74" s="70"/>
      <c r="N74" s="23"/>
      <c r="O74" s="93"/>
    </row>
    <row r="75" spans="1:15" ht="30" x14ac:dyDescent="0.2">
      <c r="A75" s="20" t="s">
        <v>107</v>
      </c>
      <c r="B75" s="69" t="s">
        <v>65</v>
      </c>
      <c r="C75" s="67">
        <v>0.6875</v>
      </c>
      <c r="D75" s="23" t="s">
        <v>108</v>
      </c>
      <c r="E75" s="69" t="s">
        <v>65</v>
      </c>
      <c r="F75" s="67">
        <v>0.71875</v>
      </c>
      <c r="G75" s="68" t="s">
        <v>99</v>
      </c>
      <c r="H75" s="72"/>
      <c r="I75" s="71">
        <v>9.9700000000000006</v>
      </c>
      <c r="J75" s="70">
        <f t="shared" si="1"/>
        <v>0</v>
      </c>
      <c r="K75" s="71"/>
      <c r="L75" s="71"/>
      <c r="M75" s="70"/>
      <c r="N75" s="20"/>
      <c r="O75" s="94"/>
    </row>
    <row r="76" spans="1:15" ht="30" x14ac:dyDescent="0.2">
      <c r="A76" s="23" t="s">
        <v>97</v>
      </c>
      <c r="B76" s="69" t="s">
        <v>65</v>
      </c>
      <c r="C76" s="67">
        <v>0.43402777777777773</v>
      </c>
      <c r="D76" s="20" t="s">
        <v>107</v>
      </c>
      <c r="E76" s="69" t="s">
        <v>65</v>
      </c>
      <c r="F76" s="67">
        <v>0.65625</v>
      </c>
      <c r="G76" s="68" t="s">
        <v>99</v>
      </c>
      <c r="H76" s="70"/>
      <c r="I76" s="71">
        <v>9.9700000000000006</v>
      </c>
      <c r="J76" s="70">
        <f t="shared" si="1"/>
        <v>0</v>
      </c>
      <c r="K76" s="70"/>
      <c r="L76" s="70"/>
      <c r="M76" s="70"/>
      <c r="N76" s="23"/>
      <c r="O76" s="75"/>
    </row>
    <row r="77" spans="1:15" ht="30" x14ac:dyDescent="0.2">
      <c r="A77" s="20" t="s">
        <v>107</v>
      </c>
      <c r="B77" s="69" t="s">
        <v>65</v>
      </c>
      <c r="C77" s="67">
        <v>0.6875</v>
      </c>
      <c r="D77" s="23" t="s">
        <v>97</v>
      </c>
      <c r="E77" s="69" t="s">
        <v>65</v>
      </c>
      <c r="F77" s="67">
        <v>0.71875</v>
      </c>
      <c r="G77" s="68" t="s">
        <v>99</v>
      </c>
      <c r="H77" s="72"/>
      <c r="I77" s="71">
        <v>9.9700000000000006</v>
      </c>
      <c r="J77" s="70">
        <f t="shared" si="1"/>
        <v>0</v>
      </c>
      <c r="K77" s="71"/>
      <c r="L77" s="71"/>
      <c r="M77" s="70"/>
      <c r="N77" s="20"/>
      <c r="O77" s="76"/>
    </row>
    <row r="78" spans="1:15" ht="30" x14ac:dyDescent="0.2">
      <c r="A78" s="23" t="s">
        <v>97</v>
      </c>
      <c r="B78" s="69" t="s">
        <v>65</v>
      </c>
      <c r="C78" s="67">
        <v>0.43402777777777773</v>
      </c>
      <c r="D78" s="20" t="s">
        <v>107</v>
      </c>
      <c r="E78" s="69" t="s">
        <v>65</v>
      </c>
      <c r="F78" s="67">
        <v>0.65625</v>
      </c>
      <c r="G78" s="68" t="s">
        <v>99</v>
      </c>
      <c r="H78" s="70"/>
      <c r="I78" s="71">
        <v>9.9700000000000006</v>
      </c>
      <c r="J78" s="70">
        <f t="shared" si="1"/>
        <v>0</v>
      </c>
      <c r="K78" s="70"/>
      <c r="L78" s="70"/>
      <c r="M78" s="70"/>
      <c r="N78" s="23"/>
      <c r="O78" s="75"/>
    </row>
    <row r="79" spans="1:15" ht="30" x14ac:dyDescent="0.2">
      <c r="A79" s="20" t="s">
        <v>107</v>
      </c>
      <c r="B79" s="69" t="s">
        <v>65</v>
      </c>
      <c r="C79" s="67">
        <v>0.6875</v>
      </c>
      <c r="D79" s="23" t="s">
        <v>97</v>
      </c>
      <c r="E79" s="69" t="s">
        <v>65</v>
      </c>
      <c r="F79" s="67">
        <v>0.71875</v>
      </c>
      <c r="G79" s="68" t="s">
        <v>99</v>
      </c>
      <c r="H79" s="72"/>
      <c r="I79" s="71">
        <v>9.9700000000000006</v>
      </c>
      <c r="J79" s="70">
        <f t="shared" si="1"/>
        <v>0</v>
      </c>
      <c r="K79" s="71"/>
      <c r="L79" s="71"/>
      <c r="M79" s="70"/>
      <c r="N79" s="20"/>
      <c r="O79" s="76"/>
    </row>
    <row r="80" spans="1:15" ht="30" x14ac:dyDescent="0.2">
      <c r="A80" s="20" t="s">
        <v>98</v>
      </c>
      <c r="B80" s="69" t="s">
        <v>65</v>
      </c>
      <c r="C80" s="67">
        <v>0.54166666666666663</v>
      </c>
      <c r="D80" s="23" t="s">
        <v>97</v>
      </c>
      <c r="E80" s="69" t="s">
        <v>65</v>
      </c>
      <c r="F80" s="67">
        <v>0.5625</v>
      </c>
      <c r="G80" s="68" t="s">
        <v>99</v>
      </c>
      <c r="H80" s="72"/>
      <c r="I80" s="71">
        <v>9.9700000000000006</v>
      </c>
      <c r="J80" s="70">
        <f t="shared" si="1"/>
        <v>0</v>
      </c>
      <c r="K80" s="71"/>
      <c r="L80" s="71"/>
      <c r="M80" s="70"/>
      <c r="N80" s="20"/>
      <c r="O80" s="94"/>
    </row>
    <row r="81" spans="1:15" ht="30" x14ac:dyDescent="0.2">
      <c r="A81" s="23" t="s">
        <v>97</v>
      </c>
      <c r="B81" s="69" t="s">
        <v>65</v>
      </c>
      <c r="C81" s="67">
        <v>0.625</v>
      </c>
      <c r="D81" s="20" t="s">
        <v>102</v>
      </c>
      <c r="E81" s="69" t="s">
        <v>65</v>
      </c>
      <c r="F81" s="67">
        <v>0.65625</v>
      </c>
      <c r="G81" s="68" t="s">
        <v>99</v>
      </c>
      <c r="H81" s="70"/>
      <c r="I81" s="71">
        <v>9.9700000000000006</v>
      </c>
      <c r="J81" s="70">
        <f t="shared" si="1"/>
        <v>0</v>
      </c>
      <c r="K81" s="70"/>
      <c r="L81" s="70"/>
      <c r="M81" s="70"/>
      <c r="N81" s="23"/>
      <c r="O81" s="75"/>
    </row>
    <row r="82" spans="1:15" ht="30" x14ac:dyDescent="0.2">
      <c r="A82" s="20" t="s">
        <v>102</v>
      </c>
      <c r="B82" s="69" t="s">
        <v>65</v>
      </c>
      <c r="C82" s="67">
        <v>0.6875</v>
      </c>
      <c r="D82" s="23" t="s">
        <v>97</v>
      </c>
      <c r="E82" s="69" t="s">
        <v>65</v>
      </c>
      <c r="F82" s="67">
        <v>0.71875</v>
      </c>
      <c r="G82" s="68" t="s">
        <v>99</v>
      </c>
      <c r="H82" s="72"/>
      <c r="I82" s="71">
        <v>9.9700000000000006</v>
      </c>
      <c r="J82" s="70">
        <f t="shared" si="1"/>
        <v>0</v>
      </c>
      <c r="K82" s="71"/>
      <c r="L82" s="71"/>
      <c r="M82" s="70"/>
      <c r="N82" s="20"/>
      <c r="O82" s="76"/>
    </row>
    <row r="83" spans="1:15" ht="30" x14ac:dyDescent="0.2">
      <c r="A83" s="23" t="s">
        <v>97</v>
      </c>
      <c r="B83" s="69" t="s">
        <v>65</v>
      </c>
      <c r="C83" s="67">
        <v>0.4375</v>
      </c>
      <c r="D83" s="20" t="s">
        <v>103</v>
      </c>
      <c r="E83" s="69" t="s">
        <v>65</v>
      </c>
      <c r="F83" s="67">
        <v>0.45833333333333331</v>
      </c>
      <c r="G83" s="68" t="s">
        <v>99</v>
      </c>
      <c r="H83" s="70"/>
      <c r="I83" s="71">
        <v>9.9700000000000006</v>
      </c>
      <c r="J83" s="70">
        <f t="shared" si="1"/>
        <v>0</v>
      </c>
      <c r="K83" s="70"/>
      <c r="L83" s="70"/>
      <c r="M83" s="74"/>
      <c r="N83" s="55"/>
      <c r="O83" s="75"/>
    </row>
    <row r="84" spans="1:15" ht="30" x14ac:dyDescent="0.2">
      <c r="A84" s="20" t="s">
        <v>103</v>
      </c>
      <c r="B84" s="69" t="s">
        <v>65</v>
      </c>
      <c r="C84" s="67">
        <v>0.52083333333333337</v>
      </c>
      <c r="D84" s="23" t="s">
        <v>97</v>
      </c>
      <c r="E84" s="69" t="s">
        <v>65</v>
      </c>
      <c r="F84" s="67">
        <v>0.55208333333333337</v>
      </c>
      <c r="G84" s="68" t="s">
        <v>99</v>
      </c>
      <c r="H84" s="72"/>
      <c r="I84" s="71">
        <v>9.9700000000000006</v>
      </c>
      <c r="J84" s="70">
        <f t="shared" si="1"/>
        <v>0</v>
      </c>
      <c r="K84" s="71"/>
      <c r="L84" s="71"/>
      <c r="M84" s="74"/>
      <c r="N84" s="73"/>
      <c r="O84" s="76"/>
    </row>
    <row r="85" spans="1:15" ht="30" x14ac:dyDescent="0.2">
      <c r="A85" s="23" t="s">
        <v>97</v>
      </c>
      <c r="B85" s="69" t="s">
        <v>65</v>
      </c>
      <c r="C85" s="67">
        <v>0.60416666666666663</v>
      </c>
      <c r="D85" s="20" t="s">
        <v>106</v>
      </c>
      <c r="E85" s="69" t="s">
        <v>65</v>
      </c>
      <c r="F85" s="67">
        <v>0.63541666666666663</v>
      </c>
      <c r="G85" s="68" t="s">
        <v>99</v>
      </c>
      <c r="H85" s="70"/>
      <c r="I85" s="71">
        <v>9.9700000000000006</v>
      </c>
      <c r="J85" s="70">
        <f t="shared" si="1"/>
        <v>0</v>
      </c>
      <c r="K85" s="70"/>
      <c r="L85" s="70"/>
      <c r="M85" s="74"/>
      <c r="N85" s="55"/>
      <c r="O85" s="75"/>
    </row>
    <row r="86" spans="1:15" ht="30" x14ac:dyDescent="0.2">
      <c r="A86" s="20" t="s">
        <v>106</v>
      </c>
      <c r="B86" s="69" t="s">
        <v>65</v>
      </c>
      <c r="C86" s="67">
        <v>0.67708333333333337</v>
      </c>
      <c r="D86" s="23" t="s">
        <v>97</v>
      </c>
      <c r="E86" s="69" t="s">
        <v>65</v>
      </c>
      <c r="F86" s="67">
        <v>0.70833333333333337</v>
      </c>
      <c r="G86" s="68" t="s">
        <v>99</v>
      </c>
      <c r="H86" s="72"/>
      <c r="I86" s="71">
        <v>9.9700000000000006</v>
      </c>
      <c r="J86" s="70">
        <f t="shared" si="1"/>
        <v>0</v>
      </c>
      <c r="K86" s="71"/>
      <c r="L86" s="71"/>
      <c r="M86" s="74"/>
      <c r="N86" s="73"/>
      <c r="O86" s="76"/>
    </row>
    <row r="87" spans="1:15" ht="30" x14ac:dyDescent="0.2">
      <c r="A87" s="23" t="s">
        <v>97</v>
      </c>
      <c r="B87" s="69" t="s">
        <v>65</v>
      </c>
      <c r="C87" s="67">
        <v>0.43402777777777773</v>
      </c>
      <c r="D87" s="20" t="s">
        <v>104</v>
      </c>
      <c r="E87" s="69" t="s">
        <v>65</v>
      </c>
      <c r="F87" s="67">
        <v>0.45833333333333331</v>
      </c>
      <c r="G87" s="68" t="s">
        <v>99</v>
      </c>
      <c r="H87" s="70"/>
      <c r="I87" s="71">
        <v>9.9700000000000006</v>
      </c>
      <c r="J87" s="70">
        <f t="shared" si="1"/>
        <v>0</v>
      </c>
      <c r="K87" s="70"/>
      <c r="L87" s="70"/>
      <c r="M87" s="70"/>
      <c r="N87" s="23"/>
      <c r="O87" s="75"/>
    </row>
    <row r="88" spans="1:15" ht="30" x14ac:dyDescent="0.2">
      <c r="A88" s="20" t="s">
        <v>104</v>
      </c>
      <c r="B88" s="69" t="s">
        <v>65</v>
      </c>
      <c r="C88" s="67">
        <v>0.5</v>
      </c>
      <c r="D88" s="23" t="s">
        <v>97</v>
      </c>
      <c r="E88" s="69" t="s">
        <v>65</v>
      </c>
      <c r="F88" s="67">
        <v>0.53125</v>
      </c>
      <c r="G88" s="68" t="s">
        <v>99</v>
      </c>
      <c r="H88" s="72"/>
      <c r="I88" s="71">
        <v>9.9700000000000006</v>
      </c>
      <c r="J88" s="70">
        <f t="shared" si="1"/>
        <v>0</v>
      </c>
      <c r="K88" s="71"/>
      <c r="L88" s="71"/>
      <c r="M88" s="70"/>
      <c r="N88" s="20"/>
      <c r="O88" s="76"/>
    </row>
    <row r="89" spans="1:15" ht="30" x14ac:dyDescent="0.2">
      <c r="A89" s="23" t="s">
        <v>97</v>
      </c>
      <c r="B89" s="69" t="s">
        <v>65</v>
      </c>
      <c r="C89" s="67">
        <v>0.625</v>
      </c>
      <c r="D89" s="20" t="s">
        <v>105</v>
      </c>
      <c r="E89" s="69" t="s">
        <v>65</v>
      </c>
      <c r="F89" s="67">
        <v>0.65625</v>
      </c>
      <c r="G89" s="68" t="s">
        <v>99</v>
      </c>
      <c r="H89" s="70"/>
      <c r="I89" s="71">
        <v>9.9700000000000006</v>
      </c>
      <c r="J89" s="70">
        <f t="shared" si="1"/>
        <v>0</v>
      </c>
      <c r="K89" s="70"/>
      <c r="L89" s="70"/>
      <c r="M89" s="70"/>
      <c r="N89" s="23"/>
      <c r="O89" s="75"/>
    </row>
    <row r="90" spans="1:15" ht="30" x14ac:dyDescent="0.2">
      <c r="A90" s="20" t="s">
        <v>105</v>
      </c>
      <c r="B90" s="69" t="s">
        <v>65</v>
      </c>
      <c r="C90" s="67">
        <v>0.6875</v>
      </c>
      <c r="D90" s="23" t="s">
        <v>97</v>
      </c>
      <c r="E90" s="69" t="s">
        <v>65</v>
      </c>
      <c r="F90" s="67">
        <v>0.71875</v>
      </c>
      <c r="G90" s="68" t="s">
        <v>99</v>
      </c>
      <c r="H90" s="72"/>
      <c r="I90" s="71">
        <v>9.9700000000000006</v>
      </c>
      <c r="J90" s="70">
        <f t="shared" si="1"/>
        <v>0</v>
      </c>
      <c r="K90" s="71"/>
      <c r="L90" s="71"/>
      <c r="M90" s="70"/>
      <c r="N90" s="20"/>
      <c r="O90" s="76"/>
    </row>
    <row r="91" spans="1:15" ht="30" x14ac:dyDescent="0.2">
      <c r="A91" s="23" t="s">
        <v>97</v>
      </c>
      <c r="B91" s="69" t="s">
        <v>65</v>
      </c>
      <c r="C91" s="67">
        <v>0.43402777777777773</v>
      </c>
      <c r="D91" s="20"/>
      <c r="E91" s="69" t="s">
        <v>65</v>
      </c>
      <c r="F91" s="67">
        <v>0.65625</v>
      </c>
      <c r="G91" s="68" t="s">
        <v>99</v>
      </c>
      <c r="H91" s="70"/>
      <c r="I91" s="71">
        <v>9.9700000000000006</v>
      </c>
      <c r="J91" s="70">
        <f t="shared" si="1"/>
        <v>0</v>
      </c>
      <c r="K91" s="70"/>
      <c r="L91" s="70"/>
      <c r="M91" s="70"/>
      <c r="N91" s="23"/>
      <c r="O91" s="75"/>
    </row>
    <row r="92" spans="1:15" ht="30" x14ac:dyDescent="0.2">
      <c r="A92" s="20"/>
      <c r="B92" s="69" t="s">
        <v>65</v>
      </c>
      <c r="C92" s="67">
        <v>0.6875</v>
      </c>
      <c r="D92" s="23" t="s">
        <v>97</v>
      </c>
      <c r="E92" s="69" t="s">
        <v>65</v>
      </c>
      <c r="F92" s="67">
        <v>0.71875</v>
      </c>
      <c r="G92" s="68" t="s">
        <v>99</v>
      </c>
      <c r="H92" s="72"/>
      <c r="I92" s="71">
        <v>9.9700000000000006</v>
      </c>
      <c r="J92" s="70">
        <f t="shared" si="1"/>
        <v>0</v>
      </c>
      <c r="K92" s="71"/>
      <c r="L92" s="71"/>
      <c r="M92" s="70"/>
      <c r="N92" s="20"/>
      <c r="O92" s="76"/>
    </row>
    <row r="93" spans="1:15" ht="30" x14ac:dyDescent="0.2">
      <c r="A93" s="23" t="s">
        <v>97</v>
      </c>
      <c r="B93" s="69" t="s">
        <v>65</v>
      </c>
      <c r="C93" s="67">
        <v>0.43402777777777773</v>
      </c>
      <c r="D93" s="20" t="s">
        <v>107</v>
      </c>
      <c r="E93" s="69" t="s">
        <v>65</v>
      </c>
      <c r="F93" s="67">
        <v>0.65625</v>
      </c>
      <c r="G93" s="68" t="s">
        <v>99</v>
      </c>
      <c r="H93" s="70"/>
      <c r="I93" s="71">
        <v>9.9700000000000006</v>
      </c>
      <c r="J93" s="70">
        <f t="shared" si="1"/>
        <v>0</v>
      </c>
      <c r="K93" s="70"/>
      <c r="L93" s="70"/>
      <c r="M93" s="70"/>
      <c r="N93" s="23"/>
      <c r="O93" s="93"/>
    </row>
    <row r="94" spans="1:15" ht="30" x14ac:dyDescent="0.2">
      <c r="A94" s="20" t="s">
        <v>107</v>
      </c>
      <c r="B94" s="69" t="s">
        <v>65</v>
      </c>
      <c r="C94" s="67">
        <v>0.6875</v>
      </c>
      <c r="D94" s="23" t="s">
        <v>108</v>
      </c>
      <c r="E94" s="69" t="s">
        <v>65</v>
      </c>
      <c r="F94" s="67">
        <v>0.71875</v>
      </c>
      <c r="G94" s="68" t="s">
        <v>99</v>
      </c>
      <c r="H94" s="72"/>
      <c r="I94" s="71">
        <v>9.9700000000000006</v>
      </c>
      <c r="J94" s="70">
        <f t="shared" si="1"/>
        <v>0</v>
      </c>
      <c r="K94" s="71"/>
      <c r="L94" s="71"/>
      <c r="M94" s="70"/>
      <c r="N94" s="20"/>
      <c r="O94" s="94"/>
    </row>
    <row r="95" spans="1:15" ht="30" x14ac:dyDescent="0.2">
      <c r="A95" s="23" t="s">
        <v>97</v>
      </c>
      <c r="B95" s="69" t="s">
        <v>65</v>
      </c>
      <c r="C95" s="67">
        <v>0.43402777777777773</v>
      </c>
      <c r="D95" s="20" t="s">
        <v>107</v>
      </c>
      <c r="E95" s="69" t="s">
        <v>65</v>
      </c>
      <c r="F95" s="67">
        <v>0.65625</v>
      </c>
      <c r="G95" s="68" t="s">
        <v>99</v>
      </c>
      <c r="H95" s="70"/>
      <c r="I95" s="71">
        <v>9.9700000000000006</v>
      </c>
      <c r="J95" s="70">
        <f t="shared" si="1"/>
        <v>0</v>
      </c>
      <c r="K95" s="70"/>
      <c r="L95" s="70"/>
      <c r="M95" s="70"/>
      <c r="N95" s="23"/>
      <c r="O95" s="75"/>
    </row>
    <row r="96" spans="1:15" ht="30" x14ac:dyDescent="0.2">
      <c r="A96" s="20" t="s">
        <v>107</v>
      </c>
      <c r="B96" s="69" t="s">
        <v>65</v>
      </c>
      <c r="C96" s="67">
        <v>0.6875</v>
      </c>
      <c r="D96" s="23" t="s">
        <v>97</v>
      </c>
      <c r="E96" s="69" t="s">
        <v>65</v>
      </c>
      <c r="F96" s="67">
        <v>0.71875</v>
      </c>
      <c r="G96" s="68" t="s">
        <v>99</v>
      </c>
      <c r="H96" s="72"/>
      <c r="I96" s="71">
        <v>9.9700000000000006</v>
      </c>
      <c r="J96" s="70">
        <f t="shared" si="1"/>
        <v>0</v>
      </c>
      <c r="K96" s="71"/>
      <c r="L96" s="71"/>
      <c r="M96" s="70"/>
      <c r="N96" s="20"/>
      <c r="O96" s="76"/>
    </row>
    <row r="97" spans="1:15" ht="30" x14ac:dyDescent="0.2">
      <c r="A97" s="23" t="s">
        <v>97</v>
      </c>
      <c r="B97" s="69" t="s">
        <v>65</v>
      </c>
      <c r="C97" s="67">
        <v>0.43402777777777773</v>
      </c>
      <c r="D97" s="20" t="s">
        <v>107</v>
      </c>
      <c r="E97" s="69" t="s">
        <v>65</v>
      </c>
      <c r="F97" s="67">
        <v>0.65625</v>
      </c>
      <c r="G97" s="68" t="s">
        <v>99</v>
      </c>
      <c r="H97" s="70"/>
      <c r="I97" s="71">
        <v>9.9700000000000006</v>
      </c>
      <c r="J97" s="70">
        <f t="shared" si="1"/>
        <v>0</v>
      </c>
      <c r="K97" s="70"/>
      <c r="L97" s="70"/>
      <c r="M97" s="70"/>
      <c r="N97" s="23"/>
      <c r="O97" s="75"/>
    </row>
    <row r="98" spans="1:15" ht="30" x14ac:dyDescent="0.2">
      <c r="A98" s="20" t="s">
        <v>107</v>
      </c>
      <c r="B98" s="69" t="s">
        <v>65</v>
      </c>
      <c r="C98" s="67">
        <v>0.6875</v>
      </c>
      <c r="D98" s="23" t="s">
        <v>97</v>
      </c>
      <c r="E98" s="69" t="s">
        <v>65</v>
      </c>
      <c r="F98" s="67">
        <v>0.71875</v>
      </c>
      <c r="G98" s="68" t="s">
        <v>99</v>
      </c>
      <c r="H98" s="72"/>
      <c r="I98" s="71">
        <v>9.9700000000000006</v>
      </c>
      <c r="J98" s="70">
        <f t="shared" si="1"/>
        <v>0</v>
      </c>
      <c r="K98" s="71"/>
      <c r="L98" s="71"/>
      <c r="M98" s="70"/>
      <c r="N98" s="20"/>
      <c r="O98" s="76"/>
    </row>
    <row r="99" spans="1:15" ht="30" x14ac:dyDescent="0.2">
      <c r="A99" s="23" t="s">
        <v>97</v>
      </c>
      <c r="B99" s="69" t="s">
        <v>65</v>
      </c>
      <c r="C99" s="67">
        <v>0.4375</v>
      </c>
      <c r="D99" s="20" t="s">
        <v>100</v>
      </c>
      <c r="E99" s="69" t="s">
        <v>65</v>
      </c>
      <c r="F99" s="67">
        <v>0.46180555555555558</v>
      </c>
      <c r="G99" s="68" t="s">
        <v>99</v>
      </c>
      <c r="H99" s="70"/>
      <c r="I99" s="71">
        <v>9.9700000000000006</v>
      </c>
      <c r="J99" s="70">
        <f t="shared" si="1"/>
        <v>0</v>
      </c>
      <c r="K99" s="70"/>
      <c r="L99" s="70"/>
      <c r="M99" s="70"/>
      <c r="N99" s="23"/>
      <c r="O99" s="75"/>
    </row>
    <row r="100" spans="1:15" ht="30" x14ac:dyDescent="0.2">
      <c r="A100" s="20" t="s">
        <v>100</v>
      </c>
      <c r="B100" s="69" t="s">
        <v>65</v>
      </c>
      <c r="C100" s="67">
        <v>0.5</v>
      </c>
      <c r="D100" s="23" t="s">
        <v>97</v>
      </c>
      <c r="E100" s="69" t="s">
        <v>65</v>
      </c>
      <c r="F100" s="67">
        <v>0.52083333333333337</v>
      </c>
      <c r="G100" s="68" t="s">
        <v>99</v>
      </c>
      <c r="H100" s="72"/>
      <c r="I100" s="71">
        <v>9.9700000000000006</v>
      </c>
      <c r="J100" s="70">
        <f t="shared" si="1"/>
        <v>0</v>
      </c>
      <c r="K100" s="71"/>
      <c r="L100" s="71"/>
      <c r="M100" s="70"/>
      <c r="N100" s="20"/>
      <c r="O100" s="76"/>
    </row>
    <row r="101" spans="1:15" ht="30" x14ac:dyDescent="0.2">
      <c r="A101" s="23" t="s">
        <v>97</v>
      </c>
      <c r="B101" s="69" t="s">
        <v>65</v>
      </c>
      <c r="C101" s="67">
        <v>0.4375</v>
      </c>
      <c r="D101" s="20" t="s">
        <v>98</v>
      </c>
      <c r="E101" s="69" t="s">
        <v>65</v>
      </c>
      <c r="F101" s="67">
        <v>0.45833333333333331</v>
      </c>
      <c r="G101" s="68" t="s">
        <v>99</v>
      </c>
      <c r="H101" s="70"/>
      <c r="I101" s="71">
        <v>9.9700000000000006</v>
      </c>
      <c r="J101" s="70">
        <f t="shared" si="1"/>
        <v>0</v>
      </c>
      <c r="K101" s="70"/>
      <c r="L101" s="70"/>
      <c r="M101" s="70"/>
      <c r="N101" s="23"/>
      <c r="O101" s="75"/>
    </row>
    <row r="102" spans="1:15" ht="30" x14ac:dyDescent="0.2">
      <c r="A102" s="20" t="s">
        <v>98</v>
      </c>
      <c r="B102" s="69" t="s">
        <v>65</v>
      </c>
      <c r="C102" s="67">
        <v>0.5</v>
      </c>
      <c r="D102" s="23" t="s">
        <v>97</v>
      </c>
      <c r="E102" s="69" t="s">
        <v>65</v>
      </c>
      <c r="F102" s="67">
        <v>0.52083333333333337</v>
      </c>
      <c r="G102" s="68" t="s">
        <v>99</v>
      </c>
      <c r="H102" s="72"/>
      <c r="I102" s="71">
        <v>9.9700000000000006</v>
      </c>
      <c r="J102" s="70">
        <f t="shared" si="1"/>
        <v>0</v>
      </c>
      <c r="K102" s="71"/>
      <c r="L102" s="71"/>
      <c r="M102" s="70"/>
      <c r="N102" s="20"/>
      <c r="O102" s="76"/>
    </row>
    <row r="103" spans="1:15" ht="30" x14ac:dyDescent="0.2">
      <c r="A103" s="23" t="s">
        <v>97</v>
      </c>
      <c r="B103" s="69" t="s">
        <v>65</v>
      </c>
      <c r="C103" s="67">
        <v>0.47569444444444442</v>
      </c>
      <c r="D103" s="20" t="s">
        <v>98</v>
      </c>
      <c r="E103" s="69" t="s">
        <v>65</v>
      </c>
      <c r="F103" s="67">
        <v>0.49652777777777773</v>
      </c>
      <c r="G103" s="68" t="s">
        <v>99</v>
      </c>
      <c r="H103" s="70"/>
      <c r="I103" s="71">
        <v>9.9700000000000006</v>
      </c>
      <c r="J103" s="70">
        <f t="shared" si="1"/>
        <v>0</v>
      </c>
      <c r="K103" s="70"/>
      <c r="L103" s="70"/>
      <c r="M103" s="70"/>
      <c r="N103" s="23"/>
      <c r="O103" s="75"/>
    </row>
    <row r="104" spans="1:15" ht="30" x14ac:dyDescent="0.2">
      <c r="A104" s="20" t="s">
        <v>98</v>
      </c>
      <c r="B104" s="69" t="s">
        <v>65</v>
      </c>
      <c r="C104" s="67">
        <v>0.54166666666666663</v>
      </c>
      <c r="D104" s="23" t="s">
        <v>97</v>
      </c>
      <c r="E104" s="69" t="s">
        <v>65</v>
      </c>
      <c r="F104" s="67">
        <v>0.5625</v>
      </c>
      <c r="G104" s="68" t="s">
        <v>99</v>
      </c>
      <c r="H104" s="72"/>
      <c r="I104" s="71">
        <v>9.9700000000000006</v>
      </c>
      <c r="J104" s="70">
        <f t="shared" si="1"/>
        <v>0</v>
      </c>
      <c r="K104" s="71"/>
      <c r="L104" s="71"/>
      <c r="M104" s="70"/>
      <c r="N104" s="20"/>
      <c r="O104" s="76"/>
    </row>
    <row r="105" spans="1:15" ht="30" x14ac:dyDescent="0.2">
      <c r="A105" s="23" t="s">
        <v>97</v>
      </c>
      <c r="B105" s="69" t="s">
        <v>65</v>
      </c>
      <c r="C105" s="67">
        <v>0.625</v>
      </c>
      <c r="D105" s="20" t="s">
        <v>102</v>
      </c>
      <c r="E105" s="69" t="s">
        <v>65</v>
      </c>
      <c r="F105" s="67">
        <v>0.65625</v>
      </c>
      <c r="G105" s="68" t="s">
        <v>99</v>
      </c>
      <c r="H105" s="70"/>
      <c r="I105" s="71">
        <v>9.9700000000000006</v>
      </c>
      <c r="J105" s="70">
        <f t="shared" si="1"/>
        <v>0</v>
      </c>
      <c r="K105" s="70"/>
      <c r="L105" s="70"/>
      <c r="M105" s="70"/>
      <c r="N105" s="23"/>
      <c r="O105" s="75"/>
    </row>
    <row r="106" spans="1:15" ht="30" x14ac:dyDescent="0.2">
      <c r="A106" s="20" t="s">
        <v>102</v>
      </c>
      <c r="B106" s="69" t="s">
        <v>65</v>
      </c>
      <c r="C106" s="67">
        <v>0.6875</v>
      </c>
      <c r="D106" s="23" t="s">
        <v>97</v>
      </c>
      <c r="E106" s="69" t="s">
        <v>65</v>
      </c>
      <c r="F106" s="67">
        <v>0.71875</v>
      </c>
      <c r="G106" s="68" t="s">
        <v>99</v>
      </c>
      <c r="H106" s="72"/>
      <c r="I106" s="71">
        <v>9.9700000000000006</v>
      </c>
      <c r="J106" s="70">
        <f t="shared" si="1"/>
        <v>0</v>
      </c>
      <c r="K106" s="71"/>
      <c r="L106" s="71"/>
      <c r="M106" s="70"/>
      <c r="N106" s="20"/>
      <c r="O106" s="76"/>
    </row>
    <row r="107" spans="1:15" ht="30" x14ac:dyDescent="0.2">
      <c r="A107" s="23" t="s">
        <v>97</v>
      </c>
      <c r="B107" s="69" t="s">
        <v>65</v>
      </c>
      <c r="C107" s="67">
        <v>0.4375</v>
      </c>
      <c r="D107" s="20" t="s">
        <v>103</v>
      </c>
      <c r="E107" s="69" t="s">
        <v>65</v>
      </c>
      <c r="F107" s="67">
        <v>0.45833333333333331</v>
      </c>
      <c r="G107" s="68" t="s">
        <v>99</v>
      </c>
      <c r="H107" s="70"/>
      <c r="I107" s="71">
        <v>9.9700000000000006</v>
      </c>
      <c r="J107" s="70">
        <f t="shared" si="1"/>
        <v>0</v>
      </c>
      <c r="K107" s="70"/>
      <c r="L107" s="70"/>
      <c r="M107" s="74"/>
      <c r="N107" s="55"/>
      <c r="O107" s="75"/>
    </row>
    <row r="108" spans="1:15" ht="30" x14ac:dyDescent="0.2">
      <c r="A108" s="20" t="s">
        <v>103</v>
      </c>
      <c r="B108" s="69" t="s">
        <v>65</v>
      </c>
      <c r="C108" s="67">
        <v>0.52083333333333337</v>
      </c>
      <c r="D108" s="23" t="s">
        <v>97</v>
      </c>
      <c r="E108" s="69" t="s">
        <v>65</v>
      </c>
      <c r="F108" s="67">
        <v>0.55208333333333337</v>
      </c>
      <c r="G108" s="68" t="s">
        <v>99</v>
      </c>
      <c r="H108" s="72"/>
      <c r="I108" s="71">
        <v>9.9700000000000006</v>
      </c>
      <c r="J108" s="70">
        <f t="shared" si="1"/>
        <v>0</v>
      </c>
      <c r="K108" s="71"/>
      <c r="L108" s="71"/>
      <c r="M108" s="74"/>
      <c r="N108" s="73"/>
      <c r="O108" s="76"/>
    </row>
    <row r="109" spans="1:15" ht="30" x14ac:dyDescent="0.2">
      <c r="A109" s="23" t="s">
        <v>97</v>
      </c>
      <c r="B109" s="69" t="s">
        <v>65</v>
      </c>
      <c r="C109" s="67">
        <v>0.60416666666666663</v>
      </c>
      <c r="D109" s="20" t="s">
        <v>106</v>
      </c>
      <c r="E109" s="69" t="s">
        <v>65</v>
      </c>
      <c r="F109" s="67">
        <v>0.63541666666666663</v>
      </c>
      <c r="G109" s="68" t="s">
        <v>99</v>
      </c>
      <c r="H109" s="70"/>
      <c r="I109" s="71">
        <v>9.9700000000000006</v>
      </c>
      <c r="J109" s="70">
        <f t="shared" si="1"/>
        <v>0</v>
      </c>
      <c r="K109" s="70"/>
      <c r="L109" s="70"/>
      <c r="M109" s="74"/>
      <c r="N109" s="55"/>
      <c r="O109" s="75"/>
    </row>
    <row r="110" spans="1:15" ht="30" x14ac:dyDescent="0.2">
      <c r="A110" s="20" t="s">
        <v>106</v>
      </c>
      <c r="B110" s="69" t="s">
        <v>65</v>
      </c>
      <c r="C110" s="67">
        <v>0.67708333333333337</v>
      </c>
      <c r="D110" s="23" t="s">
        <v>97</v>
      </c>
      <c r="E110" s="69" t="s">
        <v>65</v>
      </c>
      <c r="F110" s="67">
        <v>0.70833333333333337</v>
      </c>
      <c r="G110" s="68" t="s">
        <v>99</v>
      </c>
      <c r="H110" s="72"/>
      <c r="I110" s="71">
        <v>9.9700000000000006</v>
      </c>
      <c r="J110" s="70">
        <f t="shared" si="1"/>
        <v>0</v>
      </c>
      <c r="K110" s="71"/>
      <c r="L110" s="71"/>
      <c r="M110" s="74"/>
      <c r="N110" s="73"/>
      <c r="O110" s="76"/>
    </row>
    <row r="111" spans="1:15" ht="30" x14ac:dyDescent="0.2">
      <c r="A111" s="23" t="s">
        <v>97</v>
      </c>
      <c r="B111" s="69" t="s">
        <v>65</v>
      </c>
      <c r="C111" s="67">
        <v>0.43402777777777773</v>
      </c>
      <c r="D111" s="20" t="s">
        <v>104</v>
      </c>
      <c r="E111" s="69" t="s">
        <v>65</v>
      </c>
      <c r="F111" s="67">
        <v>0.45833333333333331</v>
      </c>
      <c r="G111" s="68" t="s">
        <v>99</v>
      </c>
      <c r="H111" s="70"/>
      <c r="I111" s="71">
        <v>9.9700000000000006</v>
      </c>
      <c r="J111" s="70">
        <f t="shared" si="1"/>
        <v>0</v>
      </c>
      <c r="K111" s="70"/>
      <c r="L111" s="70"/>
      <c r="M111" s="70"/>
      <c r="N111" s="23"/>
      <c r="O111" s="75"/>
    </row>
    <row r="112" spans="1:15" ht="30" x14ac:dyDescent="0.2">
      <c r="A112" s="20" t="s">
        <v>104</v>
      </c>
      <c r="B112" s="69" t="s">
        <v>65</v>
      </c>
      <c r="C112" s="67">
        <v>0.5</v>
      </c>
      <c r="D112" s="23" t="s">
        <v>97</v>
      </c>
      <c r="E112" s="69" t="s">
        <v>65</v>
      </c>
      <c r="F112" s="67">
        <v>0.53125</v>
      </c>
      <c r="G112" s="68" t="s">
        <v>99</v>
      </c>
      <c r="H112" s="72"/>
      <c r="I112" s="71">
        <v>9.9700000000000006</v>
      </c>
      <c r="J112" s="70">
        <f t="shared" si="1"/>
        <v>0</v>
      </c>
      <c r="K112" s="71"/>
      <c r="L112" s="71"/>
      <c r="M112" s="70"/>
      <c r="N112" s="20"/>
      <c r="O112" s="76"/>
    </row>
    <row r="113" spans="1:15" ht="30" x14ac:dyDescent="0.2">
      <c r="A113" s="23" t="s">
        <v>97</v>
      </c>
      <c r="B113" s="69" t="s">
        <v>65</v>
      </c>
      <c r="C113" s="67">
        <v>0.625</v>
      </c>
      <c r="D113" s="20" t="s">
        <v>105</v>
      </c>
      <c r="E113" s="69" t="s">
        <v>65</v>
      </c>
      <c r="F113" s="67">
        <v>0.65625</v>
      </c>
      <c r="G113" s="68" t="s">
        <v>99</v>
      </c>
      <c r="H113" s="70"/>
      <c r="I113" s="71">
        <v>9.9700000000000006</v>
      </c>
      <c r="J113" s="70">
        <f t="shared" si="1"/>
        <v>0</v>
      </c>
      <c r="K113" s="70"/>
      <c r="L113" s="70"/>
      <c r="M113" s="70"/>
      <c r="N113" s="23"/>
      <c r="O113" s="75"/>
    </row>
    <row r="114" spans="1:15" ht="30" x14ac:dyDescent="0.2">
      <c r="A114" s="20" t="s">
        <v>105</v>
      </c>
      <c r="B114" s="69" t="s">
        <v>65</v>
      </c>
      <c r="C114" s="67">
        <v>0.6875</v>
      </c>
      <c r="D114" s="23" t="s">
        <v>97</v>
      </c>
      <c r="E114" s="69" t="s">
        <v>65</v>
      </c>
      <c r="F114" s="67">
        <v>0.71875</v>
      </c>
      <c r="G114" s="68" t="s">
        <v>99</v>
      </c>
      <c r="H114" s="72"/>
      <c r="I114" s="71">
        <v>9.9700000000000006</v>
      </c>
      <c r="J114" s="70">
        <f t="shared" si="1"/>
        <v>0</v>
      </c>
      <c r="K114" s="71"/>
      <c r="L114" s="71"/>
      <c r="M114" s="70"/>
      <c r="N114" s="20"/>
      <c r="O114" s="76"/>
    </row>
    <row r="115" spans="1:15" ht="30" x14ac:dyDescent="0.2">
      <c r="A115" s="23" t="s">
        <v>97</v>
      </c>
      <c r="B115" s="69" t="s">
        <v>65</v>
      </c>
      <c r="C115" s="67">
        <v>0.43402777777777773</v>
      </c>
      <c r="D115" s="20"/>
      <c r="E115" s="69" t="s">
        <v>65</v>
      </c>
      <c r="F115" s="67">
        <v>0.65625</v>
      </c>
      <c r="G115" s="68" t="s">
        <v>99</v>
      </c>
      <c r="H115" s="70"/>
      <c r="I115" s="71">
        <v>9.9700000000000006</v>
      </c>
      <c r="J115" s="70">
        <f t="shared" ref="J115:J122" si="2">H115*I115</f>
        <v>0</v>
      </c>
      <c r="K115" s="70"/>
      <c r="L115" s="70"/>
      <c r="M115" s="70"/>
      <c r="N115" s="23"/>
      <c r="O115" s="75"/>
    </row>
    <row r="116" spans="1:15" ht="30" x14ac:dyDescent="0.2">
      <c r="A116" s="20"/>
      <c r="B116" s="69" t="s">
        <v>65</v>
      </c>
      <c r="C116" s="67">
        <v>0.6875</v>
      </c>
      <c r="D116" s="23" t="s">
        <v>97</v>
      </c>
      <c r="E116" s="69" t="s">
        <v>65</v>
      </c>
      <c r="F116" s="67">
        <v>0.71875</v>
      </c>
      <c r="G116" s="68" t="s">
        <v>99</v>
      </c>
      <c r="H116" s="72"/>
      <c r="I116" s="71">
        <v>9.9700000000000006</v>
      </c>
      <c r="J116" s="70">
        <f t="shared" si="2"/>
        <v>0</v>
      </c>
      <c r="K116" s="71"/>
      <c r="L116" s="71"/>
      <c r="M116" s="70"/>
      <c r="N116" s="20"/>
      <c r="O116" s="76"/>
    </row>
    <row r="117" spans="1:15" ht="30" x14ac:dyDescent="0.2">
      <c r="A117" s="23" t="s">
        <v>97</v>
      </c>
      <c r="B117" s="69" t="s">
        <v>65</v>
      </c>
      <c r="C117" s="67">
        <v>0.43402777777777773</v>
      </c>
      <c r="D117" s="20" t="s">
        <v>107</v>
      </c>
      <c r="E117" s="69" t="s">
        <v>65</v>
      </c>
      <c r="F117" s="67">
        <v>0.65625</v>
      </c>
      <c r="G117" s="68" t="s">
        <v>99</v>
      </c>
      <c r="H117" s="70"/>
      <c r="I117" s="71">
        <v>9.9700000000000006</v>
      </c>
      <c r="J117" s="70">
        <f t="shared" si="2"/>
        <v>0</v>
      </c>
      <c r="K117" s="70"/>
      <c r="L117" s="70"/>
      <c r="M117" s="70"/>
      <c r="N117" s="23"/>
      <c r="O117" s="93"/>
    </row>
    <row r="118" spans="1:15" ht="30" x14ac:dyDescent="0.2">
      <c r="A118" s="20" t="s">
        <v>107</v>
      </c>
      <c r="B118" s="69" t="s">
        <v>65</v>
      </c>
      <c r="C118" s="67">
        <v>0.6875</v>
      </c>
      <c r="D118" s="23" t="s">
        <v>108</v>
      </c>
      <c r="E118" s="69" t="s">
        <v>65</v>
      </c>
      <c r="F118" s="67">
        <v>0.71875</v>
      </c>
      <c r="G118" s="68" t="s">
        <v>99</v>
      </c>
      <c r="H118" s="72"/>
      <c r="I118" s="71">
        <v>9.9700000000000006</v>
      </c>
      <c r="J118" s="70">
        <f t="shared" si="2"/>
        <v>0</v>
      </c>
      <c r="K118" s="71"/>
      <c r="L118" s="71"/>
      <c r="M118" s="70"/>
      <c r="N118" s="20"/>
      <c r="O118" s="94"/>
    </row>
    <row r="119" spans="1:15" ht="30" x14ac:dyDescent="0.2">
      <c r="A119" s="23" t="s">
        <v>97</v>
      </c>
      <c r="B119" s="69" t="s">
        <v>65</v>
      </c>
      <c r="C119" s="67">
        <v>0.43402777777777773</v>
      </c>
      <c r="D119" s="20" t="s">
        <v>107</v>
      </c>
      <c r="E119" s="69" t="s">
        <v>65</v>
      </c>
      <c r="F119" s="67">
        <v>0.65625</v>
      </c>
      <c r="G119" s="68" t="s">
        <v>99</v>
      </c>
      <c r="H119" s="70"/>
      <c r="I119" s="71">
        <v>9.9700000000000006</v>
      </c>
      <c r="J119" s="70">
        <f t="shared" si="2"/>
        <v>0</v>
      </c>
      <c r="K119" s="70"/>
      <c r="L119" s="70"/>
      <c r="M119" s="70"/>
      <c r="N119" s="23"/>
      <c r="O119" s="75"/>
    </row>
    <row r="120" spans="1:15" ht="30" x14ac:dyDescent="0.2">
      <c r="A120" s="20" t="s">
        <v>107</v>
      </c>
      <c r="B120" s="69" t="s">
        <v>65</v>
      </c>
      <c r="C120" s="67">
        <v>0.6875</v>
      </c>
      <c r="D120" s="23" t="s">
        <v>97</v>
      </c>
      <c r="E120" s="69" t="s">
        <v>65</v>
      </c>
      <c r="F120" s="67">
        <v>0.71875</v>
      </c>
      <c r="G120" s="68" t="s">
        <v>99</v>
      </c>
      <c r="H120" s="72"/>
      <c r="I120" s="71">
        <v>9.9700000000000006</v>
      </c>
      <c r="J120" s="70">
        <f t="shared" si="2"/>
        <v>0</v>
      </c>
      <c r="K120" s="71"/>
      <c r="L120" s="71"/>
      <c r="M120" s="70"/>
      <c r="N120" s="20"/>
      <c r="O120" s="76"/>
    </row>
    <row r="121" spans="1:15" ht="30" x14ac:dyDescent="0.2">
      <c r="A121" s="23" t="s">
        <v>97</v>
      </c>
      <c r="B121" s="69" t="s">
        <v>65</v>
      </c>
      <c r="C121" s="67">
        <v>0.43402777777777773</v>
      </c>
      <c r="D121" s="20" t="s">
        <v>107</v>
      </c>
      <c r="E121" s="69" t="s">
        <v>65</v>
      </c>
      <c r="F121" s="67">
        <v>0.65625</v>
      </c>
      <c r="G121" s="68" t="s">
        <v>99</v>
      </c>
      <c r="H121" s="70"/>
      <c r="I121" s="71">
        <v>9.9700000000000006</v>
      </c>
      <c r="J121" s="70">
        <f t="shared" si="2"/>
        <v>0</v>
      </c>
      <c r="K121" s="70"/>
      <c r="L121" s="70"/>
      <c r="M121" s="70"/>
      <c r="N121" s="23"/>
      <c r="O121" s="75"/>
    </row>
    <row r="122" spans="1:15" ht="30" x14ac:dyDescent="0.2">
      <c r="A122" s="20" t="s">
        <v>107</v>
      </c>
      <c r="B122" s="69" t="s">
        <v>65</v>
      </c>
      <c r="C122" s="67">
        <v>0.6875</v>
      </c>
      <c r="D122" s="23" t="s">
        <v>97</v>
      </c>
      <c r="E122" s="69" t="s">
        <v>65</v>
      </c>
      <c r="F122" s="67">
        <v>0.71875</v>
      </c>
      <c r="G122" s="68" t="s">
        <v>99</v>
      </c>
      <c r="H122" s="72"/>
      <c r="I122" s="71">
        <v>9.9700000000000006</v>
      </c>
      <c r="J122" s="70">
        <f t="shared" si="2"/>
        <v>0</v>
      </c>
      <c r="K122" s="71"/>
      <c r="L122" s="71"/>
      <c r="M122" s="70"/>
      <c r="N122" s="20"/>
      <c r="O122" s="76"/>
    </row>
    <row r="123" spans="1:15" x14ac:dyDescent="0.2">
      <c r="A123" s="58"/>
      <c r="B123" s="59"/>
      <c r="C123" s="60"/>
      <c r="D123" s="61"/>
      <c r="E123" s="62"/>
      <c r="F123" s="63"/>
      <c r="G123" s="64"/>
      <c r="H123" s="65"/>
      <c r="I123" s="65"/>
      <c r="J123" s="66"/>
      <c r="K123" s="65"/>
      <c r="L123" s="65"/>
      <c r="M123" s="66"/>
      <c r="N123" s="57"/>
      <c r="O123" s="56"/>
    </row>
    <row r="124" spans="1:15" x14ac:dyDescent="0.2">
      <c r="A124" s="83" t="s">
        <v>110</v>
      </c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31">
        <v>625</v>
      </c>
      <c r="O124" s="31"/>
    </row>
    <row r="125" spans="1:15" x14ac:dyDescent="0.2">
      <c r="A125" s="83" t="s">
        <v>93</v>
      </c>
      <c r="B125" s="84"/>
      <c r="C125" s="84"/>
      <c r="D125" s="84"/>
      <c r="E125" s="84"/>
      <c r="F125" s="84"/>
      <c r="G125" s="84"/>
      <c r="H125" s="84"/>
      <c r="I125" s="84"/>
      <c r="J125" s="84"/>
      <c r="K125" s="85" t="s">
        <v>92</v>
      </c>
      <c r="L125" s="85"/>
      <c r="M125" s="86"/>
      <c r="N125" s="31"/>
      <c r="O125" s="31"/>
    </row>
    <row r="126" spans="1:15" x14ac:dyDescent="0.2">
      <c r="A126" s="82" t="s">
        <v>29</v>
      </c>
      <c r="B126" s="82"/>
      <c r="C126" s="15"/>
      <c r="D126" s="15"/>
    </row>
    <row r="127" spans="1:15" x14ac:dyDescent="0.2">
      <c r="A127" s="16" t="s">
        <v>30</v>
      </c>
    </row>
    <row r="128" spans="1:15" x14ac:dyDescent="0.2">
      <c r="A128" s="16" t="s">
        <v>31</v>
      </c>
    </row>
    <row r="129" spans="1:12" x14ac:dyDescent="0.2">
      <c r="A129" s="16" t="s">
        <v>32</v>
      </c>
    </row>
    <row r="130" spans="1:12" x14ac:dyDescent="0.2">
      <c r="A130" s="16" t="s">
        <v>33</v>
      </c>
    </row>
    <row r="131" spans="1:12" x14ac:dyDescent="0.2">
      <c r="A131" s="16" t="s">
        <v>34</v>
      </c>
    </row>
    <row r="132" spans="1:12" x14ac:dyDescent="0.2">
      <c r="A132" s="16" t="s">
        <v>35</v>
      </c>
    </row>
    <row r="133" spans="1:12" x14ac:dyDescent="0.2">
      <c r="A133" s="16" t="s">
        <v>36</v>
      </c>
    </row>
    <row r="134" spans="1:12" x14ac:dyDescent="0.2">
      <c r="A134" s="16" t="s">
        <v>37</v>
      </c>
    </row>
    <row r="135" spans="1:12" x14ac:dyDescent="0.2">
      <c r="A135" s="16" t="s">
        <v>38</v>
      </c>
    </row>
    <row r="136" spans="1:12" x14ac:dyDescent="0.2">
      <c r="A136" s="17"/>
      <c r="L136" t="s">
        <v>39</v>
      </c>
    </row>
  </sheetData>
  <mergeCells count="67">
    <mergeCell ref="O113:O114"/>
    <mergeCell ref="O115:O116"/>
    <mergeCell ref="O119:O120"/>
    <mergeCell ref="O121:O122"/>
    <mergeCell ref="O103:O104"/>
    <mergeCell ref="O105:O106"/>
    <mergeCell ref="O107:O108"/>
    <mergeCell ref="O109:O110"/>
    <mergeCell ref="O111:O112"/>
    <mergeCell ref="O91:O92"/>
    <mergeCell ref="O95:O96"/>
    <mergeCell ref="O97:O98"/>
    <mergeCell ref="O99:O100"/>
    <mergeCell ref="O101:O102"/>
    <mergeCell ref="O81:O82"/>
    <mergeCell ref="O83:O84"/>
    <mergeCell ref="O85:O86"/>
    <mergeCell ref="O87:O88"/>
    <mergeCell ref="O89:O90"/>
    <mergeCell ref="O68:O69"/>
    <mergeCell ref="O70:O71"/>
    <mergeCell ref="O72:O73"/>
    <mergeCell ref="O76:O77"/>
    <mergeCell ref="O78:O79"/>
    <mergeCell ref="O58:O59"/>
    <mergeCell ref="O60:O61"/>
    <mergeCell ref="O62:O63"/>
    <mergeCell ref="O64:O65"/>
    <mergeCell ref="O66:O67"/>
    <mergeCell ref="O46:O47"/>
    <mergeCell ref="O48:O49"/>
    <mergeCell ref="O52:O53"/>
    <mergeCell ref="O54:O55"/>
    <mergeCell ref="O56:O57"/>
    <mergeCell ref="O38:O39"/>
    <mergeCell ref="O40:O41"/>
    <mergeCell ref="O42:O43"/>
    <mergeCell ref="O44:O45"/>
    <mergeCell ref="O35:O36"/>
    <mergeCell ref="O27:O28"/>
    <mergeCell ref="O29:O30"/>
    <mergeCell ref="O31:O34"/>
    <mergeCell ref="A126:B126"/>
    <mergeCell ref="A124:M124"/>
    <mergeCell ref="K125:M125"/>
    <mergeCell ref="A125:J125"/>
    <mergeCell ref="A5:F5"/>
    <mergeCell ref="I5:J5"/>
    <mergeCell ref="K5:M5"/>
    <mergeCell ref="O5:O7"/>
    <mergeCell ref="A6:C6"/>
    <mergeCell ref="D6:F6"/>
    <mergeCell ref="I6:I7"/>
    <mergeCell ref="J6:J7"/>
    <mergeCell ref="K6:K7"/>
    <mergeCell ref="L6:L7"/>
    <mergeCell ref="M6:M7"/>
    <mergeCell ref="O24:O25"/>
    <mergeCell ref="O12:O13"/>
    <mergeCell ref="O16:O17"/>
    <mergeCell ref="M3:O3"/>
    <mergeCell ref="O10:O11"/>
    <mergeCell ref="O8:O9"/>
    <mergeCell ref="O18:O19"/>
    <mergeCell ref="O14:O15"/>
    <mergeCell ref="O20:O21"/>
    <mergeCell ref="O22:O23"/>
  </mergeCells>
  <phoneticPr fontId="1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0060-19DF-0648-9375-184B94C732A9}">
  <dimension ref="A1:O65"/>
  <sheetViews>
    <sheetView zoomScale="144" zoomScaleNormal="144" workbookViewId="0">
      <selection activeCell="Q8" sqref="Q8:Q9"/>
    </sheetView>
  </sheetViews>
  <sheetFormatPr baseColWidth="10" defaultColWidth="8.83203125" defaultRowHeight="15" x14ac:dyDescent="0.2"/>
  <cols>
    <col min="1" max="1" width="12" customWidth="1"/>
    <col min="3" max="3" width="8.6640625" customWidth="1"/>
    <col min="4" max="4" width="14.5" customWidth="1"/>
    <col min="15" max="15" width="22.1640625" customWidth="1"/>
  </cols>
  <sheetData>
    <row r="1" spans="1:15" ht="19" x14ac:dyDescent="0.25">
      <c r="A1" s="1" t="s">
        <v>52</v>
      </c>
      <c r="B1" s="2"/>
      <c r="C1" s="3"/>
      <c r="E1" s="4"/>
      <c r="J1" s="5"/>
      <c r="K1" s="6"/>
      <c r="L1" s="6"/>
    </row>
    <row r="2" spans="1:15" ht="16" x14ac:dyDescent="0.2">
      <c r="A2" s="7"/>
    </row>
    <row r="3" spans="1:15" ht="16" x14ac:dyDescent="0.2">
      <c r="A3" s="7" t="s">
        <v>94</v>
      </c>
      <c r="M3" s="77"/>
      <c r="N3" s="77"/>
      <c r="O3" s="77"/>
    </row>
    <row r="4" spans="1:15" ht="16" x14ac:dyDescent="0.2">
      <c r="A4" s="7"/>
    </row>
    <row r="5" spans="1:15" ht="17" x14ac:dyDescent="0.2">
      <c r="A5" s="78" t="s">
        <v>0</v>
      </c>
      <c r="B5" s="78"/>
      <c r="C5" s="78"/>
      <c r="D5" s="78"/>
      <c r="E5" s="78"/>
      <c r="F5" s="78"/>
      <c r="G5" s="8" t="s">
        <v>1</v>
      </c>
      <c r="H5" s="8" t="s">
        <v>2</v>
      </c>
      <c r="I5" s="78" t="s">
        <v>42</v>
      </c>
      <c r="J5" s="78"/>
      <c r="K5" s="78" t="s">
        <v>3</v>
      </c>
      <c r="L5" s="78"/>
      <c r="M5" s="78"/>
      <c r="N5" s="8" t="s">
        <v>4</v>
      </c>
      <c r="O5" s="79" t="s">
        <v>5</v>
      </c>
    </row>
    <row r="6" spans="1:15" ht="17" x14ac:dyDescent="0.2">
      <c r="A6" s="78" t="s">
        <v>6</v>
      </c>
      <c r="B6" s="78"/>
      <c r="C6" s="78"/>
      <c r="D6" s="78" t="s">
        <v>7</v>
      </c>
      <c r="E6" s="78"/>
      <c r="F6" s="78"/>
      <c r="G6" s="8" t="s">
        <v>8</v>
      </c>
      <c r="H6" s="8" t="s">
        <v>9</v>
      </c>
      <c r="I6" s="78" t="s">
        <v>10</v>
      </c>
      <c r="J6" s="78" t="s">
        <v>11</v>
      </c>
      <c r="K6" s="78" t="s">
        <v>12</v>
      </c>
      <c r="L6" s="78" t="s">
        <v>13</v>
      </c>
      <c r="M6" s="78" t="s">
        <v>14</v>
      </c>
      <c r="N6" s="8" t="s">
        <v>15</v>
      </c>
      <c r="O6" s="80"/>
    </row>
    <row r="7" spans="1:15" ht="17" x14ac:dyDescent="0.2">
      <c r="A7" s="8" t="s">
        <v>16</v>
      </c>
      <c r="B7" s="8" t="s">
        <v>17</v>
      </c>
      <c r="C7" s="8" t="s">
        <v>18</v>
      </c>
      <c r="D7" s="8" t="s">
        <v>19</v>
      </c>
      <c r="E7" s="8" t="s">
        <v>17</v>
      </c>
      <c r="F7" s="8" t="s">
        <v>18</v>
      </c>
      <c r="G7" s="8"/>
      <c r="H7" s="8"/>
      <c r="I7" s="78"/>
      <c r="J7" s="78"/>
      <c r="K7" s="78"/>
      <c r="L7" s="78"/>
      <c r="M7" s="78"/>
      <c r="N7" s="8" t="s">
        <v>20</v>
      </c>
      <c r="O7" s="81"/>
    </row>
    <row r="8" spans="1:15" ht="30" x14ac:dyDescent="0.2">
      <c r="A8" s="23" t="s">
        <v>69</v>
      </c>
      <c r="B8" s="9" t="s">
        <v>43</v>
      </c>
      <c r="C8" s="32">
        <v>0.27083333333333331</v>
      </c>
      <c r="D8" s="20" t="s">
        <v>22</v>
      </c>
      <c r="E8" s="9" t="s">
        <v>43</v>
      </c>
      <c r="F8" s="43" t="s">
        <v>44</v>
      </c>
      <c r="G8" s="24" t="s">
        <v>23</v>
      </c>
      <c r="H8" s="10">
        <v>30</v>
      </c>
      <c r="I8" s="10"/>
      <c r="J8" s="10">
        <v>48</v>
      </c>
      <c r="K8" s="10"/>
      <c r="L8" s="10"/>
      <c r="M8" s="11"/>
      <c r="N8" s="21">
        <v>48</v>
      </c>
      <c r="O8" s="89" t="s">
        <v>48</v>
      </c>
    </row>
    <row r="9" spans="1:15" ht="31" x14ac:dyDescent="0.2">
      <c r="A9" s="19" t="s">
        <v>22</v>
      </c>
      <c r="B9" s="9" t="s">
        <v>43</v>
      </c>
      <c r="C9" s="33" t="s">
        <v>45</v>
      </c>
      <c r="D9" s="20" t="s">
        <v>24</v>
      </c>
      <c r="E9" s="9" t="s">
        <v>43</v>
      </c>
      <c r="F9" s="44" t="s">
        <v>46</v>
      </c>
      <c r="G9" s="25" t="s">
        <v>25</v>
      </c>
      <c r="H9" s="12">
        <v>4</v>
      </c>
      <c r="I9" s="13"/>
      <c r="J9" s="13">
        <v>20</v>
      </c>
      <c r="K9" s="13"/>
      <c r="L9" s="13"/>
      <c r="M9" s="14"/>
      <c r="N9" s="29">
        <v>20</v>
      </c>
      <c r="O9" s="90"/>
    </row>
    <row r="10" spans="1:15" ht="30" x14ac:dyDescent="0.2">
      <c r="A10" s="20" t="s">
        <v>24</v>
      </c>
      <c r="B10" s="9" t="s">
        <v>43</v>
      </c>
      <c r="C10" s="33" t="s">
        <v>26</v>
      </c>
      <c r="D10" s="20" t="s">
        <v>22</v>
      </c>
      <c r="E10" s="9" t="s">
        <v>40</v>
      </c>
      <c r="F10" s="44" t="s">
        <v>27</v>
      </c>
      <c r="G10" s="25" t="s">
        <v>25</v>
      </c>
      <c r="H10" s="12">
        <v>4</v>
      </c>
      <c r="I10" s="13"/>
      <c r="J10" s="13">
        <v>20</v>
      </c>
      <c r="K10" s="13"/>
      <c r="L10" s="13"/>
      <c r="M10" s="14"/>
      <c r="N10" s="29">
        <v>20</v>
      </c>
      <c r="O10" s="90"/>
    </row>
    <row r="11" spans="1:15" ht="31" x14ac:dyDescent="0.2">
      <c r="A11" s="19" t="s">
        <v>22</v>
      </c>
      <c r="B11" s="9" t="s">
        <v>43</v>
      </c>
      <c r="C11" s="33" t="s">
        <v>47</v>
      </c>
      <c r="D11" s="23" t="s">
        <v>69</v>
      </c>
      <c r="E11" s="9" t="s">
        <v>40</v>
      </c>
      <c r="F11" s="45">
        <v>0.81944444444444453</v>
      </c>
      <c r="G11" s="25" t="s">
        <v>28</v>
      </c>
      <c r="H11" s="13">
        <v>30</v>
      </c>
      <c r="I11" s="13"/>
      <c r="J11" s="13">
        <v>48</v>
      </c>
      <c r="K11" s="13"/>
      <c r="L11" s="13"/>
      <c r="M11" s="13"/>
      <c r="N11" s="29">
        <v>48</v>
      </c>
      <c r="O11" s="90"/>
    </row>
    <row r="12" spans="1:15" ht="30" x14ac:dyDescent="0.2">
      <c r="A12" s="23" t="s">
        <v>69</v>
      </c>
      <c r="B12" s="9" t="s">
        <v>55</v>
      </c>
      <c r="C12" s="33" t="s">
        <v>56</v>
      </c>
      <c r="D12" s="23" t="s">
        <v>57</v>
      </c>
      <c r="E12" s="9" t="s">
        <v>55</v>
      </c>
      <c r="F12" s="45">
        <v>0.47222222222222227</v>
      </c>
      <c r="G12" s="25" t="s">
        <v>41</v>
      </c>
      <c r="H12" s="13">
        <v>2.5</v>
      </c>
      <c r="I12" s="13"/>
      <c r="J12" s="13">
        <v>9.9700000000000006</v>
      </c>
      <c r="K12" s="13"/>
      <c r="L12" s="13"/>
      <c r="M12" s="13">
        <v>25</v>
      </c>
      <c r="N12" s="30">
        <v>25</v>
      </c>
      <c r="O12" s="89" t="s">
        <v>95</v>
      </c>
    </row>
    <row r="13" spans="1:15" ht="30" x14ac:dyDescent="0.2">
      <c r="A13" s="23" t="s">
        <v>57</v>
      </c>
      <c r="B13" s="9" t="s">
        <v>55</v>
      </c>
      <c r="C13" s="33" t="s">
        <v>80</v>
      </c>
      <c r="D13" s="23" t="s">
        <v>69</v>
      </c>
      <c r="E13" s="9" t="s">
        <v>55</v>
      </c>
      <c r="F13" s="45">
        <v>0.52430555555555558</v>
      </c>
      <c r="G13" s="25" t="s">
        <v>41</v>
      </c>
      <c r="H13" s="13">
        <v>2.5</v>
      </c>
      <c r="I13" s="13"/>
      <c r="J13" s="13">
        <v>9.9700000000000006</v>
      </c>
      <c r="K13" s="13"/>
      <c r="L13" s="13"/>
      <c r="M13" s="13">
        <v>25</v>
      </c>
      <c r="N13" s="30">
        <v>25</v>
      </c>
      <c r="O13" s="91"/>
    </row>
    <row r="14" spans="1:15" ht="30" x14ac:dyDescent="0.2">
      <c r="A14" s="22" t="s">
        <v>69</v>
      </c>
      <c r="B14" s="9" t="s">
        <v>90</v>
      </c>
      <c r="C14" s="33" t="s">
        <v>49</v>
      </c>
      <c r="D14" s="20" t="s">
        <v>22</v>
      </c>
      <c r="E14" s="9" t="s">
        <v>90</v>
      </c>
      <c r="F14" s="45">
        <v>0.39930555555555558</v>
      </c>
      <c r="G14" s="24" t="s">
        <v>23</v>
      </c>
      <c r="H14" s="13">
        <v>30</v>
      </c>
      <c r="I14" s="13"/>
      <c r="J14" s="18">
        <v>48</v>
      </c>
      <c r="K14" s="13"/>
      <c r="L14" s="13"/>
      <c r="M14" s="13"/>
      <c r="N14" s="30">
        <v>48</v>
      </c>
      <c r="O14" s="87" t="s">
        <v>53</v>
      </c>
    </row>
    <row r="15" spans="1:15" ht="30" x14ac:dyDescent="0.2">
      <c r="A15" s="20" t="s">
        <v>22</v>
      </c>
      <c r="B15" s="9" t="s">
        <v>90</v>
      </c>
      <c r="C15" s="33" t="s">
        <v>50</v>
      </c>
      <c r="D15" s="20" t="s">
        <v>51</v>
      </c>
      <c r="E15" s="9" t="s">
        <v>90</v>
      </c>
      <c r="F15" s="45">
        <v>0.41319444444444442</v>
      </c>
      <c r="G15" s="25" t="s">
        <v>25</v>
      </c>
      <c r="H15" s="13">
        <v>1</v>
      </c>
      <c r="I15" s="13"/>
      <c r="J15" s="18">
        <v>10</v>
      </c>
      <c r="K15" s="13"/>
      <c r="L15" s="13"/>
      <c r="M15" s="13"/>
      <c r="N15" s="30">
        <v>10</v>
      </c>
      <c r="O15" s="87"/>
    </row>
    <row r="16" spans="1:15" ht="30" x14ac:dyDescent="0.2">
      <c r="A16" s="20" t="s">
        <v>51</v>
      </c>
      <c r="B16" s="9" t="s">
        <v>54</v>
      </c>
      <c r="C16" s="34">
        <v>0.75</v>
      </c>
      <c r="D16" s="20" t="s">
        <v>22</v>
      </c>
      <c r="E16" s="9" t="s">
        <v>54</v>
      </c>
      <c r="F16" s="46">
        <v>0.76041666666666663</v>
      </c>
      <c r="G16" s="28" t="s">
        <v>25</v>
      </c>
      <c r="H16" s="10">
        <v>1</v>
      </c>
      <c r="I16" s="10"/>
      <c r="J16" s="10">
        <v>10</v>
      </c>
      <c r="K16" s="10"/>
      <c r="L16" s="10"/>
      <c r="M16" s="10"/>
      <c r="N16" s="27">
        <v>10</v>
      </c>
      <c r="O16" s="87"/>
    </row>
    <row r="17" spans="1:15" ht="49.5" customHeight="1" x14ac:dyDescent="0.2">
      <c r="A17" s="20" t="s">
        <v>22</v>
      </c>
      <c r="B17" s="9" t="s">
        <v>54</v>
      </c>
      <c r="C17" s="35">
        <v>0.76388888888888884</v>
      </c>
      <c r="D17" s="27" t="s">
        <v>69</v>
      </c>
      <c r="E17" s="9" t="s">
        <v>54</v>
      </c>
      <c r="F17" s="46">
        <v>0.82291666666666663</v>
      </c>
      <c r="G17" s="27" t="s">
        <v>23</v>
      </c>
      <c r="H17" s="26">
        <v>30</v>
      </c>
      <c r="I17" s="26"/>
      <c r="J17" s="26">
        <v>48</v>
      </c>
      <c r="K17" s="26"/>
      <c r="L17" s="26"/>
      <c r="M17" s="26"/>
      <c r="N17" s="27">
        <v>48</v>
      </c>
      <c r="O17" s="87"/>
    </row>
    <row r="18" spans="1:15" ht="49.5" customHeight="1" x14ac:dyDescent="0.2">
      <c r="A18" s="20" t="s">
        <v>69</v>
      </c>
      <c r="B18" s="9" t="s">
        <v>70</v>
      </c>
      <c r="C18" s="35">
        <v>0.45833333333333331</v>
      </c>
      <c r="D18" s="38" t="s">
        <v>71</v>
      </c>
      <c r="E18" s="37" t="s">
        <v>70</v>
      </c>
      <c r="F18" s="45">
        <v>0.47916666666666669</v>
      </c>
      <c r="G18" s="39" t="s">
        <v>41</v>
      </c>
      <c r="H18" s="26">
        <v>2</v>
      </c>
      <c r="I18" s="26"/>
      <c r="J18" s="26">
        <v>9.9700000000000006</v>
      </c>
      <c r="K18" s="26"/>
      <c r="L18" s="26"/>
      <c r="M18" s="26"/>
      <c r="N18" s="27">
        <v>20</v>
      </c>
      <c r="O18" s="89" t="s">
        <v>61</v>
      </c>
    </row>
    <row r="19" spans="1:15" ht="63.75" customHeight="1" x14ac:dyDescent="0.2">
      <c r="A19" s="38" t="s">
        <v>71</v>
      </c>
      <c r="B19" s="9" t="s">
        <v>70</v>
      </c>
      <c r="C19" s="35">
        <v>0.53472222222222221</v>
      </c>
      <c r="D19" s="23" t="s">
        <v>69</v>
      </c>
      <c r="E19" s="37" t="s">
        <v>70</v>
      </c>
      <c r="F19" s="45">
        <v>0.55208333333333337</v>
      </c>
      <c r="G19" s="39" t="s">
        <v>41</v>
      </c>
      <c r="H19" s="26">
        <v>2</v>
      </c>
      <c r="I19" s="26"/>
      <c r="J19" s="26">
        <v>9.9700000000000006</v>
      </c>
      <c r="K19" s="26"/>
      <c r="L19" s="26"/>
      <c r="M19" s="26">
        <v>187.5</v>
      </c>
      <c r="N19" s="27">
        <v>207</v>
      </c>
      <c r="O19" s="91"/>
    </row>
    <row r="20" spans="1:15" ht="31" x14ac:dyDescent="0.2">
      <c r="A20" s="22" t="s">
        <v>69</v>
      </c>
      <c r="B20" s="9" t="s">
        <v>59</v>
      </c>
      <c r="C20" s="50">
        <v>0.43055555555555558</v>
      </c>
      <c r="D20" s="38" t="s">
        <v>66</v>
      </c>
      <c r="E20" s="9" t="s">
        <v>59</v>
      </c>
      <c r="F20" s="45">
        <v>0.44791666666666669</v>
      </c>
      <c r="G20" s="39" t="s">
        <v>41</v>
      </c>
      <c r="H20" s="13">
        <v>10</v>
      </c>
      <c r="I20" s="31">
        <v>9.9700000000000006</v>
      </c>
      <c r="J20" s="31">
        <v>100</v>
      </c>
      <c r="K20" s="31"/>
      <c r="L20" s="31"/>
      <c r="M20" s="31"/>
      <c r="N20" s="14">
        <v>100</v>
      </c>
      <c r="O20" s="92" t="s">
        <v>61</v>
      </c>
    </row>
    <row r="21" spans="1:15" ht="46" x14ac:dyDescent="0.2">
      <c r="A21" s="38" t="s">
        <v>66</v>
      </c>
      <c r="B21" s="9" t="s">
        <v>59</v>
      </c>
      <c r="C21" s="50">
        <v>0.48958333333333331</v>
      </c>
      <c r="D21" s="38" t="s">
        <v>60</v>
      </c>
      <c r="E21" s="9" t="s">
        <v>59</v>
      </c>
      <c r="F21" s="45">
        <v>0.5625</v>
      </c>
      <c r="G21" s="39" t="s">
        <v>41</v>
      </c>
      <c r="H21" s="13">
        <v>15</v>
      </c>
      <c r="I21" s="31">
        <v>9.9700000000000006</v>
      </c>
      <c r="J21" s="31">
        <v>149</v>
      </c>
      <c r="K21" s="31"/>
      <c r="L21" s="31"/>
      <c r="M21" s="31"/>
      <c r="N21" s="14">
        <v>149</v>
      </c>
      <c r="O21" s="92"/>
    </row>
    <row r="22" spans="1:15" ht="61" x14ac:dyDescent="0.2">
      <c r="A22" s="42" t="s">
        <v>60</v>
      </c>
      <c r="B22" s="9" t="s">
        <v>59</v>
      </c>
      <c r="C22" s="50">
        <v>0.62847222222222221</v>
      </c>
      <c r="D22" s="23" t="s">
        <v>69</v>
      </c>
      <c r="E22" s="9" t="s">
        <v>59</v>
      </c>
      <c r="F22" s="50">
        <v>0.67708333333333337</v>
      </c>
      <c r="G22" s="39" t="s">
        <v>41</v>
      </c>
      <c r="H22" s="13">
        <v>25</v>
      </c>
      <c r="I22" s="31">
        <v>9.9700000000000006</v>
      </c>
      <c r="J22" s="31">
        <v>249</v>
      </c>
      <c r="K22" s="31"/>
      <c r="L22" s="31"/>
      <c r="M22" s="31">
        <v>437.5</v>
      </c>
      <c r="N22" s="31">
        <v>686</v>
      </c>
      <c r="O22" s="92"/>
    </row>
    <row r="23" spans="1:15" ht="30" x14ac:dyDescent="0.2">
      <c r="A23" s="22" t="s">
        <v>69</v>
      </c>
      <c r="B23" s="9" t="s">
        <v>82</v>
      </c>
      <c r="C23" s="50">
        <v>0.46875</v>
      </c>
      <c r="D23" s="22" t="s">
        <v>81</v>
      </c>
      <c r="E23" s="9" t="s">
        <v>82</v>
      </c>
      <c r="F23" s="50">
        <v>0.4826388888888889</v>
      </c>
      <c r="G23" s="39" t="s">
        <v>41</v>
      </c>
      <c r="H23" s="13">
        <v>2.5</v>
      </c>
      <c r="I23" s="31">
        <v>9.9700000000000006</v>
      </c>
      <c r="J23" s="31"/>
      <c r="K23" s="31"/>
      <c r="L23" s="31"/>
      <c r="M23" s="31">
        <v>25</v>
      </c>
      <c r="N23" s="31">
        <v>25</v>
      </c>
      <c r="O23" s="89" t="s">
        <v>58</v>
      </c>
    </row>
    <row r="24" spans="1:15" ht="30" x14ac:dyDescent="0.2">
      <c r="A24" s="22" t="s">
        <v>81</v>
      </c>
      <c r="B24" s="9" t="s">
        <v>82</v>
      </c>
      <c r="C24" s="50">
        <v>0.51736111111111105</v>
      </c>
      <c r="D24" s="22" t="s">
        <v>69</v>
      </c>
      <c r="E24" s="9" t="s">
        <v>82</v>
      </c>
      <c r="F24" s="50">
        <v>0.53819444444444442</v>
      </c>
      <c r="G24" s="39" t="s">
        <v>41</v>
      </c>
      <c r="H24" s="13">
        <v>2.5</v>
      </c>
      <c r="I24" s="31">
        <v>9.9700000000000006</v>
      </c>
      <c r="J24" s="31"/>
      <c r="K24" s="31"/>
      <c r="L24" s="31"/>
      <c r="M24" s="31">
        <v>25</v>
      </c>
      <c r="N24" s="31">
        <v>25</v>
      </c>
      <c r="O24" s="91"/>
    </row>
    <row r="25" spans="1:15" ht="25.5" customHeight="1" x14ac:dyDescent="0.2">
      <c r="A25" s="22" t="s">
        <v>69</v>
      </c>
      <c r="B25" s="9" t="s">
        <v>62</v>
      </c>
      <c r="C25" s="50">
        <v>0.4375</v>
      </c>
      <c r="D25" s="22" t="s">
        <v>63</v>
      </c>
      <c r="E25" s="9" t="s">
        <v>62</v>
      </c>
      <c r="F25" s="50">
        <v>0.4826388888888889</v>
      </c>
      <c r="G25" s="39" t="s">
        <v>41</v>
      </c>
      <c r="H25" s="31">
        <v>26</v>
      </c>
      <c r="I25" s="31">
        <v>9.9700000000000006</v>
      </c>
      <c r="J25" s="31">
        <v>259</v>
      </c>
      <c r="K25" s="31"/>
      <c r="L25" s="31"/>
      <c r="M25" s="31"/>
      <c r="N25" s="31">
        <v>259</v>
      </c>
      <c r="O25" s="89" t="s">
        <v>58</v>
      </c>
    </row>
    <row r="26" spans="1:15" x14ac:dyDescent="0.2">
      <c r="A26" s="39" t="s">
        <v>63</v>
      </c>
      <c r="B26" s="9" t="s">
        <v>62</v>
      </c>
      <c r="C26" s="50">
        <v>0.51736111111111105</v>
      </c>
      <c r="D26" s="22" t="s">
        <v>69</v>
      </c>
      <c r="E26" s="9" t="s">
        <v>62</v>
      </c>
      <c r="F26" s="50">
        <v>0.57291666666666663</v>
      </c>
      <c r="G26" s="39" t="s">
        <v>41</v>
      </c>
      <c r="H26" s="31">
        <v>26</v>
      </c>
      <c r="I26" s="31">
        <v>9.9700000000000006</v>
      </c>
      <c r="J26" s="31">
        <v>259</v>
      </c>
      <c r="K26" s="31"/>
      <c r="L26" s="31"/>
      <c r="M26" s="31">
        <v>187.5</v>
      </c>
      <c r="N26" s="31">
        <f>SUM(J26:M26)</f>
        <v>446.5</v>
      </c>
      <c r="O26" s="91"/>
    </row>
    <row r="27" spans="1:15" ht="30" x14ac:dyDescent="0.2">
      <c r="A27" s="39" t="s">
        <v>69</v>
      </c>
      <c r="B27" s="9" t="s">
        <v>65</v>
      </c>
      <c r="C27" s="50">
        <v>0.4375</v>
      </c>
      <c r="D27" s="22" t="s">
        <v>67</v>
      </c>
      <c r="E27" s="9" t="s">
        <v>65</v>
      </c>
      <c r="F27" s="50">
        <v>0.44791666666666669</v>
      </c>
      <c r="G27" s="39" t="s">
        <v>41</v>
      </c>
      <c r="H27" s="31">
        <v>1</v>
      </c>
      <c r="I27" s="31">
        <v>9.9700000000000006</v>
      </c>
      <c r="J27" s="31">
        <v>10</v>
      </c>
      <c r="K27" s="31"/>
      <c r="L27" s="31"/>
      <c r="M27" s="31"/>
      <c r="N27" s="31">
        <v>10</v>
      </c>
      <c r="O27" s="36" t="s">
        <v>58</v>
      </c>
    </row>
    <row r="28" spans="1:15" ht="45" x14ac:dyDescent="0.2">
      <c r="A28" s="22" t="s">
        <v>67</v>
      </c>
      <c r="B28" s="9" t="s">
        <v>65</v>
      </c>
      <c r="C28" s="50">
        <v>0.47916666666666669</v>
      </c>
      <c r="D28" s="22" t="s">
        <v>68</v>
      </c>
      <c r="E28" s="9" t="s">
        <v>65</v>
      </c>
      <c r="F28" s="50">
        <v>0.51041666666666663</v>
      </c>
      <c r="G28" s="39" t="s">
        <v>41</v>
      </c>
      <c r="H28" s="31">
        <v>9</v>
      </c>
      <c r="I28" s="31">
        <v>9.9700000000000006</v>
      </c>
      <c r="J28" s="31">
        <v>90</v>
      </c>
      <c r="K28" s="31"/>
      <c r="L28" s="31"/>
      <c r="M28" s="31"/>
      <c r="N28" s="31">
        <v>90</v>
      </c>
      <c r="O28" s="36" t="s">
        <v>58</v>
      </c>
    </row>
    <row r="29" spans="1:15" x14ac:dyDescent="0.2">
      <c r="A29" s="22" t="s">
        <v>68</v>
      </c>
      <c r="B29" s="9" t="s">
        <v>65</v>
      </c>
      <c r="C29" s="50">
        <v>0.45833333333333331</v>
      </c>
      <c r="D29" s="22" t="s">
        <v>64</v>
      </c>
      <c r="E29" s="9" t="s">
        <v>65</v>
      </c>
      <c r="F29" s="50">
        <v>0.52430555555555558</v>
      </c>
      <c r="G29" s="39" t="s">
        <v>41</v>
      </c>
      <c r="H29" s="31">
        <v>23</v>
      </c>
      <c r="I29" s="31">
        <v>9.9700000000000006</v>
      </c>
      <c r="J29" s="31">
        <v>229</v>
      </c>
      <c r="K29" s="31"/>
      <c r="L29" s="31"/>
      <c r="M29" s="31"/>
      <c r="N29" s="31">
        <v>229</v>
      </c>
      <c r="O29" s="87" t="s">
        <v>58</v>
      </c>
    </row>
    <row r="30" spans="1:15" x14ac:dyDescent="0.2">
      <c r="A30" s="22" t="s">
        <v>64</v>
      </c>
      <c r="B30" s="9" t="s">
        <v>65</v>
      </c>
      <c r="C30" s="50">
        <v>5.2083333333333336E-2</v>
      </c>
      <c r="D30" s="22" t="s">
        <v>21</v>
      </c>
      <c r="E30" s="9" t="s">
        <v>65</v>
      </c>
      <c r="F30" s="50">
        <v>0.11458333333333333</v>
      </c>
      <c r="G30" s="39" t="s">
        <v>41</v>
      </c>
      <c r="H30" s="31">
        <v>33</v>
      </c>
      <c r="I30" s="31">
        <v>9.9700000000000006</v>
      </c>
      <c r="J30" s="31">
        <v>319</v>
      </c>
      <c r="K30" s="31"/>
      <c r="L30" s="31"/>
      <c r="M30" s="31">
        <v>187.5</v>
      </c>
      <c r="N30" s="31">
        <f>SUM(J30:M30)</f>
        <v>506.5</v>
      </c>
      <c r="O30" s="87"/>
    </row>
    <row r="31" spans="1:15" ht="30" x14ac:dyDescent="0.2">
      <c r="A31" s="22" t="s">
        <v>69</v>
      </c>
      <c r="B31" s="9" t="s">
        <v>72</v>
      </c>
      <c r="C31" s="50">
        <v>0.4375</v>
      </c>
      <c r="D31" s="22" t="s">
        <v>67</v>
      </c>
      <c r="E31" s="9" t="s">
        <v>72</v>
      </c>
      <c r="F31" s="50">
        <v>0.4513888888888889</v>
      </c>
      <c r="G31" s="39" t="s">
        <v>41</v>
      </c>
      <c r="H31" s="31">
        <v>1</v>
      </c>
      <c r="I31" s="31">
        <v>9.9700000000000006</v>
      </c>
      <c r="J31" s="31">
        <v>10</v>
      </c>
      <c r="K31" s="31"/>
      <c r="L31" s="31"/>
      <c r="M31" s="31"/>
      <c r="N31" s="31">
        <v>10</v>
      </c>
      <c r="O31" s="87" t="s">
        <v>58</v>
      </c>
    </row>
    <row r="32" spans="1:15" ht="45" x14ac:dyDescent="0.2">
      <c r="A32" s="22" t="s">
        <v>67</v>
      </c>
      <c r="B32" s="9" t="s">
        <v>72</v>
      </c>
      <c r="C32" s="50">
        <v>0.47222222222222227</v>
      </c>
      <c r="D32" s="22" t="s">
        <v>69</v>
      </c>
      <c r="E32" s="9" t="s">
        <v>72</v>
      </c>
      <c r="F32" s="50">
        <v>0.4861111111111111</v>
      </c>
      <c r="G32" s="39" t="s">
        <v>41</v>
      </c>
      <c r="H32" s="31">
        <v>1</v>
      </c>
      <c r="I32" s="31">
        <v>9.9700000000000006</v>
      </c>
      <c r="J32" s="31">
        <v>10</v>
      </c>
      <c r="K32" s="31"/>
      <c r="L32" s="31"/>
      <c r="M32" s="31"/>
      <c r="N32" s="31">
        <v>10</v>
      </c>
      <c r="O32" s="87"/>
    </row>
    <row r="33" spans="1:15" ht="30" x14ac:dyDescent="0.2">
      <c r="A33" s="22" t="s">
        <v>69</v>
      </c>
      <c r="B33" s="9" t="s">
        <v>75</v>
      </c>
      <c r="C33" s="51">
        <v>0.4375</v>
      </c>
      <c r="D33" s="20" t="s">
        <v>74</v>
      </c>
      <c r="E33" s="9" t="s">
        <v>75</v>
      </c>
      <c r="F33" s="50">
        <v>0.4826388888888889</v>
      </c>
      <c r="G33" s="39" t="s">
        <v>41</v>
      </c>
      <c r="H33" s="31">
        <v>23</v>
      </c>
      <c r="I33" s="31">
        <v>9.9700000000000006</v>
      </c>
      <c r="J33" s="31">
        <v>229</v>
      </c>
      <c r="K33" s="31"/>
      <c r="L33" s="31"/>
      <c r="M33" s="31"/>
      <c r="N33" s="31">
        <v>229</v>
      </c>
      <c r="O33" s="87" t="s">
        <v>76</v>
      </c>
    </row>
    <row r="34" spans="1:15" ht="45" x14ac:dyDescent="0.2">
      <c r="A34" s="20" t="s">
        <v>74</v>
      </c>
      <c r="B34" s="9" t="s">
        <v>75</v>
      </c>
      <c r="C34" s="51">
        <v>0.52777777777777779</v>
      </c>
      <c r="D34" s="22" t="s">
        <v>69</v>
      </c>
      <c r="E34" s="9" t="s">
        <v>75</v>
      </c>
      <c r="F34" s="50">
        <v>0.57291666666666663</v>
      </c>
      <c r="G34" s="39" t="s">
        <v>41</v>
      </c>
      <c r="H34" s="31">
        <v>23</v>
      </c>
      <c r="I34" s="31">
        <v>9.9700000000000006</v>
      </c>
      <c r="J34" s="31">
        <v>229</v>
      </c>
      <c r="K34" s="31"/>
      <c r="L34" s="31"/>
      <c r="M34" s="31">
        <v>187.5</v>
      </c>
      <c r="N34" s="31">
        <f>SUM(J34:M34)</f>
        <v>416.5</v>
      </c>
      <c r="O34" s="88"/>
    </row>
    <row r="35" spans="1:15" ht="30" x14ac:dyDescent="0.2">
      <c r="A35" s="22" t="s">
        <v>69</v>
      </c>
      <c r="B35" s="9" t="s">
        <v>77</v>
      </c>
      <c r="C35" s="51">
        <v>0.35416666666666669</v>
      </c>
      <c r="D35" s="20" t="s">
        <v>22</v>
      </c>
      <c r="E35" s="9" t="s">
        <v>77</v>
      </c>
      <c r="F35" s="50">
        <v>0.40972222222222227</v>
      </c>
      <c r="G35" s="39" t="s">
        <v>23</v>
      </c>
      <c r="H35" s="31">
        <v>30</v>
      </c>
      <c r="I35" s="31"/>
      <c r="J35" s="31">
        <v>48</v>
      </c>
      <c r="K35" s="31"/>
      <c r="L35" s="31"/>
      <c r="M35" s="31"/>
      <c r="N35" s="31">
        <v>48</v>
      </c>
      <c r="O35" s="87" t="s">
        <v>58</v>
      </c>
    </row>
    <row r="36" spans="1:15" ht="30" x14ac:dyDescent="0.2">
      <c r="A36" s="20" t="s">
        <v>22</v>
      </c>
      <c r="B36" s="9" t="s">
        <v>77</v>
      </c>
      <c r="C36" s="51">
        <v>0.41666666666666669</v>
      </c>
      <c r="D36" s="22" t="s">
        <v>73</v>
      </c>
      <c r="E36" s="9" t="s">
        <v>77</v>
      </c>
      <c r="F36" s="50">
        <v>0.4375</v>
      </c>
      <c r="G36" s="39" t="s">
        <v>25</v>
      </c>
      <c r="H36" s="31">
        <v>5</v>
      </c>
      <c r="I36" s="31"/>
      <c r="J36" s="31">
        <v>20</v>
      </c>
      <c r="K36" s="31"/>
      <c r="L36" s="31"/>
      <c r="M36" s="31"/>
      <c r="N36" s="31">
        <v>20</v>
      </c>
      <c r="O36" s="87"/>
    </row>
    <row r="37" spans="1:15" ht="30" x14ac:dyDescent="0.2">
      <c r="A37" s="22" t="s">
        <v>73</v>
      </c>
      <c r="B37" s="9" t="s">
        <v>77</v>
      </c>
      <c r="C37" s="51">
        <v>0.5</v>
      </c>
      <c r="D37" s="20" t="s">
        <v>22</v>
      </c>
      <c r="E37" s="9" t="s">
        <v>77</v>
      </c>
      <c r="F37" s="50">
        <v>0.52083333333333337</v>
      </c>
      <c r="G37" s="39" t="s">
        <v>25</v>
      </c>
      <c r="H37" s="31">
        <v>5</v>
      </c>
      <c r="I37" s="31"/>
      <c r="J37" s="31">
        <v>20</v>
      </c>
      <c r="K37" s="31"/>
      <c r="L37" s="31"/>
      <c r="M37" s="31"/>
      <c r="N37" s="31">
        <v>20</v>
      </c>
      <c r="O37" s="87"/>
    </row>
    <row r="38" spans="1:15" ht="30" x14ac:dyDescent="0.2">
      <c r="A38" s="20" t="s">
        <v>22</v>
      </c>
      <c r="B38" s="9" t="s">
        <v>77</v>
      </c>
      <c r="C38" s="51">
        <v>0.53472222222222221</v>
      </c>
      <c r="D38" s="22" t="s">
        <v>69</v>
      </c>
      <c r="E38" s="9" t="s">
        <v>77</v>
      </c>
      <c r="F38" s="50">
        <v>0.59375</v>
      </c>
      <c r="G38" s="39" t="s">
        <v>23</v>
      </c>
      <c r="H38" s="31">
        <v>30</v>
      </c>
      <c r="I38" s="31"/>
      <c r="J38" s="31">
        <v>48</v>
      </c>
      <c r="K38" s="31"/>
      <c r="L38" s="31"/>
      <c r="M38" s="31">
        <v>437.5</v>
      </c>
      <c r="N38" s="31">
        <f>SUM(J38:M38)</f>
        <v>485.5</v>
      </c>
      <c r="O38" s="87"/>
    </row>
    <row r="39" spans="1:15" ht="30" x14ac:dyDescent="0.2">
      <c r="A39" s="22" t="s">
        <v>69</v>
      </c>
      <c r="B39" s="9" t="s">
        <v>79</v>
      </c>
      <c r="C39" s="51">
        <v>0.43055555555555558</v>
      </c>
      <c r="D39" s="20" t="s">
        <v>78</v>
      </c>
      <c r="E39" s="9" t="s">
        <v>79</v>
      </c>
      <c r="F39" s="50">
        <v>0.47569444444444442</v>
      </c>
      <c r="G39" s="39" t="s">
        <v>41</v>
      </c>
      <c r="H39" s="31">
        <v>23</v>
      </c>
      <c r="I39" s="31">
        <v>9.9700000000000006</v>
      </c>
      <c r="J39" s="31">
        <v>229</v>
      </c>
      <c r="K39" s="31"/>
      <c r="L39" s="31"/>
      <c r="M39" s="31"/>
      <c r="N39" s="31">
        <v>229</v>
      </c>
      <c r="O39" s="89" t="s">
        <v>58</v>
      </c>
    </row>
    <row r="40" spans="1:15" ht="30" x14ac:dyDescent="0.2">
      <c r="A40" s="20" t="s">
        <v>78</v>
      </c>
      <c r="B40" s="9" t="s">
        <v>79</v>
      </c>
      <c r="C40" s="51">
        <v>0.51388888888888895</v>
      </c>
      <c r="D40" s="22" t="s">
        <v>69</v>
      </c>
      <c r="E40" s="9" t="s">
        <v>79</v>
      </c>
      <c r="F40" s="50">
        <v>0.56597222222222221</v>
      </c>
      <c r="G40" s="39" t="s">
        <v>41</v>
      </c>
      <c r="H40" s="31">
        <v>23</v>
      </c>
      <c r="I40" s="31">
        <v>9.9700000000000006</v>
      </c>
      <c r="J40" s="31">
        <v>229</v>
      </c>
      <c r="K40" s="31"/>
      <c r="L40" s="31"/>
      <c r="M40" s="31">
        <v>187.5</v>
      </c>
      <c r="N40" s="31">
        <f>SUM(J40:M40)</f>
        <v>416.5</v>
      </c>
      <c r="O40" s="90"/>
    </row>
    <row r="41" spans="1:15" ht="30" x14ac:dyDescent="0.2">
      <c r="A41" s="22" t="s">
        <v>69</v>
      </c>
      <c r="B41" s="47" t="s">
        <v>84</v>
      </c>
      <c r="C41" s="51">
        <v>0.4375</v>
      </c>
      <c r="D41" s="20" t="s">
        <v>83</v>
      </c>
      <c r="E41" s="9" t="s">
        <v>84</v>
      </c>
      <c r="F41" s="51">
        <v>0.4513888888888889</v>
      </c>
      <c r="G41" s="39" t="s">
        <v>41</v>
      </c>
      <c r="H41" s="31">
        <v>1.5</v>
      </c>
      <c r="I41" s="31">
        <v>9.9700000000000006</v>
      </c>
      <c r="J41" s="31">
        <v>15</v>
      </c>
      <c r="K41" s="31"/>
      <c r="L41" s="31"/>
      <c r="M41" s="31"/>
      <c r="N41" s="31">
        <v>15</v>
      </c>
      <c r="O41" s="89" t="s">
        <v>58</v>
      </c>
    </row>
    <row r="42" spans="1:15" ht="45" x14ac:dyDescent="0.2">
      <c r="A42" s="40" t="s">
        <v>96</v>
      </c>
      <c r="B42" s="9" t="s">
        <v>84</v>
      </c>
      <c r="C42" s="51">
        <v>0.51041666666666663</v>
      </c>
      <c r="D42" s="22" t="s">
        <v>85</v>
      </c>
      <c r="E42" s="9" t="s">
        <v>84</v>
      </c>
      <c r="F42" s="51">
        <v>0.53472222222222221</v>
      </c>
      <c r="G42" s="39" t="s">
        <v>41</v>
      </c>
      <c r="H42" s="31">
        <v>9</v>
      </c>
      <c r="I42" s="31">
        <v>9.9700000000000006</v>
      </c>
      <c r="J42" s="31">
        <v>90</v>
      </c>
      <c r="K42" s="31"/>
      <c r="L42" s="31"/>
      <c r="M42" s="31"/>
      <c r="N42" s="31">
        <v>90</v>
      </c>
      <c r="O42" s="90"/>
    </row>
    <row r="43" spans="1:15" ht="45" x14ac:dyDescent="0.2">
      <c r="A43" s="48" t="s">
        <v>85</v>
      </c>
      <c r="B43" s="37" t="s">
        <v>84</v>
      </c>
      <c r="C43" s="52">
        <v>0.55555555555555558</v>
      </c>
      <c r="D43" s="41" t="s">
        <v>69</v>
      </c>
      <c r="E43" s="37" t="s">
        <v>84</v>
      </c>
      <c r="F43" s="53">
        <v>0.57291666666666663</v>
      </c>
      <c r="G43" s="49" t="s">
        <v>41</v>
      </c>
      <c r="H43" s="54">
        <v>10</v>
      </c>
      <c r="I43" s="54">
        <v>9.9700000000000006</v>
      </c>
      <c r="J43" s="54">
        <v>100</v>
      </c>
      <c r="K43" s="54"/>
      <c r="L43" s="54"/>
      <c r="M43" s="54">
        <v>187.5</v>
      </c>
      <c r="N43" s="54">
        <f>SUM(J43:M43)</f>
        <v>287.5</v>
      </c>
      <c r="O43" s="90"/>
    </row>
    <row r="44" spans="1:15" ht="30" x14ac:dyDescent="0.2">
      <c r="A44" s="22" t="s">
        <v>69</v>
      </c>
      <c r="B44" s="9" t="s">
        <v>86</v>
      </c>
      <c r="C44" s="51">
        <v>0.44444444444444442</v>
      </c>
      <c r="D44" s="22" t="s">
        <v>87</v>
      </c>
      <c r="E44" s="9" t="s">
        <v>86</v>
      </c>
      <c r="F44" s="51">
        <v>0.46180555555555558</v>
      </c>
      <c r="G44" s="39" t="s">
        <v>41</v>
      </c>
      <c r="H44" s="31">
        <v>5</v>
      </c>
      <c r="I44" s="31">
        <v>9.9700000000000006</v>
      </c>
      <c r="J44" s="31">
        <v>50</v>
      </c>
      <c r="K44" s="31"/>
      <c r="L44" s="31"/>
      <c r="M44" s="31"/>
      <c r="N44" s="31">
        <v>50</v>
      </c>
      <c r="O44" s="87" t="s">
        <v>58</v>
      </c>
    </row>
    <row r="45" spans="1:15" ht="30" x14ac:dyDescent="0.2">
      <c r="A45" s="22" t="s">
        <v>87</v>
      </c>
      <c r="B45" s="9" t="s">
        <v>86</v>
      </c>
      <c r="C45" s="51">
        <v>0.47569444444444442</v>
      </c>
      <c r="D45" s="22" t="s">
        <v>69</v>
      </c>
      <c r="E45" s="9" t="s">
        <v>86</v>
      </c>
      <c r="F45" s="51">
        <v>0.53472222222222221</v>
      </c>
      <c r="G45" s="39" t="s">
        <v>41</v>
      </c>
      <c r="H45" s="31">
        <v>5</v>
      </c>
      <c r="I45" s="31">
        <v>9.9700000000000006</v>
      </c>
      <c r="J45" s="31">
        <v>50</v>
      </c>
      <c r="K45" s="31"/>
      <c r="L45" s="31"/>
      <c r="M45" s="31"/>
      <c r="N45" s="31">
        <v>50</v>
      </c>
      <c r="O45" s="87"/>
    </row>
    <row r="46" spans="1:15" ht="30" x14ac:dyDescent="0.2">
      <c r="A46" s="22" t="s">
        <v>69</v>
      </c>
      <c r="B46" s="9" t="s">
        <v>88</v>
      </c>
      <c r="C46" s="51">
        <v>0.47916666666666669</v>
      </c>
      <c r="D46" s="22" t="s">
        <v>67</v>
      </c>
      <c r="E46" s="9" t="s">
        <v>88</v>
      </c>
      <c r="F46" s="51">
        <v>0.49305555555555558</v>
      </c>
      <c r="G46" s="39" t="s">
        <v>41</v>
      </c>
      <c r="H46" s="31">
        <v>1</v>
      </c>
      <c r="I46" s="31">
        <v>9.9700000000000006</v>
      </c>
      <c r="J46" s="31">
        <v>10</v>
      </c>
      <c r="K46" s="31"/>
      <c r="L46" s="31"/>
      <c r="M46" s="31"/>
      <c r="N46" s="31">
        <v>10</v>
      </c>
      <c r="O46" s="87" t="s">
        <v>58</v>
      </c>
    </row>
    <row r="47" spans="1:15" ht="45" x14ac:dyDescent="0.2">
      <c r="A47" s="22" t="s">
        <v>67</v>
      </c>
      <c r="B47" s="9" t="s">
        <v>88</v>
      </c>
      <c r="C47" s="51">
        <v>0.52777777777777779</v>
      </c>
      <c r="D47" s="22" t="s">
        <v>83</v>
      </c>
      <c r="E47" s="9" t="s">
        <v>88</v>
      </c>
      <c r="F47" s="51">
        <v>0.55902777777777779</v>
      </c>
      <c r="G47" s="39" t="s">
        <v>41</v>
      </c>
      <c r="H47" s="31">
        <v>1</v>
      </c>
      <c r="I47" s="31">
        <v>9.9700000000000006</v>
      </c>
      <c r="J47" s="31">
        <v>10</v>
      </c>
      <c r="K47" s="31"/>
      <c r="L47" s="31"/>
      <c r="M47" s="31"/>
      <c r="N47" s="31">
        <v>10</v>
      </c>
      <c r="O47" s="87"/>
    </row>
    <row r="48" spans="1:15" ht="45" x14ac:dyDescent="0.2">
      <c r="A48" s="22" t="s">
        <v>83</v>
      </c>
      <c r="B48" s="9" t="s">
        <v>88</v>
      </c>
      <c r="C48" s="51">
        <v>0.59722222222222221</v>
      </c>
      <c r="D48" s="22" t="s">
        <v>69</v>
      </c>
      <c r="E48" s="9" t="s">
        <v>88</v>
      </c>
      <c r="F48" s="51">
        <v>0.60763888888888895</v>
      </c>
      <c r="G48" s="39" t="s">
        <v>41</v>
      </c>
      <c r="H48" s="31">
        <v>1</v>
      </c>
      <c r="I48" s="31">
        <v>9.9700000000000006</v>
      </c>
      <c r="J48" s="31">
        <v>10</v>
      </c>
      <c r="K48" s="31"/>
      <c r="L48" s="31"/>
      <c r="M48" s="31"/>
      <c r="N48" s="31">
        <v>10</v>
      </c>
      <c r="O48" s="87"/>
    </row>
    <row r="49" spans="1:15" ht="28" customHeight="1" x14ac:dyDescent="0.2">
      <c r="A49" s="22" t="s">
        <v>69</v>
      </c>
      <c r="B49" s="9" t="s">
        <v>88</v>
      </c>
      <c r="C49" s="51">
        <v>0.61111111111111105</v>
      </c>
      <c r="D49" s="22" t="s">
        <v>22</v>
      </c>
      <c r="E49" s="9" t="s">
        <v>88</v>
      </c>
      <c r="F49" s="51">
        <v>0.65277777777777779</v>
      </c>
      <c r="G49" s="39" t="s">
        <v>23</v>
      </c>
      <c r="H49" s="31">
        <v>30</v>
      </c>
      <c r="I49" s="31"/>
      <c r="J49" s="31">
        <v>48</v>
      </c>
      <c r="K49" s="31"/>
      <c r="L49" s="31"/>
      <c r="M49" s="31"/>
      <c r="N49" s="31">
        <v>48</v>
      </c>
      <c r="O49" s="87" t="s">
        <v>89</v>
      </c>
    </row>
    <row r="50" spans="1:15" ht="30" x14ac:dyDescent="0.2">
      <c r="A50" s="22" t="s">
        <v>22</v>
      </c>
      <c r="B50" s="9" t="s">
        <v>88</v>
      </c>
      <c r="C50" s="51">
        <v>0.65625</v>
      </c>
      <c r="D50" s="20" t="s">
        <v>24</v>
      </c>
      <c r="E50" s="9" t="s">
        <v>88</v>
      </c>
      <c r="F50" s="51">
        <v>0.67013888888888884</v>
      </c>
      <c r="G50" s="39" t="s">
        <v>25</v>
      </c>
      <c r="H50" s="31">
        <v>4</v>
      </c>
      <c r="I50" s="31"/>
      <c r="J50" s="31">
        <v>20</v>
      </c>
      <c r="K50" s="31"/>
      <c r="L50" s="31"/>
      <c r="M50" s="31"/>
      <c r="N50" s="31">
        <v>20</v>
      </c>
      <c r="O50" s="87"/>
    </row>
    <row r="51" spans="1:15" ht="30" x14ac:dyDescent="0.2">
      <c r="A51" s="20" t="s">
        <v>24</v>
      </c>
      <c r="B51" s="9" t="s">
        <v>88</v>
      </c>
      <c r="C51" s="51">
        <v>0.75347222222222221</v>
      </c>
      <c r="D51" s="22" t="s">
        <v>22</v>
      </c>
      <c r="E51" s="9" t="s">
        <v>88</v>
      </c>
      <c r="F51" s="51">
        <v>0.76388888888888884</v>
      </c>
      <c r="G51" s="39" t="s">
        <v>25</v>
      </c>
      <c r="H51" s="31">
        <v>4</v>
      </c>
      <c r="I51" s="31"/>
      <c r="J51" s="31">
        <v>20</v>
      </c>
      <c r="K51" s="31"/>
      <c r="L51" s="31"/>
      <c r="M51" s="31"/>
      <c r="N51" s="31">
        <v>20</v>
      </c>
      <c r="O51" s="87"/>
    </row>
    <row r="52" spans="1:15" ht="30" x14ac:dyDescent="0.2">
      <c r="A52" s="22" t="s">
        <v>22</v>
      </c>
      <c r="B52" s="9" t="s">
        <v>88</v>
      </c>
      <c r="C52" s="51">
        <v>0.77083333333333337</v>
      </c>
      <c r="D52" s="22" t="s">
        <v>69</v>
      </c>
      <c r="E52" s="9" t="s">
        <v>88</v>
      </c>
      <c r="F52" s="51">
        <v>0.82291666666666663</v>
      </c>
      <c r="G52" s="39" t="s">
        <v>23</v>
      </c>
      <c r="H52" s="31">
        <v>30</v>
      </c>
      <c r="I52" s="31"/>
      <c r="J52" s="31">
        <v>48</v>
      </c>
      <c r="K52" s="31"/>
      <c r="L52" s="31"/>
      <c r="M52" s="54">
        <v>187.5</v>
      </c>
      <c r="N52" s="31">
        <f>SUM(J52:M52)</f>
        <v>235.5</v>
      </c>
      <c r="O52" s="87"/>
    </row>
    <row r="53" spans="1:15" x14ac:dyDescent="0.2">
      <c r="A53" s="83" t="s">
        <v>91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31">
        <v>4375</v>
      </c>
      <c r="O53" s="31"/>
    </row>
    <row r="54" spans="1:15" x14ac:dyDescent="0.2">
      <c r="A54" s="83" t="s">
        <v>93</v>
      </c>
      <c r="B54" s="84"/>
      <c r="C54" s="84"/>
      <c r="D54" s="84"/>
      <c r="E54" s="84"/>
      <c r="F54" s="84"/>
      <c r="G54" s="84"/>
      <c r="H54" s="84"/>
      <c r="I54" s="84"/>
      <c r="J54" s="84"/>
      <c r="K54" s="85" t="s">
        <v>92</v>
      </c>
      <c r="L54" s="85"/>
      <c r="M54" s="86"/>
      <c r="N54" s="31">
        <v>10160</v>
      </c>
      <c r="O54" s="31"/>
    </row>
    <row r="55" spans="1:15" x14ac:dyDescent="0.2">
      <c r="A55" s="82" t="s">
        <v>29</v>
      </c>
      <c r="B55" s="82"/>
      <c r="C55" s="15"/>
      <c r="D55" s="15"/>
    </row>
    <row r="56" spans="1:15" x14ac:dyDescent="0.2">
      <c r="A56" s="16" t="s">
        <v>30</v>
      </c>
    </row>
    <row r="57" spans="1:15" x14ac:dyDescent="0.2">
      <c r="A57" s="16" t="s">
        <v>31</v>
      </c>
    </row>
    <row r="58" spans="1:15" x14ac:dyDescent="0.2">
      <c r="A58" s="16" t="s">
        <v>32</v>
      </c>
    </row>
    <row r="59" spans="1:15" x14ac:dyDescent="0.2">
      <c r="A59" s="16" t="s">
        <v>33</v>
      </c>
    </row>
    <row r="60" spans="1:15" x14ac:dyDescent="0.2">
      <c r="A60" s="16" t="s">
        <v>34</v>
      </c>
    </row>
    <row r="61" spans="1:15" x14ac:dyDescent="0.2">
      <c r="A61" s="16" t="s">
        <v>35</v>
      </c>
    </row>
    <row r="62" spans="1:15" x14ac:dyDescent="0.2">
      <c r="A62" s="16" t="s">
        <v>36</v>
      </c>
    </row>
    <row r="63" spans="1:15" x14ac:dyDescent="0.2">
      <c r="A63" s="16" t="s">
        <v>37</v>
      </c>
    </row>
    <row r="64" spans="1:15" x14ac:dyDescent="0.2">
      <c r="A64" s="16" t="s">
        <v>38</v>
      </c>
    </row>
    <row r="65" spans="1:12" x14ac:dyDescent="0.2">
      <c r="A65" s="17"/>
      <c r="L65" t="s">
        <v>39</v>
      </c>
    </row>
  </sheetData>
  <mergeCells count="32">
    <mergeCell ref="A53:M53"/>
    <mergeCell ref="A54:J54"/>
    <mergeCell ref="K54:M54"/>
    <mergeCell ref="A55:B55"/>
    <mergeCell ref="O35:O38"/>
    <mergeCell ref="O39:O40"/>
    <mergeCell ref="O41:O43"/>
    <mergeCell ref="O44:O45"/>
    <mergeCell ref="O46:O48"/>
    <mergeCell ref="O49:O52"/>
    <mergeCell ref="O33:O34"/>
    <mergeCell ref="L6:L7"/>
    <mergeCell ref="M6:M7"/>
    <mergeCell ref="O8:O11"/>
    <mergeCell ref="O12:O13"/>
    <mergeCell ref="O14:O17"/>
    <mergeCell ref="O18:O19"/>
    <mergeCell ref="O20:O22"/>
    <mergeCell ref="O23:O24"/>
    <mergeCell ref="O25:O26"/>
    <mergeCell ref="O29:O30"/>
    <mergeCell ref="O31:O32"/>
    <mergeCell ref="M3:O3"/>
    <mergeCell ref="A5:F5"/>
    <mergeCell ref="I5:J5"/>
    <mergeCell ref="K5:M5"/>
    <mergeCell ref="O5:O7"/>
    <mergeCell ref="A6:C6"/>
    <mergeCell ref="D6:F6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2025-08-16T07:35:51Z</dcterms:modified>
</cp:coreProperties>
</file>