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binusianorg-my.sharepoint.com/personal/raven_lasher_binus_ac_id/Documents/Catatan atau E-book/Materi Karir/Bootcamp MySkill Data Analys/Mini Task/Case 5. Data Formatting &amp; Cleansing-20230215T181150Z-001/Data Formatting _ Cleansing/"/>
    </mc:Choice>
  </mc:AlternateContent>
  <xr:revisionPtr revIDLastSave="21" documentId="13_ncr:1_{F50D7378-3DBD-44B9-9F8A-9D6F59EA1E26}" xr6:coauthVersionLast="47" xr6:coauthVersionMax="47" xr10:uidLastSave="{5D029CCC-A01F-4663-8D2D-AC7CE16CB76B}"/>
  <bookViews>
    <workbookView xWindow="-120" yWindow="-120" windowWidth="20730" windowHeight="11160" firstSheet="2" activeTab="2" xr2:uid="{00000000-000D-0000-FFFF-FFFF00000000}"/>
  </bookViews>
  <sheets>
    <sheet name="formula_usage_diff" sheetId="1" r:id="rId1"/>
    <sheet name="converting_value" sheetId="2" r:id="rId2"/>
    <sheet name="data_validation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jH/dG2yO5bi1y8PeJbYaM580XjxA=="/>
    </ext>
  </extLst>
</workbook>
</file>

<file path=xl/calcChain.xml><?xml version="1.0" encoding="utf-8"?>
<calcChain xmlns="http://schemas.openxmlformats.org/spreadsheetml/2006/main">
  <c r="G9" i="2" l="1"/>
  <c r="G10" i="2"/>
  <c r="G11" i="2"/>
  <c r="G12" i="2"/>
  <c r="G13" i="2"/>
  <c r="G14" i="2"/>
  <c r="G15" i="2"/>
  <c r="G16" i="2"/>
  <c r="G17" i="2"/>
  <c r="G8" i="2"/>
  <c r="F9" i="2"/>
  <c r="F10" i="2"/>
  <c r="F11" i="2"/>
  <c r="F12" i="2"/>
  <c r="F13" i="2"/>
  <c r="F14" i="2"/>
  <c r="F15" i="2"/>
  <c r="F16" i="2"/>
  <c r="F17" i="2"/>
  <c r="F8" i="2"/>
  <c r="C30" i="1"/>
  <c r="K18" i="2" l="1"/>
  <c r="E18" i="2"/>
  <c r="H9" i="2"/>
  <c r="H10" i="2"/>
  <c r="H11" i="2"/>
  <c r="H12" i="2"/>
  <c r="H13" i="2"/>
  <c r="H14" i="2"/>
  <c r="H15" i="2"/>
  <c r="H16" i="2"/>
  <c r="H17" i="2"/>
  <c r="H8" i="2"/>
  <c r="E19" i="1"/>
  <c r="E20" i="1"/>
  <c r="E21" i="1"/>
  <c r="E22" i="1"/>
  <c r="E23" i="1"/>
  <c r="E24" i="1"/>
  <c r="E25" i="1"/>
  <c r="E26" i="1"/>
  <c r="E27" i="1"/>
  <c r="E28" i="1"/>
  <c r="E18" i="1"/>
  <c r="D19" i="1"/>
  <c r="D20" i="1"/>
  <c r="D21" i="1"/>
  <c r="D22" i="1"/>
  <c r="D23" i="1"/>
  <c r="D24" i="1"/>
  <c r="D25" i="1"/>
  <c r="D26" i="1"/>
  <c r="D27" i="1"/>
  <c r="D28" i="1"/>
  <c r="D18" i="1"/>
  <c r="D6" i="1"/>
  <c r="D7" i="1"/>
  <c r="D8" i="1"/>
  <c r="D9" i="1"/>
  <c r="D10" i="1"/>
  <c r="D11" i="1"/>
  <c r="D12" i="1"/>
  <c r="D13" i="1"/>
  <c r="D5" i="1"/>
  <c r="C29" i="1"/>
  <c r="C14" i="1"/>
  <c r="H18" i="2" l="1"/>
</calcChain>
</file>

<file path=xl/sharedStrings.xml><?xml version="1.0" encoding="utf-8"?>
<sst xmlns="http://schemas.openxmlformats.org/spreadsheetml/2006/main" count="107" uniqueCount="84">
  <si>
    <t>Customer Name</t>
  </si>
  <si>
    <t>Order Date</t>
  </si>
  <si>
    <t>Customer ID</t>
  </si>
  <si>
    <t>Evan Henry</t>
  </si>
  <si>
    <t>Marc Harrigan</t>
  </si>
  <si>
    <t>Herbert Flentye</t>
  </si>
  <si>
    <t>Sample Company A</t>
  </si>
  <si>
    <t>Doug O'Connell</t>
  </si>
  <si>
    <t>Anna Chung</t>
  </si>
  <si>
    <t>Erica Bern</t>
  </si>
  <si>
    <t>Christine Sundaresam</t>
  </si>
  <si>
    <t>Lisa Ryan</t>
  </si>
  <si>
    <t>Jumlah Customer</t>
  </si>
  <si>
    <t>Product Name</t>
  </si>
  <si>
    <t>Product ID</t>
  </si>
  <si>
    <t>Laptop Gaming !! Lenovo 310 14IKB Core I5 Kabylake Vga 2 GB Windows 10 Ori</t>
  </si>
  <si>
    <t>TEC-PH-10003171</t>
  </si>
  <si>
    <t>EXCLUSIVE PROMO Laptop Terbaru Lenovo IdeaPad 130 AMD A4 -9125 / WINDOWS 10 / AMD Radeon R3 / 4 GB DDR4 / 500 GB / 14 Inch + Anti Glare + 380 Derajat / IP130 / 1 Tahun Garansi Resmi Lenovo Indonesia</t>
  </si>
  <si>
    <t>OFF-LA-10000305</t>
  </si>
  <si>
    <t>Lenovo Ideapad IP330 - Laptop - Black [N4000/ 14 Inch/ 4GB/ 500GB/ DVDRW/ Win10]</t>
  </si>
  <si>
    <t>FUR-BO-10001798</t>
  </si>
  <si>
    <t>Laptop pelajar!! Lenovo IP 110 14IBR Celeron N3060 1,6GHZ Ram 4GB Hardisk 500GB Harga Murah</t>
  </si>
  <si>
    <t>TEC-PH-10004120</t>
  </si>
  <si>
    <t>Laptop Murah Lenovo Ideapad 330-15IGM - Intel N4000 - RAM 4GB - HDD 500GB</t>
  </si>
  <si>
    <t>TEC-PH-10004100</t>
  </si>
  <si>
    <t>Laptop Lenovo B50-30 Intel N2840 Ram 4GB Hdd 500GB Win8 15,6" Black</t>
  </si>
  <si>
    <t>TEC-PH-10003800</t>
  </si>
  <si>
    <t>Laptop Murah Lenovo 320 AMD A4-9120 4GB 500GB Vga Amd Windows 10 Original Garansi Resmi</t>
  </si>
  <si>
    <t>TEC-PH-10004094</t>
  </si>
  <si>
    <t>Laptop Lenovo Ideapad 310-14IKB Layar FHD 14 Inch Core i5 Kabylake Ram 4Gb HDD 1TB Nvidia 2GB WIndows 10 PROMO</t>
  </si>
  <si>
    <t>TEC-PH-10003931</t>
  </si>
  <si>
    <t>Jumlah Barang</t>
  </si>
  <si>
    <t>Ada beberapa cara untuk mengubah string menjadi number:</t>
  </si>
  <si>
    <t>1. Gunakan value</t>
  </si>
  <si>
    <t>2. Gunakan text-to-column</t>
  </si>
  <si>
    <t>year</t>
  </si>
  <si>
    <t>state</t>
  </si>
  <si>
    <t>order_month</t>
  </si>
  <si>
    <t>sales</t>
  </si>
  <si>
    <t>New Jersey</t>
  </si>
  <si>
    <t>Dec</t>
  </si>
  <si>
    <t xml:space="preserve">  367 </t>
  </si>
  <si>
    <t>Michigan</t>
  </si>
  <si>
    <t>Apr</t>
  </si>
  <si>
    <t xml:space="preserve">  227 </t>
  </si>
  <si>
    <t>Alabama</t>
  </si>
  <si>
    <t>Jul</t>
  </si>
  <si>
    <t xml:space="preserve">  188 </t>
  </si>
  <si>
    <t>Tennessee</t>
  </si>
  <si>
    <t xml:space="preserve">  382 </t>
  </si>
  <si>
    <t xml:space="preserve">  346 </t>
  </si>
  <si>
    <t>Mississippi</t>
  </si>
  <si>
    <t xml:space="preserve">  171 </t>
  </si>
  <si>
    <t>Ohio</t>
  </si>
  <si>
    <t>Feb</t>
  </si>
  <si>
    <t xml:space="preserve">  304 </t>
  </si>
  <si>
    <t xml:space="preserve">  153 </t>
  </si>
  <si>
    <t>Indiana</t>
  </si>
  <si>
    <t>Sep</t>
  </si>
  <si>
    <t xml:space="preserve">  232 </t>
  </si>
  <si>
    <t>Wisconsin</t>
  </si>
  <si>
    <t>Aug</t>
  </si>
  <si>
    <t xml:space="preserve">  310 </t>
  </si>
  <si>
    <t>Data Validation</t>
  </si>
  <si>
    <t>Daftar Peminjaman Buku di Perpustakaan Kota Dumai</t>
  </si>
  <si>
    <t>1. Bagaimana untuk memasukan jumlah buku berada di antara 1 dan 3?</t>
  </si>
  <si>
    <t>2. Bagaimana memastikan bahwa buku yang dipinjam, dapat dipinjam sebelum tanggal 2023-02-22?</t>
  </si>
  <si>
    <t>3. Bagaimana memastikan bahwa buku yang dipinjam terdapat di database buku?</t>
  </si>
  <si>
    <t>No</t>
  </si>
  <si>
    <t>Nama</t>
  </si>
  <si>
    <t>Waktu Pinjam</t>
  </si>
  <si>
    <t>Jumlah Buku</t>
  </si>
  <si>
    <t>Nama Buku 1</t>
  </si>
  <si>
    <t>Nama Buku 2</t>
  </si>
  <si>
    <t>Nama Buku 3</t>
  </si>
  <si>
    <t>ISTEXT</t>
  </si>
  <si>
    <t>ISNUMBER</t>
  </si>
  <si>
    <t>*=VALUE</t>
  </si>
  <si>
    <t>Type data TEXT</t>
  </si>
  <si>
    <t>Covert Type data NUMBER</t>
  </si>
  <si>
    <t>SUM</t>
  </si>
  <si>
    <t>*BLOCK COLOM &gt; KLIK DATA &gt; DATA VALIDATION</t>
  </si>
  <si>
    <t>isnumber</t>
  </si>
  <si>
    <t>data type = 2 (text)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</si>
</sst>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4" x14ac:knownFonts="1">
    <font>
      <sz val="11"/>
      <color theme="1"/>
      <name val="Calibri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1" xfId="0" applyFont="1" applyBorder="1"/>
    <xf numFmtId="164" fontId="2" fillId="0" borderId="0" xfId="0" applyNumberFormat="1" applyFont="1" applyAlignment="1">
      <alignment horizontal="right"/>
    </xf>
    <xf numFmtId="0" fontId="2" fillId="0" borderId="1" xfId="0" applyFont="1" applyBorder="1"/>
    <xf numFmtId="0" fontId="3" fillId="0" borderId="0" xfId="0" applyFont="1"/>
    <xf numFmtId="0" fontId="2" fillId="0" borderId="1" xfId="0" applyFont="1" applyBorder="1" applyAlignment="1">
      <alignment horizontal="right"/>
    </xf>
    <xf numFmtId="49" fontId="2" fillId="0" borderId="1" xfId="0" applyNumberFormat="1" applyFont="1" applyBorder="1" applyAlignment="1">
      <alignment horizontal="right"/>
    </xf>
    <xf numFmtId="0" fontId="2" fillId="0" borderId="0" xfId="0" applyFont="1"/>
    <xf numFmtId="0" fontId="1" fillId="0" borderId="0" xfId="0" applyFont="1"/>
    <xf numFmtId="0" fontId="2" fillId="0" borderId="2" xfId="0" applyFont="1" applyBorder="1"/>
    <xf numFmtId="0" fontId="2" fillId="0" borderId="3" xfId="0" applyFont="1" applyBorder="1"/>
    <xf numFmtId="0" fontId="2" fillId="3" borderId="1" xfId="0" applyFont="1" applyFill="1" applyBorder="1"/>
    <xf numFmtId="0" fontId="1" fillId="0" borderId="4" xfId="0" applyFont="1" applyBorder="1"/>
    <xf numFmtId="0" fontId="0" fillId="2" borderId="0" xfId="0" applyFill="1"/>
    <xf numFmtId="0" fontId="1" fillId="0" borderId="2" xfId="0" applyFont="1" applyBorder="1"/>
    <xf numFmtId="49" fontId="0" fillId="0" borderId="0" xfId="0" applyNumberFormat="1"/>
    <xf numFmtId="0" fontId="2" fillId="0" borderId="5" xfId="0" applyFont="1" applyBorder="1"/>
    <xf numFmtId="0" fontId="2" fillId="0" borderId="0" xfId="0" applyFont="1"/>
    <xf numFmtId="0" fontId="0" fillId="0" borderId="0" xfId="0"/>
    <xf numFmtId="0" fontId="2" fillId="0" borderId="0" xfId="0" applyFont="1" applyBorder="1"/>
    <xf numFmtId="0" fontId="1" fillId="0" borderId="6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microsoft.com/office/2017/10/relationships/person" Target="persons/perso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00"/>
  <sheetViews>
    <sheetView showGridLines="0" topLeftCell="A13" workbookViewId="0">
      <selection activeCell="D29" sqref="D29"/>
    </sheetView>
  </sheetViews>
  <sheetFormatPr defaultColWidth="14.42578125" defaultRowHeight="15" customHeight="1" x14ac:dyDescent="0.25"/>
  <cols>
    <col min="1" max="1" width="23.5703125" customWidth="1"/>
    <col min="2" max="3" width="15.85546875" customWidth="1"/>
    <col min="4" max="4" width="14.85546875" customWidth="1"/>
    <col min="5" max="6" width="15.28515625" customWidth="1"/>
    <col min="7" max="27" width="8.7109375" customWidth="1"/>
  </cols>
  <sheetData>
    <row r="1" spans="1:7" ht="14.25" customHeight="1" x14ac:dyDescent="0.25"/>
    <row r="2" spans="1:7" ht="14.25" customHeight="1" x14ac:dyDescent="0.25"/>
    <row r="3" spans="1:7" ht="14.25" customHeight="1" x14ac:dyDescent="0.25"/>
    <row r="4" spans="1:7" ht="14.25" customHeight="1" x14ac:dyDescent="0.25">
      <c r="A4" s="1" t="s">
        <v>0</v>
      </c>
      <c r="B4" s="1" t="s">
        <v>1</v>
      </c>
      <c r="C4" s="1" t="s">
        <v>2</v>
      </c>
      <c r="G4" s="2"/>
    </row>
    <row r="5" spans="1:7" ht="14.25" customHeight="1" x14ac:dyDescent="0.25">
      <c r="A5" s="3" t="s">
        <v>3</v>
      </c>
      <c r="B5" s="3">
        <v>44858</v>
      </c>
      <c r="C5" s="3">
        <v>14185</v>
      </c>
      <c r="D5" t="b">
        <f>ISNUMBER(C5)</f>
        <v>1</v>
      </c>
      <c r="G5" s="2"/>
    </row>
    <row r="6" spans="1:7" ht="14.25" customHeight="1" x14ac:dyDescent="0.25">
      <c r="A6" s="3" t="s">
        <v>4</v>
      </c>
      <c r="B6" s="3">
        <v>44602</v>
      </c>
      <c r="C6" s="3">
        <v>17290</v>
      </c>
      <c r="D6" t="b">
        <f t="shared" ref="D6:D13" si="0">ISNUMBER(C6)</f>
        <v>1</v>
      </c>
      <c r="G6" s="2"/>
    </row>
    <row r="7" spans="1:7" ht="14.25" customHeight="1" x14ac:dyDescent="0.25">
      <c r="A7" s="3" t="s">
        <v>5</v>
      </c>
      <c r="B7" s="3">
        <v>44782</v>
      </c>
      <c r="C7" s="3">
        <v>14995</v>
      </c>
      <c r="D7" t="b">
        <f t="shared" si="0"/>
        <v>1</v>
      </c>
      <c r="G7" s="2"/>
    </row>
    <row r="8" spans="1:7" ht="14.25" customHeight="1" x14ac:dyDescent="0.25">
      <c r="A8" s="3" t="s">
        <v>6</v>
      </c>
      <c r="B8" s="3">
        <v>44816</v>
      </c>
      <c r="C8" s="3">
        <v>20050</v>
      </c>
      <c r="D8" t="b">
        <f t="shared" si="0"/>
        <v>1</v>
      </c>
      <c r="G8" s="2"/>
    </row>
    <row r="9" spans="1:7" ht="14.25" customHeight="1" x14ac:dyDescent="0.25">
      <c r="A9" s="3" t="s">
        <v>7</v>
      </c>
      <c r="B9" s="3">
        <v>44824</v>
      </c>
      <c r="C9" s="3">
        <v>13645</v>
      </c>
      <c r="D9" t="b">
        <f t="shared" si="0"/>
        <v>1</v>
      </c>
      <c r="G9" s="2"/>
    </row>
    <row r="10" spans="1:7" ht="14.25" customHeight="1" x14ac:dyDescent="0.25">
      <c r="A10" s="3" t="s">
        <v>8</v>
      </c>
      <c r="B10" s="3">
        <v>44669</v>
      </c>
      <c r="C10" s="3">
        <v>10660</v>
      </c>
      <c r="D10" t="b">
        <f t="shared" si="0"/>
        <v>1</v>
      </c>
      <c r="G10" s="2"/>
    </row>
    <row r="11" spans="1:7" ht="14.25" customHeight="1" x14ac:dyDescent="0.25">
      <c r="A11" s="3" t="s">
        <v>9</v>
      </c>
      <c r="B11" s="3">
        <v>44727</v>
      </c>
      <c r="C11" s="3">
        <v>13975</v>
      </c>
      <c r="D11" t="b">
        <f t="shared" si="0"/>
        <v>1</v>
      </c>
      <c r="G11" s="2"/>
    </row>
    <row r="12" spans="1:7" ht="14.25" customHeight="1" x14ac:dyDescent="0.25">
      <c r="A12" s="3" t="s">
        <v>10</v>
      </c>
      <c r="B12" s="3">
        <v>44790</v>
      </c>
      <c r="C12" s="3">
        <v>12355</v>
      </c>
      <c r="D12" t="b">
        <f t="shared" si="0"/>
        <v>1</v>
      </c>
      <c r="G12" s="2"/>
    </row>
    <row r="13" spans="1:7" ht="14.25" customHeight="1" x14ac:dyDescent="0.25">
      <c r="A13" s="3" t="s">
        <v>11</v>
      </c>
      <c r="B13" s="3">
        <v>44783</v>
      </c>
      <c r="C13" s="3">
        <v>17035</v>
      </c>
      <c r="D13" t="b">
        <f t="shared" si="0"/>
        <v>1</v>
      </c>
      <c r="G13" s="2"/>
    </row>
    <row r="14" spans="1:7" ht="14.25" customHeight="1" x14ac:dyDescent="0.25">
      <c r="A14" s="1" t="s">
        <v>12</v>
      </c>
      <c r="B14" s="3"/>
      <c r="C14" s="3">
        <f>COUNT(C5:C13)</f>
        <v>9</v>
      </c>
      <c r="D14" s="4"/>
      <c r="G14" s="2"/>
    </row>
    <row r="15" spans="1:7" ht="14.25" customHeight="1" x14ac:dyDescent="0.25">
      <c r="G15" s="2"/>
    </row>
    <row r="16" spans="1:7" ht="14.25" customHeight="1" x14ac:dyDescent="0.25">
      <c r="G16" s="2"/>
    </row>
    <row r="17" spans="1:5" ht="14.25" customHeight="1" x14ac:dyDescent="0.25">
      <c r="A17" s="1" t="s">
        <v>13</v>
      </c>
      <c r="B17" s="1"/>
      <c r="C17" s="1" t="s">
        <v>14</v>
      </c>
      <c r="D17" t="s">
        <v>75</v>
      </c>
      <c r="E17" s="12" t="s">
        <v>76</v>
      </c>
    </row>
    <row r="18" spans="1:5" ht="14.25" customHeight="1" x14ac:dyDescent="0.25">
      <c r="A18" s="3" t="s">
        <v>15</v>
      </c>
      <c r="B18" s="3"/>
      <c r="C18" s="3" t="s">
        <v>16</v>
      </c>
      <c r="D18" t="b">
        <f>ISTEXT(C18)</f>
        <v>1</v>
      </c>
      <c r="E18" t="b">
        <f>ISNUMBER(C18)</f>
        <v>0</v>
      </c>
    </row>
    <row r="19" spans="1:5" ht="14.25" customHeight="1" x14ac:dyDescent="0.25">
      <c r="A19" s="3" t="s">
        <v>17</v>
      </c>
      <c r="B19" s="3"/>
      <c r="C19" s="3" t="s">
        <v>18</v>
      </c>
      <c r="D19" t="b">
        <f t="shared" ref="D19:D28" si="1">ISTEXT(C19)</f>
        <v>1</v>
      </c>
      <c r="E19" t="b">
        <f t="shared" ref="E19:E28" si="2">ISNUMBER(C19)</f>
        <v>0</v>
      </c>
    </row>
    <row r="20" spans="1:5" ht="14.25" customHeight="1" x14ac:dyDescent="0.25">
      <c r="A20" s="3" t="s">
        <v>19</v>
      </c>
      <c r="B20" s="3"/>
      <c r="C20" s="3" t="s">
        <v>20</v>
      </c>
      <c r="D20" t="b">
        <f t="shared" si="1"/>
        <v>1</v>
      </c>
      <c r="E20" t="b">
        <f t="shared" si="2"/>
        <v>0</v>
      </c>
    </row>
    <row r="21" spans="1:5" ht="14.25" customHeight="1" x14ac:dyDescent="0.25">
      <c r="A21" s="3" t="s">
        <v>21</v>
      </c>
      <c r="B21" s="3"/>
      <c r="C21" s="3" t="s">
        <v>22</v>
      </c>
      <c r="D21" t="b">
        <f t="shared" si="1"/>
        <v>1</v>
      </c>
      <c r="E21" t="b">
        <f t="shared" si="2"/>
        <v>0</v>
      </c>
    </row>
    <row r="22" spans="1:5" ht="14.25" customHeight="1" x14ac:dyDescent="0.25">
      <c r="A22" s="3" t="s">
        <v>23</v>
      </c>
      <c r="B22" s="3"/>
      <c r="C22" s="3" t="s">
        <v>24</v>
      </c>
      <c r="D22" t="b">
        <f t="shared" si="1"/>
        <v>1</v>
      </c>
      <c r="E22" t="b">
        <f t="shared" si="2"/>
        <v>0</v>
      </c>
    </row>
    <row r="23" spans="1:5" ht="14.25" customHeight="1" x14ac:dyDescent="0.25">
      <c r="A23" s="3" t="s">
        <v>25</v>
      </c>
      <c r="B23" s="3"/>
      <c r="C23" s="3" t="s">
        <v>26</v>
      </c>
      <c r="D23" t="b">
        <f t="shared" si="1"/>
        <v>1</v>
      </c>
      <c r="E23" t="b">
        <f t="shared" si="2"/>
        <v>0</v>
      </c>
    </row>
    <row r="24" spans="1:5" ht="14.25" customHeight="1" x14ac:dyDescent="0.25">
      <c r="A24" s="3" t="s">
        <v>27</v>
      </c>
      <c r="B24" s="3"/>
      <c r="C24" s="3" t="s">
        <v>28</v>
      </c>
      <c r="D24" t="b">
        <f t="shared" si="1"/>
        <v>1</v>
      </c>
      <c r="E24" t="b">
        <f t="shared" si="2"/>
        <v>0</v>
      </c>
    </row>
    <row r="25" spans="1:5" ht="14.25" customHeight="1" x14ac:dyDescent="0.25">
      <c r="A25" s="3" t="s">
        <v>29</v>
      </c>
      <c r="B25" s="3"/>
      <c r="C25" s="3" t="s">
        <v>30</v>
      </c>
      <c r="D25" t="b">
        <f t="shared" si="1"/>
        <v>1</v>
      </c>
      <c r="E25" t="b">
        <f t="shared" si="2"/>
        <v>0</v>
      </c>
    </row>
    <row r="26" spans="1:5" ht="14.25" customHeight="1" x14ac:dyDescent="0.25">
      <c r="A26" s="3" t="s">
        <v>15</v>
      </c>
      <c r="B26" s="3"/>
      <c r="C26" s="3" t="s">
        <v>16</v>
      </c>
      <c r="D26" t="b">
        <f t="shared" si="1"/>
        <v>1</v>
      </c>
      <c r="E26" t="b">
        <f t="shared" si="2"/>
        <v>0</v>
      </c>
    </row>
    <row r="27" spans="1:5" ht="14.25" customHeight="1" x14ac:dyDescent="0.25">
      <c r="A27" s="3" t="s">
        <v>27</v>
      </c>
      <c r="B27" s="3"/>
      <c r="C27" s="3" t="s">
        <v>28</v>
      </c>
      <c r="D27" t="b">
        <f t="shared" si="1"/>
        <v>1</v>
      </c>
      <c r="E27" t="b">
        <f t="shared" si="2"/>
        <v>0</v>
      </c>
    </row>
    <row r="28" spans="1:5" ht="14.25" customHeight="1" x14ac:dyDescent="0.25">
      <c r="A28" s="3" t="s">
        <v>17</v>
      </c>
      <c r="B28" s="3"/>
      <c r="C28" s="3" t="s">
        <v>18</v>
      </c>
      <c r="D28" t="b">
        <f t="shared" si="1"/>
        <v>1</v>
      </c>
      <c r="E28" t="b">
        <f t="shared" si="2"/>
        <v>0</v>
      </c>
    </row>
    <row r="29" spans="1:5" ht="14.25" customHeight="1" x14ac:dyDescent="0.25">
      <c r="A29" s="1" t="s">
        <v>31</v>
      </c>
      <c r="B29" s="3"/>
      <c r="C29" s="11">
        <f>COUNT(C18:C28)</f>
        <v>0</v>
      </c>
      <c r="D29" s="4"/>
    </row>
    <row r="30" spans="1:5" ht="14.25" customHeight="1" x14ac:dyDescent="0.25">
      <c r="C30" s="13">
        <f>COUNTA(C18:C28)</f>
        <v>11</v>
      </c>
    </row>
    <row r="31" spans="1:5" ht="14.25" customHeight="1" x14ac:dyDescent="0.25"/>
    <row r="32" spans="1:5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000"/>
  <sheetViews>
    <sheetView showGridLines="0" topLeftCell="J1" workbookViewId="0">
      <selection activeCell="H8" sqref="H8"/>
    </sheetView>
  </sheetViews>
  <sheetFormatPr defaultColWidth="14.42578125" defaultRowHeight="15" customHeight="1" x14ac:dyDescent="0.25"/>
  <cols>
    <col min="1" max="1" width="15.85546875" customWidth="1"/>
    <col min="2" max="2" width="5.42578125" customWidth="1"/>
    <col min="3" max="3" width="16.5703125" customWidth="1"/>
    <col min="4" max="4" width="12.7109375" customWidth="1"/>
    <col min="5" max="6" width="8.7109375" customWidth="1"/>
    <col min="7" max="7" width="17.85546875" bestFit="1" customWidth="1"/>
    <col min="8" max="9" width="8.7109375" customWidth="1"/>
    <col min="10" max="10" width="14.28515625" bestFit="1" customWidth="1"/>
    <col min="11" max="11" width="24.42578125" bestFit="1" customWidth="1"/>
    <col min="12" max="28" width="8.7109375" customWidth="1"/>
  </cols>
  <sheetData>
    <row r="1" spans="1:11" ht="14.25" customHeight="1" x14ac:dyDescent="0.25"/>
    <row r="2" spans="1:11" ht="14.25" customHeight="1" x14ac:dyDescent="0.25">
      <c r="A2" s="4" t="s">
        <v>32</v>
      </c>
    </row>
    <row r="3" spans="1:11" ht="14.25" customHeight="1" x14ac:dyDescent="0.25">
      <c r="A3" s="4" t="s">
        <v>33</v>
      </c>
    </row>
    <row r="4" spans="1:11" ht="14.25" customHeight="1" x14ac:dyDescent="0.25">
      <c r="A4" s="4" t="s">
        <v>34</v>
      </c>
    </row>
    <row r="5" spans="1:11" ht="14.25" customHeight="1" x14ac:dyDescent="0.25"/>
    <row r="6" spans="1:11" ht="14.25" customHeight="1" x14ac:dyDescent="0.25">
      <c r="J6" t="s">
        <v>78</v>
      </c>
      <c r="K6" t="s">
        <v>79</v>
      </c>
    </row>
    <row r="7" spans="1:11" ht="14.25" customHeight="1" x14ac:dyDescent="0.25">
      <c r="B7" s="1" t="s">
        <v>35</v>
      </c>
      <c r="C7" s="1" t="s">
        <v>36</v>
      </c>
      <c r="D7" s="1" t="s">
        <v>37</v>
      </c>
      <c r="E7" s="1" t="s">
        <v>38</v>
      </c>
      <c r="F7" s="14" t="s">
        <v>82</v>
      </c>
      <c r="G7" s="14" t="s">
        <v>83</v>
      </c>
      <c r="H7" s="14" t="s">
        <v>77</v>
      </c>
      <c r="J7" s="1" t="s">
        <v>38</v>
      </c>
    </row>
    <row r="8" spans="1:11" ht="14.25" customHeight="1" x14ac:dyDescent="0.25">
      <c r="B8" s="5">
        <v>2021</v>
      </c>
      <c r="C8" s="3" t="s">
        <v>39</v>
      </c>
      <c r="D8" s="3" t="s">
        <v>40</v>
      </c>
      <c r="E8" s="6" t="s">
        <v>41</v>
      </c>
      <c r="F8" t="b">
        <f>ISNUMBER(D8)</f>
        <v>0</v>
      </c>
      <c r="G8">
        <f>TYPE(E8)</f>
        <v>2</v>
      </c>
      <c r="H8">
        <f>VALUE(E8)</f>
        <v>367</v>
      </c>
      <c r="J8" s="6" t="s">
        <v>41</v>
      </c>
      <c r="K8" s="6">
        <v>367</v>
      </c>
    </row>
    <row r="9" spans="1:11" ht="14.25" customHeight="1" x14ac:dyDescent="0.25">
      <c r="B9" s="5">
        <v>2021</v>
      </c>
      <c r="C9" s="3" t="s">
        <v>42</v>
      </c>
      <c r="D9" s="3" t="s">
        <v>43</v>
      </c>
      <c r="E9" s="6" t="s">
        <v>44</v>
      </c>
      <c r="F9" t="b">
        <f t="shared" ref="F9:F17" si="0">ISNUMBER(D9)</f>
        <v>0</v>
      </c>
      <c r="G9">
        <f t="shared" ref="G9:G17" si="1">TYPE(E9)</f>
        <v>2</v>
      </c>
      <c r="H9">
        <f t="shared" ref="H9:H17" si="2">VALUE(E9)</f>
        <v>227</v>
      </c>
      <c r="J9" s="6" t="s">
        <v>44</v>
      </c>
      <c r="K9" s="6">
        <v>227</v>
      </c>
    </row>
    <row r="10" spans="1:11" ht="14.25" customHeight="1" x14ac:dyDescent="0.25">
      <c r="B10" s="5">
        <v>2020</v>
      </c>
      <c r="C10" s="3" t="s">
        <v>45</v>
      </c>
      <c r="D10" s="3" t="s">
        <v>46</v>
      </c>
      <c r="E10" s="6" t="s">
        <v>47</v>
      </c>
      <c r="F10" t="b">
        <f t="shared" si="0"/>
        <v>0</v>
      </c>
      <c r="G10">
        <f t="shared" si="1"/>
        <v>2</v>
      </c>
      <c r="H10">
        <f t="shared" si="2"/>
        <v>188</v>
      </c>
      <c r="J10" s="6" t="s">
        <v>47</v>
      </c>
      <c r="K10" s="6">
        <v>188</v>
      </c>
    </row>
    <row r="11" spans="1:11" ht="14.25" customHeight="1" x14ac:dyDescent="0.25">
      <c r="B11" s="5">
        <v>2020</v>
      </c>
      <c r="C11" s="3" t="s">
        <v>48</v>
      </c>
      <c r="D11" s="3" t="s">
        <v>46</v>
      </c>
      <c r="E11" s="6" t="s">
        <v>49</v>
      </c>
      <c r="F11" t="b">
        <f t="shared" si="0"/>
        <v>0</v>
      </c>
      <c r="G11">
        <f t="shared" si="1"/>
        <v>2</v>
      </c>
      <c r="H11">
        <f t="shared" si="2"/>
        <v>382</v>
      </c>
      <c r="J11" s="6" t="s">
        <v>49</v>
      </c>
      <c r="K11" s="6">
        <v>382</v>
      </c>
    </row>
    <row r="12" spans="1:11" ht="14.25" customHeight="1" x14ac:dyDescent="0.25">
      <c r="B12" s="5">
        <v>2020</v>
      </c>
      <c r="C12" s="3" t="s">
        <v>42</v>
      </c>
      <c r="D12" s="3" t="s">
        <v>43</v>
      </c>
      <c r="E12" s="6" t="s">
        <v>50</v>
      </c>
      <c r="F12" t="b">
        <f t="shared" si="0"/>
        <v>0</v>
      </c>
      <c r="G12">
        <f t="shared" si="1"/>
        <v>2</v>
      </c>
      <c r="H12">
        <f t="shared" si="2"/>
        <v>346</v>
      </c>
      <c r="J12" s="6" t="s">
        <v>50</v>
      </c>
      <c r="K12" s="6">
        <v>346</v>
      </c>
    </row>
    <row r="13" spans="1:11" ht="14.25" customHeight="1" x14ac:dyDescent="0.25">
      <c r="B13" s="5">
        <v>2020</v>
      </c>
      <c r="C13" s="3" t="s">
        <v>51</v>
      </c>
      <c r="D13" s="3" t="s">
        <v>43</v>
      </c>
      <c r="E13" s="6" t="s">
        <v>52</v>
      </c>
      <c r="F13" t="b">
        <f t="shared" si="0"/>
        <v>0</v>
      </c>
      <c r="G13">
        <f t="shared" si="1"/>
        <v>2</v>
      </c>
      <c r="H13">
        <f t="shared" si="2"/>
        <v>171</v>
      </c>
      <c r="J13" s="6" t="s">
        <v>52</v>
      </c>
      <c r="K13" s="6">
        <v>171</v>
      </c>
    </row>
    <row r="14" spans="1:11" ht="14.25" customHeight="1" x14ac:dyDescent="0.25">
      <c r="B14" s="5">
        <v>2020</v>
      </c>
      <c r="C14" s="3" t="s">
        <v>53</v>
      </c>
      <c r="D14" s="3" t="s">
        <v>54</v>
      </c>
      <c r="E14" s="6" t="s">
        <v>55</v>
      </c>
      <c r="F14" t="b">
        <f t="shared" si="0"/>
        <v>0</v>
      </c>
      <c r="G14">
        <f t="shared" si="1"/>
        <v>2</v>
      </c>
      <c r="H14">
        <f t="shared" si="2"/>
        <v>304</v>
      </c>
      <c r="J14" s="6" t="s">
        <v>55</v>
      </c>
      <c r="K14" s="6">
        <v>304</v>
      </c>
    </row>
    <row r="15" spans="1:11" ht="14.25" customHeight="1" x14ac:dyDescent="0.25">
      <c r="B15" s="5">
        <v>2021</v>
      </c>
      <c r="C15" s="3" t="s">
        <v>39</v>
      </c>
      <c r="D15" s="3" t="s">
        <v>46</v>
      </c>
      <c r="E15" s="6" t="s">
        <v>56</v>
      </c>
      <c r="F15" t="b">
        <f t="shared" si="0"/>
        <v>0</v>
      </c>
      <c r="G15">
        <f t="shared" si="1"/>
        <v>2</v>
      </c>
      <c r="H15">
        <f t="shared" si="2"/>
        <v>153</v>
      </c>
      <c r="J15" s="6" t="s">
        <v>56</v>
      </c>
      <c r="K15" s="6">
        <v>153</v>
      </c>
    </row>
    <row r="16" spans="1:11" ht="14.25" customHeight="1" x14ac:dyDescent="0.25">
      <c r="B16" s="5">
        <v>2020</v>
      </c>
      <c r="C16" s="3" t="s">
        <v>57</v>
      </c>
      <c r="D16" s="3" t="s">
        <v>58</v>
      </c>
      <c r="E16" s="6" t="s">
        <v>59</v>
      </c>
      <c r="F16" t="b">
        <f t="shared" si="0"/>
        <v>0</v>
      </c>
      <c r="G16">
        <f t="shared" si="1"/>
        <v>2</v>
      </c>
      <c r="H16">
        <f t="shared" si="2"/>
        <v>232</v>
      </c>
      <c r="J16" s="6" t="s">
        <v>59</v>
      </c>
      <c r="K16" s="6">
        <v>232</v>
      </c>
    </row>
    <row r="17" spans="2:11" ht="14.25" customHeight="1" x14ac:dyDescent="0.25">
      <c r="B17" s="5">
        <v>2020</v>
      </c>
      <c r="C17" s="3" t="s">
        <v>60</v>
      </c>
      <c r="D17" s="3" t="s">
        <v>61</v>
      </c>
      <c r="E17" s="6" t="s">
        <v>62</v>
      </c>
      <c r="F17" t="b">
        <f t="shared" si="0"/>
        <v>0</v>
      </c>
      <c r="G17">
        <f t="shared" si="1"/>
        <v>2</v>
      </c>
      <c r="H17">
        <f t="shared" si="2"/>
        <v>310</v>
      </c>
      <c r="J17" s="6" t="s">
        <v>62</v>
      </c>
      <c r="K17" s="6">
        <v>310</v>
      </c>
    </row>
    <row r="18" spans="2:11" ht="14.25" customHeight="1" x14ac:dyDescent="0.25">
      <c r="D18" s="16" t="s">
        <v>80</v>
      </c>
      <c r="E18" s="15">
        <f>SUM(E8:E17)</f>
        <v>0</v>
      </c>
      <c r="F18" s="15"/>
      <c r="G18" s="15"/>
      <c r="H18">
        <f>SUM(H8:H17)</f>
        <v>2680</v>
      </c>
      <c r="K18" s="15">
        <f>SUM(K8:K17)</f>
        <v>2680</v>
      </c>
    </row>
    <row r="19" spans="2:11" ht="14.25" customHeight="1" x14ac:dyDescent="0.25"/>
    <row r="20" spans="2:11" ht="14.25" customHeight="1" x14ac:dyDescent="0.25"/>
    <row r="21" spans="2:11" ht="14.25" customHeight="1" x14ac:dyDescent="0.25"/>
    <row r="22" spans="2:11" ht="14.25" customHeight="1" x14ac:dyDescent="0.25"/>
    <row r="23" spans="2:11" ht="14.25" customHeight="1" x14ac:dyDescent="0.25"/>
    <row r="24" spans="2:11" ht="14.25" customHeight="1" x14ac:dyDescent="0.25"/>
    <row r="25" spans="2:11" ht="14.25" customHeight="1" x14ac:dyDescent="0.25"/>
    <row r="26" spans="2:11" ht="14.25" customHeight="1" x14ac:dyDescent="0.25"/>
    <row r="27" spans="2:11" ht="14.25" customHeight="1" x14ac:dyDescent="0.25"/>
    <row r="28" spans="2:11" ht="14.25" customHeight="1" x14ac:dyDescent="0.25"/>
    <row r="29" spans="2:11" ht="14.25" customHeight="1" x14ac:dyDescent="0.25"/>
    <row r="30" spans="2:11" ht="14.25" customHeight="1" x14ac:dyDescent="0.25"/>
    <row r="31" spans="2:11" ht="14.25" customHeight="1" x14ac:dyDescent="0.25"/>
    <row r="32" spans="2:11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000"/>
  <sheetViews>
    <sheetView tabSelected="1" topLeftCell="B3" workbookViewId="0">
      <selection activeCell="L22" sqref="L22"/>
    </sheetView>
  </sheetViews>
  <sheetFormatPr defaultColWidth="14.42578125" defaultRowHeight="15" customHeight="1" x14ac:dyDescent="0.25"/>
  <sheetData>
    <row r="1" spans="1:26" x14ac:dyDescent="0.25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x14ac:dyDescent="0.25">
      <c r="A2" s="7"/>
      <c r="B2" s="8" t="s">
        <v>63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x14ac:dyDescent="0.25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x14ac:dyDescent="0.25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x14ac:dyDescent="0.25">
      <c r="A5" s="7"/>
      <c r="B5" s="17" t="s">
        <v>64</v>
      </c>
      <c r="C5" s="18"/>
      <c r="D5" s="18"/>
      <c r="E5" s="18"/>
      <c r="F5" s="18"/>
      <c r="G5" s="18"/>
      <c r="H5" s="18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x14ac:dyDescent="0.25">
      <c r="A7" s="7"/>
      <c r="B7" s="7" t="s">
        <v>65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x14ac:dyDescent="0.25">
      <c r="A8" s="7"/>
      <c r="B8" s="7" t="s">
        <v>66</v>
      </c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x14ac:dyDescent="0.25">
      <c r="A9" s="7"/>
      <c r="B9" s="7" t="s">
        <v>67</v>
      </c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x14ac:dyDescent="0.25">
      <c r="A10" s="7"/>
      <c r="B10" s="19"/>
      <c r="C10" s="19"/>
      <c r="D10" s="19"/>
      <c r="E10" s="19"/>
      <c r="F10" s="19"/>
      <c r="G10" s="19"/>
      <c r="H10" s="19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x14ac:dyDescent="0.25">
      <c r="A11" s="19"/>
      <c r="B11" s="20" t="s">
        <v>68</v>
      </c>
      <c r="C11" s="20" t="s">
        <v>69</v>
      </c>
      <c r="D11" s="20" t="s">
        <v>70</v>
      </c>
      <c r="E11" s="20" t="s">
        <v>71</v>
      </c>
      <c r="F11" s="20" t="s">
        <v>72</v>
      </c>
      <c r="G11" s="20" t="s">
        <v>73</v>
      </c>
      <c r="H11" s="20" t="s">
        <v>74</v>
      </c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x14ac:dyDescent="0.25">
      <c r="A12" s="9"/>
      <c r="B12" s="10"/>
      <c r="C12" s="10"/>
      <c r="D12" s="10"/>
      <c r="E12" s="10"/>
      <c r="F12" s="10"/>
      <c r="G12" s="10"/>
      <c r="H12" s="10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x14ac:dyDescent="0.25">
      <c r="A13" s="9"/>
      <c r="B13" s="10"/>
      <c r="C13" s="10"/>
      <c r="D13" s="10"/>
      <c r="E13" s="10"/>
      <c r="F13" s="10"/>
      <c r="G13" s="10"/>
      <c r="H13" s="10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x14ac:dyDescent="0.25">
      <c r="A14" s="9"/>
      <c r="B14" s="10"/>
      <c r="C14" s="10"/>
      <c r="D14" s="10"/>
      <c r="E14" s="10"/>
      <c r="F14" s="10"/>
      <c r="G14" s="10"/>
      <c r="H14" s="10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x14ac:dyDescent="0.25">
      <c r="A15" s="9"/>
      <c r="B15" s="10"/>
      <c r="C15" s="10"/>
      <c r="D15" s="10"/>
      <c r="E15" s="10"/>
      <c r="F15" s="10"/>
      <c r="G15" s="10"/>
      <c r="H15" s="10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x14ac:dyDescent="0.25">
      <c r="A16" s="9"/>
      <c r="B16" s="10"/>
      <c r="C16" s="10"/>
      <c r="D16" s="10"/>
      <c r="E16" s="10"/>
      <c r="F16" s="10"/>
      <c r="G16" s="10"/>
      <c r="H16" s="10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x14ac:dyDescent="0.25">
      <c r="A17" s="9"/>
      <c r="B17" s="10"/>
      <c r="C17" s="10"/>
      <c r="D17" s="10"/>
      <c r="E17" s="10"/>
      <c r="F17" s="10"/>
      <c r="G17" s="10"/>
      <c r="H17" s="10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x14ac:dyDescent="0.25">
      <c r="A18" s="9"/>
      <c r="B18" s="10"/>
      <c r="C18" s="10"/>
      <c r="D18" s="10"/>
      <c r="E18" s="10"/>
      <c r="F18" s="10"/>
      <c r="G18" s="10"/>
      <c r="H18" s="10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x14ac:dyDescent="0.25">
      <c r="A19" s="7"/>
      <c r="B19" s="7"/>
      <c r="C19" s="7"/>
      <c r="D19" s="7"/>
      <c r="E19" s="7" t="s">
        <v>81</v>
      </c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x14ac:dyDescent="0.25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x14ac:dyDescent="0.25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x14ac:dyDescent="0.25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x14ac:dyDescent="0.25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x14ac:dyDescent="0.25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x14ac:dyDescent="0.25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x14ac:dyDescent="0.25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x14ac:dyDescent="0.25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x14ac:dyDescent="0.25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x14ac:dyDescent="0.25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x14ac:dyDescent="0.25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x14ac:dyDescent="0.25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x14ac:dyDescent="0.25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x14ac:dyDescent="0.2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x14ac:dyDescent="0.2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x14ac:dyDescent="0.2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x14ac:dyDescent="0.25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x14ac:dyDescent="0.25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x14ac:dyDescent="0.25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x14ac:dyDescent="0.25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x14ac:dyDescent="0.25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x14ac:dyDescent="0.25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x14ac:dyDescent="0.25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x14ac:dyDescent="0.25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x14ac:dyDescent="0.25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x14ac:dyDescent="0.2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x14ac:dyDescent="0.25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x14ac:dyDescent="0.25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x14ac:dyDescent="0.25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x14ac:dyDescent="0.25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x14ac:dyDescent="0.25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x14ac:dyDescent="0.25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x14ac:dyDescent="0.25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x14ac:dyDescent="0.25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x14ac:dyDescent="0.25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x14ac:dyDescent="0.2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x14ac:dyDescent="0.25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x14ac:dyDescent="0.25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x14ac:dyDescent="0.25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x14ac:dyDescent="0.25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x14ac:dyDescent="0.25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x14ac:dyDescent="0.25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x14ac:dyDescent="0.25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x14ac:dyDescent="0.25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x14ac:dyDescent="0.25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x14ac:dyDescent="0.2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x14ac:dyDescent="0.25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x14ac:dyDescent="0.25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x14ac:dyDescent="0.25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x14ac:dyDescent="0.25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x14ac:dyDescent="0.25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x14ac:dyDescent="0.25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x14ac:dyDescent="0.25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x14ac:dyDescent="0.25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x14ac:dyDescent="0.25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x14ac:dyDescent="0.2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x14ac:dyDescent="0.25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x14ac:dyDescent="0.25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x14ac:dyDescent="0.25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x14ac:dyDescent="0.25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x14ac:dyDescent="0.25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x14ac:dyDescent="0.25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x14ac:dyDescent="0.25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x14ac:dyDescent="0.25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x14ac:dyDescent="0.25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x14ac:dyDescent="0.2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x14ac:dyDescent="0.25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x14ac:dyDescent="0.25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x14ac:dyDescent="0.25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x14ac:dyDescent="0.25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x14ac:dyDescent="0.25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x14ac:dyDescent="0.25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x14ac:dyDescent="0.25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x14ac:dyDescent="0.25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x14ac:dyDescent="0.25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x14ac:dyDescent="0.2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x14ac:dyDescent="0.25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x14ac:dyDescent="0.25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x14ac:dyDescent="0.25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x14ac:dyDescent="0.25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x14ac:dyDescent="0.25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x14ac:dyDescent="0.25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x14ac:dyDescent="0.25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x14ac:dyDescent="0.25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x14ac:dyDescent="0.25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x14ac:dyDescent="0.2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x14ac:dyDescent="0.25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x14ac:dyDescent="0.25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x14ac:dyDescent="0.25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x14ac:dyDescent="0.25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x14ac:dyDescent="0.25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x14ac:dyDescent="0.25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x14ac:dyDescent="0.25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x14ac:dyDescent="0.25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x14ac:dyDescent="0.25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x14ac:dyDescent="0.2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x14ac:dyDescent="0.2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x14ac:dyDescent="0.2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x14ac:dyDescent="0.2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x14ac:dyDescent="0.2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x14ac:dyDescent="0.2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x14ac:dyDescent="0.2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x14ac:dyDescent="0.25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x14ac:dyDescent="0.2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x14ac:dyDescent="0.2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x14ac:dyDescent="0.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x14ac:dyDescent="0.2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x14ac:dyDescent="0.2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x14ac:dyDescent="0.2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x14ac:dyDescent="0.2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x14ac:dyDescent="0.2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x14ac:dyDescent="0.2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x14ac:dyDescent="0.2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x14ac:dyDescent="0.25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x14ac:dyDescent="0.25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x14ac:dyDescent="0.2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x14ac:dyDescent="0.25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x14ac:dyDescent="0.25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x14ac:dyDescent="0.25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x14ac:dyDescent="0.25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x14ac:dyDescent="0.25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x14ac:dyDescent="0.25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x14ac:dyDescent="0.25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x14ac:dyDescent="0.25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x14ac:dyDescent="0.25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x14ac:dyDescent="0.2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x14ac:dyDescent="0.25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x14ac:dyDescent="0.25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x14ac:dyDescent="0.25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x14ac:dyDescent="0.25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x14ac:dyDescent="0.25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x14ac:dyDescent="0.25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x14ac:dyDescent="0.25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x14ac:dyDescent="0.25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x14ac:dyDescent="0.25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x14ac:dyDescent="0.2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x14ac:dyDescent="0.25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x14ac:dyDescent="0.25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x14ac:dyDescent="0.25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x14ac:dyDescent="0.25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x14ac:dyDescent="0.25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x14ac:dyDescent="0.25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x14ac:dyDescent="0.25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x14ac:dyDescent="0.25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x14ac:dyDescent="0.25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x14ac:dyDescent="0.2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x14ac:dyDescent="0.25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x14ac:dyDescent="0.25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x14ac:dyDescent="0.25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x14ac:dyDescent="0.25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x14ac:dyDescent="0.25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x14ac:dyDescent="0.25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x14ac:dyDescent="0.25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x14ac:dyDescent="0.25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x14ac:dyDescent="0.25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x14ac:dyDescent="0.2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x14ac:dyDescent="0.25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x14ac:dyDescent="0.25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x14ac:dyDescent="0.25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x14ac:dyDescent="0.25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x14ac:dyDescent="0.25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x14ac:dyDescent="0.25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x14ac:dyDescent="0.25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x14ac:dyDescent="0.25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x14ac:dyDescent="0.25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x14ac:dyDescent="0.2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x14ac:dyDescent="0.25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x14ac:dyDescent="0.25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x14ac:dyDescent="0.25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x14ac:dyDescent="0.25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x14ac:dyDescent="0.25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x14ac:dyDescent="0.25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x14ac:dyDescent="0.25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x14ac:dyDescent="0.25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x14ac:dyDescent="0.25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x14ac:dyDescent="0.2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x14ac:dyDescent="0.25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x14ac:dyDescent="0.25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x14ac:dyDescent="0.25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x14ac:dyDescent="0.25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x14ac:dyDescent="0.25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x14ac:dyDescent="0.25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x14ac:dyDescent="0.25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x14ac:dyDescent="0.25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x14ac:dyDescent="0.25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x14ac:dyDescent="0.2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x14ac:dyDescent="0.25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x14ac:dyDescent="0.25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x14ac:dyDescent="0.25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x14ac:dyDescent="0.25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x14ac:dyDescent="0.25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x14ac:dyDescent="0.25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x14ac:dyDescent="0.25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x14ac:dyDescent="0.25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x14ac:dyDescent="0.25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x14ac:dyDescent="0.2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x14ac:dyDescent="0.25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x14ac:dyDescent="0.25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x14ac:dyDescent="0.25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x14ac:dyDescent="0.25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x14ac:dyDescent="0.25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x14ac:dyDescent="0.25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x14ac:dyDescent="0.25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x14ac:dyDescent="0.25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x14ac:dyDescent="0.25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x14ac:dyDescent="0.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x14ac:dyDescent="0.25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x14ac:dyDescent="0.25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x14ac:dyDescent="0.25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x14ac:dyDescent="0.25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x14ac:dyDescent="0.25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x14ac:dyDescent="0.25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x14ac:dyDescent="0.25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x14ac:dyDescent="0.25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x14ac:dyDescent="0.25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x14ac:dyDescent="0.2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x14ac:dyDescent="0.25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x14ac:dyDescent="0.25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x14ac:dyDescent="0.25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x14ac:dyDescent="0.25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x14ac:dyDescent="0.25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x14ac:dyDescent="0.25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x14ac:dyDescent="0.25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x14ac:dyDescent="0.25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x14ac:dyDescent="0.25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x14ac:dyDescent="0.2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x14ac:dyDescent="0.25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x14ac:dyDescent="0.25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x14ac:dyDescent="0.25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x14ac:dyDescent="0.25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x14ac:dyDescent="0.25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x14ac:dyDescent="0.25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x14ac:dyDescent="0.25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x14ac:dyDescent="0.25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x14ac:dyDescent="0.25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x14ac:dyDescent="0.2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x14ac:dyDescent="0.25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x14ac:dyDescent="0.25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x14ac:dyDescent="0.25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x14ac:dyDescent="0.25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x14ac:dyDescent="0.25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x14ac:dyDescent="0.25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x14ac:dyDescent="0.25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x14ac:dyDescent="0.25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x14ac:dyDescent="0.25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x14ac:dyDescent="0.2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x14ac:dyDescent="0.25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x14ac:dyDescent="0.25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x14ac:dyDescent="0.25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x14ac:dyDescent="0.25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x14ac:dyDescent="0.25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x14ac:dyDescent="0.25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x14ac:dyDescent="0.25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x14ac:dyDescent="0.25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x14ac:dyDescent="0.25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x14ac:dyDescent="0.2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x14ac:dyDescent="0.25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x14ac:dyDescent="0.25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x14ac:dyDescent="0.25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x14ac:dyDescent="0.25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x14ac:dyDescent="0.25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x14ac:dyDescent="0.25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x14ac:dyDescent="0.25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x14ac:dyDescent="0.25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x14ac:dyDescent="0.25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x14ac:dyDescent="0.2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x14ac:dyDescent="0.25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x14ac:dyDescent="0.25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x14ac:dyDescent="0.25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x14ac:dyDescent="0.25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x14ac:dyDescent="0.25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x14ac:dyDescent="0.25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x14ac:dyDescent="0.25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x14ac:dyDescent="0.25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x14ac:dyDescent="0.25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x14ac:dyDescent="0.2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x14ac:dyDescent="0.25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x14ac:dyDescent="0.25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x14ac:dyDescent="0.25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x14ac:dyDescent="0.25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x14ac:dyDescent="0.25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x14ac:dyDescent="0.25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x14ac:dyDescent="0.25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x14ac:dyDescent="0.25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x14ac:dyDescent="0.25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x14ac:dyDescent="0.2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x14ac:dyDescent="0.25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x14ac:dyDescent="0.25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x14ac:dyDescent="0.25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x14ac:dyDescent="0.25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x14ac:dyDescent="0.25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x14ac:dyDescent="0.25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x14ac:dyDescent="0.25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x14ac:dyDescent="0.25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x14ac:dyDescent="0.25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x14ac:dyDescent="0.2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x14ac:dyDescent="0.25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x14ac:dyDescent="0.25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x14ac:dyDescent="0.25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x14ac:dyDescent="0.25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x14ac:dyDescent="0.25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x14ac:dyDescent="0.25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x14ac:dyDescent="0.25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x14ac:dyDescent="0.25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x14ac:dyDescent="0.25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x14ac:dyDescent="0.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x14ac:dyDescent="0.25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x14ac:dyDescent="0.25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x14ac:dyDescent="0.25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x14ac:dyDescent="0.25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x14ac:dyDescent="0.25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x14ac:dyDescent="0.25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x14ac:dyDescent="0.25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x14ac:dyDescent="0.25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x14ac:dyDescent="0.25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x14ac:dyDescent="0.2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x14ac:dyDescent="0.25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x14ac:dyDescent="0.25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x14ac:dyDescent="0.25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x14ac:dyDescent="0.25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x14ac:dyDescent="0.25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x14ac:dyDescent="0.25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x14ac:dyDescent="0.25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x14ac:dyDescent="0.25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x14ac:dyDescent="0.25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x14ac:dyDescent="0.2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x14ac:dyDescent="0.25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x14ac:dyDescent="0.25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x14ac:dyDescent="0.25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x14ac:dyDescent="0.25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x14ac:dyDescent="0.25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x14ac:dyDescent="0.25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x14ac:dyDescent="0.25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x14ac:dyDescent="0.25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x14ac:dyDescent="0.25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x14ac:dyDescent="0.2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x14ac:dyDescent="0.25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x14ac:dyDescent="0.25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x14ac:dyDescent="0.25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x14ac:dyDescent="0.25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x14ac:dyDescent="0.25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x14ac:dyDescent="0.25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x14ac:dyDescent="0.25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x14ac:dyDescent="0.25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x14ac:dyDescent="0.25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x14ac:dyDescent="0.2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x14ac:dyDescent="0.25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x14ac:dyDescent="0.25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x14ac:dyDescent="0.25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x14ac:dyDescent="0.25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x14ac:dyDescent="0.25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x14ac:dyDescent="0.25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x14ac:dyDescent="0.25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x14ac:dyDescent="0.25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x14ac:dyDescent="0.25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x14ac:dyDescent="0.2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x14ac:dyDescent="0.25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x14ac:dyDescent="0.25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x14ac:dyDescent="0.25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x14ac:dyDescent="0.25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x14ac:dyDescent="0.25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x14ac:dyDescent="0.25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x14ac:dyDescent="0.25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x14ac:dyDescent="0.25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x14ac:dyDescent="0.25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x14ac:dyDescent="0.2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x14ac:dyDescent="0.25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x14ac:dyDescent="0.25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x14ac:dyDescent="0.25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x14ac:dyDescent="0.25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x14ac:dyDescent="0.25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x14ac:dyDescent="0.25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x14ac:dyDescent="0.25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x14ac:dyDescent="0.25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x14ac:dyDescent="0.25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x14ac:dyDescent="0.2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x14ac:dyDescent="0.25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x14ac:dyDescent="0.25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x14ac:dyDescent="0.25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x14ac:dyDescent="0.25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x14ac:dyDescent="0.25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x14ac:dyDescent="0.25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x14ac:dyDescent="0.25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x14ac:dyDescent="0.25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x14ac:dyDescent="0.25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x14ac:dyDescent="0.2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x14ac:dyDescent="0.25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x14ac:dyDescent="0.25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x14ac:dyDescent="0.25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x14ac:dyDescent="0.25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x14ac:dyDescent="0.25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x14ac:dyDescent="0.25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x14ac:dyDescent="0.25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x14ac:dyDescent="0.25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x14ac:dyDescent="0.25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x14ac:dyDescent="0.2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x14ac:dyDescent="0.25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x14ac:dyDescent="0.25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x14ac:dyDescent="0.25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x14ac:dyDescent="0.25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x14ac:dyDescent="0.25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x14ac:dyDescent="0.25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x14ac:dyDescent="0.25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x14ac:dyDescent="0.25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x14ac:dyDescent="0.25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x14ac:dyDescent="0.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x14ac:dyDescent="0.25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x14ac:dyDescent="0.25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x14ac:dyDescent="0.25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x14ac:dyDescent="0.25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x14ac:dyDescent="0.25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x14ac:dyDescent="0.25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x14ac:dyDescent="0.25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x14ac:dyDescent="0.25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x14ac:dyDescent="0.25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x14ac:dyDescent="0.2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x14ac:dyDescent="0.25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x14ac:dyDescent="0.25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x14ac:dyDescent="0.25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x14ac:dyDescent="0.25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x14ac:dyDescent="0.25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x14ac:dyDescent="0.25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x14ac:dyDescent="0.25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x14ac:dyDescent="0.25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x14ac:dyDescent="0.25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x14ac:dyDescent="0.2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x14ac:dyDescent="0.25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x14ac:dyDescent="0.25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x14ac:dyDescent="0.25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x14ac:dyDescent="0.25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x14ac:dyDescent="0.25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x14ac:dyDescent="0.25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x14ac:dyDescent="0.25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x14ac:dyDescent="0.25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x14ac:dyDescent="0.25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x14ac:dyDescent="0.2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x14ac:dyDescent="0.25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x14ac:dyDescent="0.25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x14ac:dyDescent="0.25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x14ac:dyDescent="0.25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x14ac:dyDescent="0.25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x14ac:dyDescent="0.25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x14ac:dyDescent="0.25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x14ac:dyDescent="0.25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x14ac:dyDescent="0.25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x14ac:dyDescent="0.2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x14ac:dyDescent="0.25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x14ac:dyDescent="0.25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x14ac:dyDescent="0.25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x14ac:dyDescent="0.25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x14ac:dyDescent="0.25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x14ac:dyDescent="0.25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x14ac:dyDescent="0.25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x14ac:dyDescent="0.25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x14ac:dyDescent="0.25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x14ac:dyDescent="0.2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x14ac:dyDescent="0.25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x14ac:dyDescent="0.25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x14ac:dyDescent="0.25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x14ac:dyDescent="0.25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x14ac:dyDescent="0.25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x14ac:dyDescent="0.25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x14ac:dyDescent="0.25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x14ac:dyDescent="0.25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x14ac:dyDescent="0.25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x14ac:dyDescent="0.2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x14ac:dyDescent="0.25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x14ac:dyDescent="0.25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x14ac:dyDescent="0.25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x14ac:dyDescent="0.25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x14ac:dyDescent="0.25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x14ac:dyDescent="0.25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x14ac:dyDescent="0.25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x14ac:dyDescent="0.25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x14ac:dyDescent="0.25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x14ac:dyDescent="0.2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x14ac:dyDescent="0.25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x14ac:dyDescent="0.25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x14ac:dyDescent="0.25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x14ac:dyDescent="0.25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x14ac:dyDescent="0.25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x14ac:dyDescent="0.25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x14ac:dyDescent="0.25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x14ac:dyDescent="0.25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x14ac:dyDescent="0.25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x14ac:dyDescent="0.2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x14ac:dyDescent="0.25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x14ac:dyDescent="0.25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x14ac:dyDescent="0.25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x14ac:dyDescent="0.25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x14ac:dyDescent="0.25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x14ac:dyDescent="0.25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x14ac:dyDescent="0.25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x14ac:dyDescent="0.25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x14ac:dyDescent="0.25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x14ac:dyDescent="0.2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x14ac:dyDescent="0.25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x14ac:dyDescent="0.25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x14ac:dyDescent="0.25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x14ac:dyDescent="0.25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x14ac:dyDescent="0.25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x14ac:dyDescent="0.25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x14ac:dyDescent="0.25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x14ac:dyDescent="0.25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x14ac:dyDescent="0.25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x14ac:dyDescent="0.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x14ac:dyDescent="0.25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x14ac:dyDescent="0.25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x14ac:dyDescent="0.25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x14ac:dyDescent="0.25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x14ac:dyDescent="0.25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x14ac:dyDescent="0.25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x14ac:dyDescent="0.25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x14ac:dyDescent="0.25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x14ac:dyDescent="0.25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x14ac:dyDescent="0.2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x14ac:dyDescent="0.25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x14ac:dyDescent="0.25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x14ac:dyDescent="0.25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x14ac:dyDescent="0.25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x14ac:dyDescent="0.25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x14ac:dyDescent="0.25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x14ac:dyDescent="0.25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x14ac:dyDescent="0.25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x14ac:dyDescent="0.25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x14ac:dyDescent="0.2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x14ac:dyDescent="0.25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x14ac:dyDescent="0.25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x14ac:dyDescent="0.25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x14ac:dyDescent="0.25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x14ac:dyDescent="0.25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x14ac:dyDescent="0.25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x14ac:dyDescent="0.25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x14ac:dyDescent="0.25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x14ac:dyDescent="0.25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x14ac:dyDescent="0.2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x14ac:dyDescent="0.25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x14ac:dyDescent="0.25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x14ac:dyDescent="0.25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x14ac:dyDescent="0.25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x14ac:dyDescent="0.25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x14ac:dyDescent="0.25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x14ac:dyDescent="0.25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x14ac:dyDescent="0.25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x14ac:dyDescent="0.25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x14ac:dyDescent="0.2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x14ac:dyDescent="0.25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x14ac:dyDescent="0.25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x14ac:dyDescent="0.25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x14ac:dyDescent="0.25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x14ac:dyDescent="0.25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x14ac:dyDescent="0.25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x14ac:dyDescent="0.25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x14ac:dyDescent="0.25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x14ac:dyDescent="0.25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x14ac:dyDescent="0.2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x14ac:dyDescent="0.25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x14ac:dyDescent="0.25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x14ac:dyDescent="0.25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x14ac:dyDescent="0.25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x14ac:dyDescent="0.25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x14ac:dyDescent="0.25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x14ac:dyDescent="0.25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x14ac:dyDescent="0.25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x14ac:dyDescent="0.25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x14ac:dyDescent="0.2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x14ac:dyDescent="0.25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x14ac:dyDescent="0.25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x14ac:dyDescent="0.25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x14ac:dyDescent="0.25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x14ac:dyDescent="0.25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x14ac:dyDescent="0.25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x14ac:dyDescent="0.25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x14ac:dyDescent="0.25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x14ac:dyDescent="0.25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x14ac:dyDescent="0.2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x14ac:dyDescent="0.25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x14ac:dyDescent="0.25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x14ac:dyDescent="0.25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x14ac:dyDescent="0.25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x14ac:dyDescent="0.25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x14ac:dyDescent="0.25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x14ac:dyDescent="0.25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x14ac:dyDescent="0.25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x14ac:dyDescent="0.25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x14ac:dyDescent="0.2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x14ac:dyDescent="0.25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x14ac:dyDescent="0.25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x14ac:dyDescent="0.25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x14ac:dyDescent="0.25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x14ac:dyDescent="0.25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x14ac:dyDescent="0.25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x14ac:dyDescent="0.25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x14ac:dyDescent="0.25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x14ac:dyDescent="0.25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x14ac:dyDescent="0.2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x14ac:dyDescent="0.25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x14ac:dyDescent="0.25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x14ac:dyDescent="0.25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x14ac:dyDescent="0.25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x14ac:dyDescent="0.25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x14ac:dyDescent="0.25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x14ac:dyDescent="0.25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x14ac:dyDescent="0.25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x14ac:dyDescent="0.25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x14ac:dyDescent="0.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x14ac:dyDescent="0.25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x14ac:dyDescent="0.25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x14ac:dyDescent="0.25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x14ac:dyDescent="0.25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x14ac:dyDescent="0.25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x14ac:dyDescent="0.25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x14ac:dyDescent="0.25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x14ac:dyDescent="0.25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x14ac:dyDescent="0.25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x14ac:dyDescent="0.2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x14ac:dyDescent="0.25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x14ac:dyDescent="0.25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x14ac:dyDescent="0.25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x14ac:dyDescent="0.25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x14ac:dyDescent="0.25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x14ac:dyDescent="0.25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x14ac:dyDescent="0.25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x14ac:dyDescent="0.25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x14ac:dyDescent="0.25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x14ac:dyDescent="0.2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x14ac:dyDescent="0.25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x14ac:dyDescent="0.25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x14ac:dyDescent="0.25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x14ac:dyDescent="0.25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x14ac:dyDescent="0.25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x14ac:dyDescent="0.25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x14ac:dyDescent="0.25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x14ac:dyDescent="0.25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x14ac:dyDescent="0.25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x14ac:dyDescent="0.2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x14ac:dyDescent="0.25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x14ac:dyDescent="0.25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x14ac:dyDescent="0.25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x14ac:dyDescent="0.25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x14ac:dyDescent="0.25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x14ac:dyDescent="0.25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x14ac:dyDescent="0.25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x14ac:dyDescent="0.25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x14ac:dyDescent="0.25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x14ac:dyDescent="0.2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x14ac:dyDescent="0.25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x14ac:dyDescent="0.25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x14ac:dyDescent="0.25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x14ac:dyDescent="0.25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x14ac:dyDescent="0.25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x14ac:dyDescent="0.25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x14ac:dyDescent="0.25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x14ac:dyDescent="0.25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x14ac:dyDescent="0.25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x14ac:dyDescent="0.2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x14ac:dyDescent="0.25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x14ac:dyDescent="0.25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x14ac:dyDescent="0.25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x14ac:dyDescent="0.25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x14ac:dyDescent="0.25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x14ac:dyDescent="0.25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x14ac:dyDescent="0.25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x14ac:dyDescent="0.25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x14ac:dyDescent="0.25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x14ac:dyDescent="0.2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x14ac:dyDescent="0.25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x14ac:dyDescent="0.25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x14ac:dyDescent="0.25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x14ac:dyDescent="0.25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x14ac:dyDescent="0.25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x14ac:dyDescent="0.25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x14ac:dyDescent="0.25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x14ac:dyDescent="0.25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x14ac:dyDescent="0.25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x14ac:dyDescent="0.2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x14ac:dyDescent="0.25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x14ac:dyDescent="0.25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x14ac:dyDescent="0.25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x14ac:dyDescent="0.25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x14ac:dyDescent="0.25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x14ac:dyDescent="0.25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x14ac:dyDescent="0.25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x14ac:dyDescent="0.25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x14ac:dyDescent="0.25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x14ac:dyDescent="0.2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x14ac:dyDescent="0.25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x14ac:dyDescent="0.25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x14ac:dyDescent="0.25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x14ac:dyDescent="0.25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x14ac:dyDescent="0.25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x14ac:dyDescent="0.25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x14ac:dyDescent="0.25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x14ac:dyDescent="0.25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x14ac:dyDescent="0.25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x14ac:dyDescent="0.2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x14ac:dyDescent="0.25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x14ac:dyDescent="0.25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x14ac:dyDescent="0.25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x14ac:dyDescent="0.25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x14ac:dyDescent="0.25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x14ac:dyDescent="0.25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x14ac:dyDescent="0.25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x14ac:dyDescent="0.25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x14ac:dyDescent="0.25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x14ac:dyDescent="0.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x14ac:dyDescent="0.25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x14ac:dyDescent="0.25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x14ac:dyDescent="0.25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x14ac:dyDescent="0.25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x14ac:dyDescent="0.25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x14ac:dyDescent="0.25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x14ac:dyDescent="0.25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x14ac:dyDescent="0.25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x14ac:dyDescent="0.25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x14ac:dyDescent="0.2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x14ac:dyDescent="0.25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x14ac:dyDescent="0.25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x14ac:dyDescent="0.25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x14ac:dyDescent="0.25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x14ac:dyDescent="0.25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x14ac:dyDescent="0.25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x14ac:dyDescent="0.25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x14ac:dyDescent="0.25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x14ac:dyDescent="0.25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x14ac:dyDescent="0.2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x14ac:dyDescent="0.25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x14ac:dyDescent="0.25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x14ac:dyDescent="0.25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x14ac:dyDescent="0.25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x14ac:dyDescent="0.25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x14ac:dyDescent="0.25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x14ac:dyDescent="0.25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x14ac:dyDescent="0.25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x14ac:dyDescent="0.25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x14ac:dyDescent="0.2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x14ac:dyDescent="0.25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x14ac:dyDescent="0.25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x14ac:dyDescent="0.25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x14ac:dyDescent="0.25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x14ac:dyDescent="0.25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x14ac:dyDescent="0.25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x14ac:dyDescent="0.25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x14ac:dyDescent="0.25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x14ac:dyDescent="0.25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x14ac:dyDescent="0.2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x14ac:dyDescent="0.25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x14ac:dyDescent="0.25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x14ac:dyDescent="0.25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x14ac:dyDescent="0.25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x14ac:dyDescent="0.25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x14ac:dyDescent="0.25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x14ac:dyDescent="0.25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x14ac:dyDescent="0.25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x14ac:dyDescent="0.25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x14ac:dyDescent="0.2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x14ac:dyDescent="0.25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x14ac:dyDescent="0.25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x14ac:dyDescent="0.25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x14ac:dyDescent="0.25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x14ac:dyDescent="0.25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x14ac:dyDescent="0.25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x14ac:dyDescent="0.25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x14ac:dyDescent="0.25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x14ac:dyDescent="0.25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x14ac:dyDescent="0.2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x14ac:dyDescent="0.25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x14ac:dyDescent="0.25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x14ac:dyDescent="0.25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x14ac:dyDescent="0.25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x14ac:dyDescent="0.25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x14ac:dyDescent="0.25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x14ac:dyDescent="0.25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x14ac:dyDescent="0.25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x14ac:dyDescent="0.25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x14ac:dyDescent="0.2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x14ac:dyDescent="0.25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x14ac:dyDescent="0.25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x14ac:dyDescent="0.25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x14ac:dyDescent="0.25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x14ac:dyDescent="0.25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x14ac:dyDescent="0.25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x14ac:dyDescent="0.25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x14ac:dyDescent="0.25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x14ac:dyDescent="0.25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x14ac:dyDescent="0.2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x14ac:dyDescent="0.25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x14ac:dyDescent="0.25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x14ac:dyDescent="0.25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x14ac:dyDescent="0.25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x14ac:dyDescent="0.25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x14ac:dyDescent="0.25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x14ac:dyDescent="0.25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x14ac:dyDescent="0.25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x14ac:dyDescent="0.25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x14ac:dyDescent="0.2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x14ac:dyDescent="0.25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x14ac:dyDescent="0.25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x14ac:dyDescent="0.25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x14ac:dyDescent="0.25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x14ac:dyDescent="0.25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x14ac:dyDescent="0.25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x14ac:dyDescent="0.25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x14ac:dyDescent="0.25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x14ac:dyDescent="0.25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x14ac:dyDescent="0.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x14ac:dyDescent="0.25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x14ac:dyDescent="0.25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x14ac:dyDescent="0.25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x14ac:dyDescent="0.25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x14ac:dyDescent="0.25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x14ac:dyDescent="0.25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x14ac:dyDescent="0.25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x14ac:dyDescent="0.25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x14ac:dyDescent="0.25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x14ac:dyDescent="0.2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x14ac:dyDescent="0.25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x14ac:dyDescent="0.25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x14ac:dyDescent="0.25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x14ac:dyDescent="0.25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x14ac:dyDescent="0.25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x14ac:dyDescent="0.25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x14ac:dyDescent="0.25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x14ac:dyDescent="0.25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x14ac:dyDescent="0.25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x14ac:dyDescent="0.2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x14ac:dyDescent="0.25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x14ac:dyDescent="0.25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x14ac:dyDescent="0.25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x14ac:dyDescent="0.25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x14ac:dyDescent="0.25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x14ac:dyDescent="0.25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x14ac:dyDescent="0.25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x14ac:dyDescent="0.25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x14ac:dyDescent="0.25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x14ac:dyDescent="0.2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x14ac:dyDescent="0.25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x14ac:dyDescent="0.25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x14ac:dyDescent="0.25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x14ac:dyDescent="0.25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x14ac:dyDescent="0.25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x14ac:dyDescent="0.25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x14ac:dyDescent="0.25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x14ac:dyDescent="0.25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x14ac:dyDescent="0.25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x14ac:dyDescent="0.2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x14ac:dyDescent="0.25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x14ac:dyDescent="0.25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x14ac:dyDescent="0.25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x14ac:dyDescent="0.25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x14ac:dyDescent="0.25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x14ac:dyDescent="0.25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x14ac:dyDescent="0.25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x14ac:dyDescent="0.25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x14ac:dyDescent="0.25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x14ac:dyDescent="0.2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x14ac:dyDescent="0.25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x14ac:dyDescent="0.25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x14ac:dyDescent="0.25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x14ac:dyDescent="0.25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x14ac:dyDescent="0.25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x14ac:dyDescent="0.25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x14ac:dyDescent="0.25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x14ac:dyDescent="0.25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x14ac:dyDescent="0.25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x14ac:dyDescent="0.2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x14ac:dyDescent="0.25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x14ac:dyDescent="0.25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x14ac:dyDescent="0.25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x14ac:dyDescent="0.25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x14ac:dyDescent="0.25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x14ac:dyDescent="0.25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x14ac:dyDescent="0.25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x14ac:dyDescent="0.25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x14ac:dyDescent="0.25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x14ac:dyDescent="0.2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x14ac:dyDescent="0.25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x14ac:dyDescent="0.25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x14ac:dyDescent="0.25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x14ac:dyDescent="0.25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x14ac:dyDescent="0.25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x14ac:dyDescent="0.25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x14ac:dyDescent="0.25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x14ac:dyDescent="0.25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x14ac:dyDescent="0.25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x14ac:dyDescent="0.2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x14ac:dyDescent="0.25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x14ac:dyDescent="0.25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x14ac:dyDescent="0.25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x14ac:dyDescent="0.25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x14ac:dyDescent="0.25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x14ac:dyDescent="0.25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x14ac:dyDescent="0.25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x14ac:dyDescent="0.25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x14ac:dyDescent="0.25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x14ac:dyDescent="0.2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x14ac:dyDescent="0.25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x14ac:dyDescent="0.25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x14ac:dyDescent="0.25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x14ac:dyDescent="0.25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x14ac:dyDescent="0.25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x14ac:dyDescent="0.25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x14ac:dyDescent="0.25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x14ac:dyDescent="0.25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x14ac:dyDescent="0.25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x14ac:dyDescent="0.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x14ac:dyDescent="0.25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x14ac:dyDescent="0.25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x14ac:dyDescent="0.25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x14ac:dyDescent="0.25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x14ac:dyDescent="0.25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x14ac:dyDescent="0.25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x14ac:dyDescent="0.25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x14ac:dyDescent="0.25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x14ac:dyDescent="0.25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x14ac:dyDescent="0.2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x14ac:dyDescent="0.25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x14ac:dyDescent="0.25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x14ac:dyDescent="0.25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x14ac:dyDescent="0.25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x14ac:dyDescent="0.25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x14ac:dyDescent="0.25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x14ac:dyDescent="0.25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x14ac:dyDescent="0.25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x14ac:dyDescent="0.25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x14ac:dyDescent="0.2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x14ac:dyDescent="0.25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x14ac:dyDescent="0.25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x14ac:dyDescent="0.25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x14ac:dyDescent="0.25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x14ac:dyDescent="0.25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x14ac:dyDescent="0.25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x14ac:dyDescent="0.25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x14ac:dyDescent="0.25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x14ac:dyDescent="0.25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x14ac:dyDescent="0.2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x14ac:dyDescent="0.25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x14ac:dyDescent="0.25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x14ac:dyDescent="0.25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x14ac:dyDescent="0.25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x14ac:dyDescent="0.25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x14ac:dyDescent="0.25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x14ac:dyDescent="0.25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x14ac:dyDescent="0.25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x14ac:dyDescent="0.25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x14ac:dyDescent="0.2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x14ac:dyDescent="0.25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x14ac:dyDescent="0.25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x14ac:dyDescent="0.25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x14ac:dyDescent="0.25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x14ac:dyDescent="0.25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x14ac:dyDescent="0.25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x14ac:dyDescent="0.25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x14ac:dyDescent="0.25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x14ac:dyDescent="0.25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x14ac:dyDescent="0.2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x14ac:dyDescent="0.25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x14ac:dyDescent="0.25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x14ac:dyDescent="0.25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x14ac:dyDescent="0.25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x14ac:dyDescent="0.25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x14ac:dyDescent="0.25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x14ac:dyDescent="0.25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x14ac:dyDescent="0.25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x14ac:dyDescent="0.25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x14ac:dyDescent="0.2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x14ac:dyDescent="0.25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x14ac:dyDescent="0.25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x14ac:dyDescent="0.25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x14ac:dyDescent="0.25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x14ac:dyDescent="0.25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x14ac:dyDescent="0.25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x14ac:dyDescent="0.25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x14ac:dyDescent="0.25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x14ac:dyDescent="0.25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x14ac:dyDescent="0.2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x14ac:dyDescent="0.25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x14ac:dyDescent="0.25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x14ac:dyDescent="0.25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x14ac:dyDescent="0.25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x14ac:dyDescent="0.25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mergeCells count="1">
    <mergeCell ref="B5:H5"/>
  </mergeCells>
  <dataValidations count="1">
    <dataValidation type="whole" allowBlank="1" showInputMessage="1" showErrorMessage="1" sqref="E12:E18" xr:uid="{CE882BF1-B24D-458F-AE36-D00C314DFE95}">
      <formula1>1</formula1>
      <formula2>3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formula_usage_diff</vt:lpstr>
      <vt:lpstr>converting_value</vt:lpstr>
      <vt:lpstr>data_validation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rizki.basuki</dc:creator>
  <cp:lastModifiedBy>RAVEN KONGNANDO LASHER</cp:lastModifiedBy>
  <dcterms:created xsi:type="dcterms:W3CDTF">2023-02-13T02:41:36Z</dcterms:created>
  <dcterms:modified xsi:type="dcterms:W3CDTF">2024-09-09T15:35:57Z</dcterms:modified>
</cp:coreProperties>
</file>